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dahl880\Desktop\Postępowania 2022\D 24 Reczniki, detergenty i higena osobista\06 Mod z dnia 18.05\"/>
    </mc:Choice>
  </mc:AlternateContent>
  <bookViews>
    <workbookView xWindow="0" yWindow="0" windowWidth="28800" windowHeight="12990" activeTab="1"/>
  </bookViews>
  <sheets>
    <sheet name="Część 1" sheetId="1" r:id="rId1"/>
    <sheet name="Część 2" sheetId="2" r:id="rId2"/>
    <sheet name="Część 3" sheetId="4" r:id="rId3"/>
    <sheet name="Cześć 4" sheetId="5" r:id="rId4"/>
    <sheet name="Część 5" sheetId="6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5" l="1"/>
  <c r="H9" i="5"/>
  <c r="H10" i="5"/>
  <c r="H11" i="5"/>
  <c r="H12" i="5"/>
  <c r="H13" i="5"/>
  <c r="H14" i="5"/>
  <c r="H15" i="5"/>
  <c r="H16" i="5"/>
  <c r="H17" i="5"/>
  <c r="I29" i="1"/>
  <c r="H8" i="4"/>
  <c r="H9" i="4"/>
  <c r="H10" i="4"/>
  <c r="H11" i="4"/>
  <c r="H12" i="4"/>
  <c r="H13" i="4"/>
  <c r="H14" i="4"/>
  <c r="F8" i="4"/>
  <c r="I8" i="4" s="1"/>
  <c r="F9" i="4"/>
  <c r="I9" i="4" s="1"/>
  <c r="F10" i="4"/>
  <c r="I10" i="4" s="1"/>
  <c r="F11" i="4"/>
  <c r="I11" i="4" s="1"/>
  <c r="F12" i="4"/>
  <c r="I12" i="4" s="1"/>
  <c r="F13" i="4"/>
  <c r="I13" i="4" s="1"/>
  <c r="F14" i="4"/>
  <c r="I14" i="4" s="1"/>
  <c r="I11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F11" i="2"/>
  <c r="F12" i="2"/>
  <c r="I12" i="2" s="1"/>
  <c r="F13" i="2"/>
  <c r="I13" i="2" s="1"/>
  <c r="F14" i="2"/>
  <c r="I14" i="2" s="1"/>
  <c r="F15" i="2"/>
  <c r="I15" i="2" s="1"/>
  <c r="F16" i="2"/>
  <c r="I16" i="2" s="1"/>
  <c r="F17" i="2"/>
  <c r="I17" i="2" s="1"/>
  <c r="F18" i="2"/>
  <c r="I18" i="2" s="1"/>
  <c r="F19" i="2"/>
  <c r="I19" i="2" s="1"/>
  <c r="F20" i="2"/>
  <c r="I20" i="2" s="1"/>
  <c r="F21" i="2"/>
  <c r="I21" i="2" s="1"/>
  <c r="F22" i="2"/>
  <c r="I22" i="2" s="1"/>
  <c r="F23" i="2"/>
  <c r="I23" i="2" s="1"/>
  <c r="F24" i="2"/>
  <c r="I24" i="2" s="1"/>
  <c r="F25" i="2"/>
  <c r="I25" i="2" s="1"/>
  <c r="F26" i="2"/>
  <c r="I26" i="2" s="1"/>
  <c r="F27" i="2"/>
  <c r="I27" i="2" s="1"/>
  <c r="F28" i="2"/>
  <c r="I28" i="2" s="1"/>
  <c r="H8" i="6" l="1"/>
  <c r="H9" i="6"/>
  <c r="H10" i="6"/>
  <c r="H7" i="2"/>
  <c r="H7" i="4"/>
  <c r="H7" i="5"/>
  <c r="H7" i="6"/>
  <c r="F8" i="6"/>
  <c r="F9" i="6"/>
  <c r="F10" i="6"/>
  <c r="F7" i="6"/>
  <c r="I10" i="5"/>
  <c r="F8" i="5"/>
  <c r="I8" i="5" s="1"/>
  <c r="F9" i="5"/>
  <c r="F10" i="5"/>
  <c r="F11" i="5"/>
  <c r="F12" i="5"/>
  <c r="I12" i="5" s="1"/>
  <c r="F13" i="5"/>
  <c r="F14" i="5"/>
  <c r="I14" i="5" s="1"/>
  <c r="F15" i="5"/>
  <c r="F16" i="5"/>
  <c r="I16" i="5" s="1"/>
  <c r="F17" i="5"/>
  <c r="F7" i="5"/>
  <c r="F8" i="2"/>
  <c r="F9" i="2"/>
  <c r="F10" i="2"/>
  <c r="I10" i="2" s="1"/>
  <c r="F29" i="2"/>
  <c r="I29" i="2" s="1"/>
  <c r="F30" i="2"/>
  <c r="F31" i="2"/>
  <c r="H8" i="2"/>
  <c r="H9" i="2"/>
  <c r="H10" i="2"/>
  <c r="H29" i="2"/>
  <c r="H30" i="2"/>
  <c r="H31" i="2"/>
  <c r="F7" i="4"/>
  <c r="I7" i="4" s="1"/>
  <c r="I15" i="4" s="1"/>
  <c r="H7" i="1"/>
  <c r="I7" i="2"/>
  <c r="F7" i="2"/>
  <c r="I9" i="6" l="1"/>
  <c r="I7" i="5"/>
  <c r="I11" i="5"/>
  <c r="I17" i="5"/>
  <c r="I13" i="5"/>
  <c r="I9" i="5"/>
  <c r="I15" i="5"/>
  <c r="I31" i="2"/>
  <c r="I9" i="2"/>
  <c r="I30" i="2"/>
  <c r="I8" i="2"/>
  <c r="I8" i="6"/>
  <c r="I10" i="6"/>
  <c r="I7" i="6"/>
  <c r="I11" i="6" l="1"/>
  <c r="I32" i="2"/>
  <c r="I18" i="5"/>
  <c r="F12" i="1" l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F27" i="1"/>
  <c r="I27" i="1" s="1"/>
  <c r="F28" i="1"/>
  <c r="F8" i="1"/>
  <c r="F9" i="1"/>
  <c r="F10" i="1"/>
  <c r="I10" i="1" s="1"/>
  <c r="F11" i="1"/>
  <c r="F13" i="1"/>
  <c r="F14" i="1"/>
  <c r="I14" i="1" s="1"/>
  <c r="F15" i="1"/>
  <c r="F16" i="1"/>
  <c r="F17" i="1"/>
  <c r="F18" i="1"/>
  <c r="I18" i="1" s="1"/>
  <c r="F19" i="1"/>
  <c r="F20" i="1"/>
  <c r="F21" i="1"/>
  <c r="F22" i="1"/>
  <c r="I22" i="1" s="1"/>
  <c r="F23" i="1"/>
  <c r="F24" i="1"/>
  <c r="F25" i="1"/>
  <c r="F26" i="1"/>
  <c r="I26" i="1" s="1"/>
  <c r="H8" i="1"/>
  <c r="F7" i="1"/>
  <c r="I7" i="1" s="1"/>
  <c r="I9" i="1" l="1"/>
  <c r="I12" i="1"/>
  <c r="I24" i="1"/>
  <c r="I20" i="1"/>
  <c r="I16" i="1"/>
  <c r="I11" i="1"/>
  <c r="I28" i="1"/>
  <c r="I23" i="1"/>
  <c r="I25" i="1"/>
  <c r="I21" i="1"/>
  <c r="I17" i="1"/>
  <c r="I13" i="1"/>
  <c r="I8" i="1"/>
  <c r="I19" i="1"/>
  <c r="I15" i="1"/>
</calcChain>
</file>

<file path=xl/sharedStrings.xml><?xml version="1.0" encoding="utf-8"?>
<sst xmlns="http://schemas.openxmlformats.org/spreadsheetml/2006/main" count="215" uniqueCount="111">
  <si>
    <t>Nazwa produktu</t>
  </si>
  <si>
    <t xml:space="preserve"> Ilość podstawowa</t>
  </si>
  <si>
    <t>wartość brutto</t>
  </si>
  <si>
    <t>kg</t>
  </si>
  <si>
    <t>l</t>
  </si>
  <si>
    <t>L.p</t>
  </si>
  <si>
    <t>j.m</t>
  </si>
  <si>
    <t>RAZEM ZA CZĘŚĆ 1</t>
  </si>
  <si>
    <t>RAZEM ZA CZĘŚĆ 2</t>
  </si>
  <si>
    <t>RAZEM ZA CZĘŚĆ 3</t>
  </si>
  <si>
    <t>RAZEM ZA CZĘŚĆ 4</t>
  </si>
  <si>
    <t>RAZEM ZA CZĘŚĆ 5</t>
  </si>
  <si>
    <t>cena jednostkowa netto (w PLN)</t>
  </si>
  <si>
    <t>wartość netto          (w PLN)</t>
  </si>
  <si>
    <t>stawka Vat %</t>
  </si>
  <si>
    <t>cena  jednostkowa netto              (w PLN)</t>
  </si>
  <si>
    <t>wartość brutto (w PLN)</t>
  </si>
  <si>
    <t>stawka VAT %</t>
  </si>
  <si>
    <t>2) Dokument należy podpisać zgodnie z wskazaniami ujętymi w rozdziałem XV pkt. 1 SWZ.</t>
  </si>
  <si>
    <r>
      <rPr>
        <b/>
        <sz val="11"/>
        <color theme="1"/>
        <rFont val="Arial"/>
        <family val="2"/>
        <charset val="238"/>
      </rPr>
      <t xml:space="preserve">Uwaga !!! </t>
    </r>
    <r>
      <rPr>
        <sz val="11"/>
        <color theme="1"/>
        <rFont val="Arial"/>
        <family val="2"/>
        <charset val="238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1) W przypadku stosowania zmniejszonych stawek VAT Wykonawca jest zobowiązany wskazać podstawy prawne stosowania takich stawek. .......................................................................................................................................................................................</t>
    </r>
  </si>
  <si>
    <t>Uwaga !!!                                                                                                                                                                                                                                                                                                                                                                                               
1) W przypadku stosowania zmniejszonych stawek VAT Wykonawca jest zobowiązany wskazać podstawy prawne stosowania takich stawek. .......................................................................................................................................................................................</t>
  </si>
  <si>
    <t>szt.</t>
  </si>
  <si>
    <t>kpl.</t>
  </si>
  <si>
    <t>op</t>
  </si>
  <si>
    <t>Torba papierowa (poj. 2 kg)</t>
  </si>
  <si>
    <t>Torba papierowa (poj. 5 kg)</t>
  </si>
  <si>
    <t>rol</t>
  </si>
  <si>
    <t>op.</t>
  </si>
  <si>
    <t>Rękawice ochronne piekarnicze</t>
  </si>
  <si>
    <t>par</t>
  </si>
  <si>
    <t>CZĘŚĆ 2- Detergenty i środki czyszczące polerujące</t>
  </si>
  <si>
    <t>Antybakteryjne profesjonalne mydło, poj: 450-550 ml</t>
  </si>
  <si>
    <t>Proszek do czyszczenia, poj: 450-600 g</t>
  </si>
  <si>
    <t>Mleczko do czyszczenia, poj: 500-600 g</t>
  </si>
  <si>
    <t>Preparat do nabłyszczania i pielęgnacji stali nierdzewnej, poj: 400-550 ml</t>
  </si>
  <si>
    <t>Płyn nabłyszczający do zmywarek, poj: 5-25 l</t>
  </si>
  <si>
    <t>Preparat do mycia i dezynfekcji podłóg, poj: 4,2-5,5 l</t>
  </si>
  <si>
    <t>Preparat do ręcznego mycia naczyń, poj: 4,2-6 l</t>
  </si>
  <si>
    <t>Preparat do dezynfekcji rąk, poj: 0,8-1,2 l</t>
  </si>
  <si>
    <t>Preparat do dezynfekcji rąk, poj:  4,8-5,2 l</t>
  </si>
  <si>
    <t>Płyn do mechanicznego mycia, poj: 5-25 l</t>
  </si>
  <si>
    <t>Płyn do mycia podłóg ceramicznych, poj: 4,2-6 l</t>
  </si>
  <si>
    <t>Płyn do mycia szyb i gładkich powierzchni, poj: 0,8-1,2 l</t>
  </si>
  <si>
    <t>Płyn do mycia urządzeń chłodniczych, poj: 4,2-6 l</t>
  </si>
  <si>
    <t>Preparat do przypalonych powierzchni, poj: 4,2-6 l</t>
  </si>
  <si>
    <t>Preparat do usuwania przypaleń, poj: 4,2-6 l</t>
  </si>
  <si>
    <t>Odkamieniacz Eco, poj: 0,8-1,2 l</t>
  </si>
  <si>
    <t>Odkamieniacz Eco, poj: 4,8-5,2 l</t>
  </si>
  <si>
    <t>Tabletki myjące do pieców konwekcyjno- parowych, Opakowanie: 6 kg (100 szt. tabletek)</t>
  </si>
  <si>
    <t>Tabletki pielęgnacyjne do pieców konwekcyjno- parowych, Opakowanie: 6 kg (150 szt. tabletek)</t>
  </si>
  <si>
    <t>Tabletki myjące ekologiczne do pieców, opakowanie 6 kg (150 szt.)</t>
  </si>
  <si>
    <t>Sól tabletkowana do uzdatniania wody, opakowanie 25 kg</t>
  </si>
  <si>
    <t>Tabletki do zmywarki, opakowanie 60 szt. tabletek</t>
  </si>
  <si>
    <t>Płyn nabłyszczający do pieca, opakowanie 4-10 l</t>
  </si>
  <si>
    <t>Zmywak z gąbką, wymiary: 10 x 7 x 3 cm</t>
  </si>
  <si>
    <t>Szczotka miękka do mycia naczyń, wymiary: 255 x 60 x 35 mm</t>
  </si>
  <si>
    <t>Folia pakowa aluminiowa, długość rolki 150 m, szerokość rolki 29 cm, waga: 1 kg</t>
  </si>
  <si>
    <t>Folia do zgrzewarki, wymiary: długość 250 m, szerokość 185 mm</t>
  </si>
  <si>
    <t>Papier pakowy półperg, kolor biały, format  A-0</t>
  </si>
  <si>
    <t>CZĘŚĆ 3- Preparaty czyszczące</t>
  </si>
  <si>
    <t>Tabletki czyszczące Cefiza do ekspresu, opakowanie 100 szt</t>
  </si>
  <si>
    <t>Filtr wody do ekspresu Nivona</t>
  </si>
  <si>
    <t>Odkamieniacz do ekspresu Seaco, poj: 250 ml</t>
  </si>
  <si>
    <t>Odkamieniacz do ekspresu Nivona, opakowanie 500 ml</t>
  </si>
  <si>
    <t>Tabletki do czyszczenia ekspresu Nivona, zawartość: 10 tabletek w opakowaniu</t>
  </si>
  <si>
    <t>Filtr wody do ekspresu Delonghi</t>
  </si>
  <si>
    <t>Filtr antywapienny do ekspresu ciśnieniiowego Saeco</t>
  </si>
  <si>
    <t>CZĘŚĆ 4- Produkty z tworzyw sztucznych</t>
  </si>
  <si>
    <t>Rękawice nylonowe, rozmiar: M, opakowanie: 100 szt.</t>
  </si>
  <si>
    <t>Rękawice nylonowe, rozmiar: L, opakowanie: 100 szt.</t>
  </si>
  <si>
    <t>kpl</t>
  </si>
  <si>
    <t>Strój kucharski jednorazowy; kolor biały, komplet: czepek, fartuch, bluza</t>
  </si>
  <si>
    <t>Woreczki śniadaniowe, opakowanie po 1000 szt., wymiary: 180 x 350 mm</t>
  </si>
  <si>
    <t>Woreczki śniadaniowe, opakowanie po 1000 szt., wymiary: 140 x 320 mm</t>
  </si>
  <si>
    <t>Reklamówka jednorazowa, opakowanie po 200 szt, wymiary: 26,5 x 45 cm</t>
  </si>
  <si>
    <t>Worki jednorazowe do wyciskania 300 mm, opakowanie po 100 szt.</t>
  </si>
  <si>
    <t>Fartuch foliowy jednorazowy, kolor biały lub niebieski, opakowane po 50 szt.</t>
  </si>
  <si>
    <t>Jenorazowa osłona na brodę kolor biały, opakowanie po 100 szt.</t>
  </si>
  <si>
    <t>Ściereczka uniwersalna, rozmiar: 52 x 33 cm</t>
  </si>
  <si>
    <t>Sciereczka z mikrofibry, wymiary: 380 x 380 mm</t>
  </si>
  <si>
    <t>Ściągaczka do wody o szerokości roboczej  listwy 75 cm, kij aluminiowe dł. 140 cm, szerokość gumowej nakładki: 3 cm</t>
  </si>
  <si>
    <t xml:space="preserve">Mop z wózkiem dwuwiaderkowym,  komplet 7 elementowy: mop płaki bawełniany z uszami 50 x 17 cm, stelaż płaski 50 x 13 cm, kij aluminiowy 140 cm, wózek metalowy 35 x 55 cm 4 kołowy, wiadro plastikowe 17 l, wiadro plastikowe 17 l. , wyciskarka plastikowa z rączką </t>
  </si>
  <si>
    <t>Druciak plastikowy, opakowanie po 3 szt</t>
  </si>
  <si>
    <t>Folia stretch ręcz. Standard, kolor-przezroczysta, materiał-polietylen, szerokość: 450-500 mm, długość: 300 m</t>
  </si>
  <si>
    <t>Papier do pieczenia silikonowy, kolor: brązowy, długość: 50m, szerokość: 38 cm</t>
  </si>
  <si>
    <t>Serwetki gastronomiczne opakowanie: 500 szt.</t>
  </si>
  <si>
    <t>Serwetki kolorowe opakowanie: 20 szt</t>
  </si>
  <si>
    <t>Ręczniki papierowe A-2, perforacja, opakowanie 2 rolki</t>
  </si>
  <si>
    <t>Płyn do mycia pieca, opakowanie 4-10 l</t>
  </si>
  <si>
    <t>CZĘŚĆ 5- Środki higieny osobistej</t>
  </si>
  <si>
    <t>Pasta BHP, opakowanie 500 ml</t>
  </si>
  <si>
    <t>Krem do rąk, opakowanie 50 ml</t>
  </si>
  <si>
    <t>Mydło toaletowe, 100 g</t>
  </si>
  <si>
    <t>CZĘŚĆ 1- Chusteczki higieniczne, ręczniki do rąk i serwety oraz miotły, szczotki i inne artykuły różnego rodzaju</t>
  </si>
  <si>
    <t>Mop płaski , nakładka kieszeniowa 40 cm</t>
  </si>
  <si>
    <t>Pasta do podgrzewania Horeca, opakowanie w puszce 200 g</t>
  </si>
  <si>
    <t>op./binda</t>
  </si>
  <si>
    <t>Ręczniki papierowe- kolor biały, perforacja, rolka przemysłowa o długości rolki:150-160 m, szerokość: 17-20 cm</t>
  </si>
  <si>
    <t>Ręczniki jednorazowe składane 25 x 23 cm, kolor biały,  ilość listków w opakowaniu/ bindzie: 200 szt.</t>
  </si>
  <si>
    <t>Filtr wody do ekspresu Jura Claris</t>
  </si>
  <si>
    <t>Rękawiczki foliowe jednorazowe, opakowanie: 100 szt.</t>
  </si>
  <si>
    <t>Woreczki do próżniowego pakowania, wymiary: 250 x 250 mm, opakowanie po 100 szt.</t>
  </si>
  <si>
    <t>Pasta do butów, kolor czarny, opakowanie 40 g</t>
  </si>
  <si>
    <t>FORMULARZ CENOWY- ZAŁĄCZNIK NR 2.2 DO FORMULARZA OFERTOWEGO</t>
  </si>
  <si>
    <t>FORMULARZ CENOWY- ZAŁĄCZNIK NR 2.1 DO FORMULARZA OFERTOWEGO</t>
  </si>
  <si>
    <t>FORMULARZ CENOWY- ZAŁĄCZNIK NR 2.3 DO FORMULARZA OFERTOWEGO</t>
  </si>
  <si>
    <t>FORMULARZ CENOWY- ZAŁĄCZNIK NR 2.4 DO FORMULARZA OFERTOWEGO</t>
  </si>
  <si>
    <t>FORMULARZ CENOWY- ZAŁĄCZNIK NR 2.5 DO FORMULARZA OFERTOWEGO</t>
  </si>
  <si>
    <t>Nazwa własna produktu / kod produktu /Producent</t>
  </si>
  <si>
    <t>MODYFIKACJA Z DNIA 18.05.2022 r. (ZAZNACZONO KOLOREM NIEBIESKIM)</t>
  </si>
  <si>
    <r>
      <t xml:space="preserve">Środek do pielęgnacji pieców, </t>
    </r>
    <r>
      <rPr>
        <strike/>
        <sz val="10"/>
        <color theme="4"/>
        <rFont val="Arial"/>
        <family val="2"/>
        <charset val="238"/>
      </rPr>
      <t>opakowanie</t>
    </r>
    <r>
      <rPr>
        <sz val="10"/>
        <rFont val="Arial"/>
        <family val="2"/>
        <charset val="238"/>
      </rPr>
      <t>:</t>
    </r>
    <r>
      <rPr>
        <strike/>
        <sz val="10"/>
        <rFont val="Arial"/>
        <family val="2"/>
        <charset val="238"/>
      </rPr>
      <t xml:space="preserve"> </t>
    </r>
    <r>
      <rPr>
        <strike/>
        <sz val="10"/>
        <color theme="4"/>
        <rFont val="Arial"/>
        <family val="2"/>
        <charset val="238"/>
      </rPr>
      <t xml:space="preserve">0,8-1,5 kg </t>
    </r>
    <r>
      <rPr>
        <sz val="10"/>
        <color theme="4"/>
        <rFont val="Arial"/>
        <family val="2"/>
        <charset val="238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</si>
</sst>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6"/>
      <color theme="1"/>
      <name val="Arial"/>
      <family val="2"/>
      <charset val="238"/>
    </font>
    <font>
      <b/>
      <sz val="14"/>
      <color theme="1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name val="Arial"/>
      <family val="2"/>
      <charset val="238"/>
    </font>
    <font>
      <b/>
      <sz val="11"/>
      <color theme="4"/>
      <name val="Calibri"/>
      <family val="2"/>
      <charset val="238"/>
      <scheme val="minor"/>
    </font>
    <font>
      <strike/>
      <sz val="10"/>
      <name val="Arial"/>
      <family val="2"/>
      <charset val="238"/>
    </font>
    <font>
      <strike/>
      <sz val="10"/>
      <color theme="4"/>
      <name val="Arial"/>
      <family val="2"/>
      <charset val="238"/>
    </font>
    <font>
      <sz val="10"/>
      <color theme="4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100">
    <xf numFmtId="0" fontId="0" fillId="0" borderId="0" xfId="0"/>
    <xf numFmtId="0" fontId="0" fillId="0" borderId="0" xfId="0" applyAlignment="1">
      <alignment horizontal="center"/>
    </xf>
    <xf numFmtId="0" fontId="5" fillId="0" borderId="2" xfId="0" applyFont="1" applyBorder="1"/>
    <xf numFmtId="0" fontId="1" fillId="0" borderId="2" xfId="1" applyFont="1" applyFill="1" applyBorder="1" applyAlignment="1" applyProtection="1">
      <alignment horizontal="left" vertical="center" wrapText="1"/>
      <protection hidden="1"/>
    </xf>
    <xf numFmtId="0" fontId="1" fillId="0" borderId="2" xfId="1" applyFont="1" applyFill="1" applyBorder="1" applyAlignment="1" applyProtection="1">
      <alignment horizontal="center" vertical="center"/>
      <protection hidden="1"/>
    </xf>
    <xf numFmtId="0" fontId="2" fillId="3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2" xfId="1" applyFont="1" applyFill="1" applyBorder="1" applyAlignment="1" applyProtection="1">
      <alignment horizontal="left" vertical="center" wrapText="1"/>
      <protection hidden="1"/>
    </xf>
    <xf numFmtId="0" fontId="5" fillId="6" borderId="6" xfId="0" applyFont="1" applyFill="1" applyBorder="1" applyAlignment="1">
      <alignment horizontal="right" vertical="center"/>
    </xf>
    <xf numFmtId="2" fontId="5" fillId="0" borderId="2" xfId="0" applyNumberFormat="1" applyFont="1" applyBorder="1"/>
    <xf numFmtId="2" fontId="8" fillId="6" borderId="2" xfId="0" applyNumberFormat="1" applyFont="1" applyFill="1" applyBorder="1"/>
    <xf numFmtId="2" fontId="2" fillId="3" borderId="2" xfId="0" applyNumberFormat="1" applyFont="1" applyFill="1" applyBorder="1" applyAlignment="1">
      <alignment horizontal="center" vertical="center" wrapText="1"/>
    </xf>
    <xf numFmtId="2" fontId="0" fillId="0" borderId="0" xfId="0" applyNumberFormat="1"/>
    <xf numFmtId="0" fontId="2" fillId="3" borderId="11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/>
    </xf>
    <xf numFmtId="0" fontId="5" fillId="0" borderId="2" xfId="0" applyFont="1" applyBorder="1" applyAlignment="1">
      <alignment vertical="center" wrapText="1"/>
    </xf>
    <xf numFmtId="0" fontId="5" fillId="0" borderId="2" xfId="0" applyFont="1" applyBorder="1" applyAlignment="1">
      <alignment vertical="center"/>
    </xf>
    <xf numFmtId="1" fontId="5" fillId="0" borderId="2" xfId="0" applyNumberFormat="1" applyFont="1" applyBorder="1"/>
    <xf numFmtId="2" fontId="2" fillId="3" borderId="11" xfId="0" applyNumberFormat="1" applyFont="1" applyFill="1" applyBorder="1" applyAlignment="1">
      <alignment horizontal="center" vertical="center" wrapText="1"/>
    </xf>
    <xf numFmtId="2" fontId="5" fillId="0" borderId="2" xfId="0" applyNumberFormat="1" applyFont="1" applyBorder="1" applyAlignment="1">
      <alignment vertical="center"/>
    </xf>
    <xf numFmtId="2" fontId="1" fillId="2" borderId="2" xfId="1" applyNumberFormat="1" applyFont="1" applyFill="1" applyBorder="1" applyAlignment="1" applyProtection="1">
      <alignment horizontal="right" vertical="center"/>
      <protection hidden="1"/>
    </xf>
    <xf numFmtId="1" fontId="2" fillId="3" borderId="2" xfId="0" applyNumberFormat="1" applyFont="1" applyFill="1" applyBorder="1" applyAlignment="1">
      <alignment horizontal="center" vertical="center" wrapText="1"/>
    </xf>
    <xf numFmtId="1" fontId="0" fillId="0" borderId="0" xfId="0" applyNumberFormat="1"/>
    <xf numFmtId="2" fontId="5" fillId="7" borderId="2" xfId="0" applyNumberFormat="1" applyFont="1" applyFill="1" applyBorder="1"/>
    <xf numFmtId="0" fontId="2" fillId="3" borderId="2" xfId="0" applyNumberFormat="1" applyFont="1" applyFill="1" applyBorder="1" applyAlignment="1">
      <alignment horizontal="center" vertical="center" wrapText="1"/>
    </xf>
    <xf numFmtId="0" fontId="0" fillId="0" borderId="0" xfId="0" applyNumberFormat="1"/>
    <xf numFmtId="1" fontId="5" fillId="6" borderId="6" xfId="0" applyNumberFormat="1" applyFont="1" applyFill="1" applyBorder="1" applyAlignment="1">
      <alignment horizontal="right" vertical="center"/>
    </xf>
    <xf numFmtId="1" fontId="6" fillId="6" borderId="2" xfId="0" applyNumberFormat="1" applyFont="1" applyFill="1" applyBorder="1" applyAlignment="1">
      <alignment horizontal="right" vertical="center"/>
    </xf>
    <xf numFmtId="0" fontId="0" fillId="0" borderId="0" xfId="0" applyAlignment="1">
      <alignment horizontal="left" vertical="center"/>
    </xf>
    <xf numFmtId="0" fontId="5" fillId="0" borderId="2" xfId="0" applyFont="1" applyBorder="1" applyAlignment="1">
      <alignment wrapText="1"/>
    </xf>
    <xf numFmtId="2" fontId="5" fillId="7" borderId="2" xfId="0" applyNumberFormat="1" applyFont="1" applyFill="1" applyBorder="1" applyAlignment="1">
      <alignment vertical="center"/>
    </xf>
    <xf numFmtId="1" fontId="5" fillId="0" borderId="2" xfId="0" applyNumberFormat="1" applyFont="1" applyBorder="1" applyAlignment="1">
      <alignment vertical="center"/>
    </xf>
    <xf numFmtId="2" fontId="5" fillId="7" borderId="6" xfId="0" applyNumberFormat="1" applyFont="1" applyFill="1" applyBorder="1" applyAlignment="1">
      <alignment vertical="center"/>
    </xf>
    <xf numFmtId="2" fontId="5" fillId="0" borderId="12" xfId="0" applyNumberFormat="1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5" fillId="0" borderId="2" xfId="0" applyNumberFormat="1" applyFont="1" applyBorder="1" applyAlignment="1">
      <alignment vertical="center"/>
    </xf>
    <xf numFmtId="0" fontId="5" fillId="0" borderId="12" xfId="0" applyFont="1" applyBorder="1" applyAlignment="1">
      <alignment wrapText="1"/>
    </xf>
    <xf numFmtId="0" fontId="0" fillId="0" borderId="2" xfId="0" applyBorder="1"/>
    <xf numFmtId="0" fontId="1" fillId="0" borderId="2" xfId="1" applyFont="1" applyFill="1" applyBorder="1" applyAlignment="1" applyProtection="1">
      <alignment vertical="center"/>
      <protection hidden="1"/>
    </xf>
    <xf numFmtId="0" fontId="4" fillId="2" borderId="13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14" fillId="0" borderId="2" xfId="1" applyFont="1" applyFill="1" applyBorder="1" applyAlignment="1" applyProtection="1">
      <alignment horizontal="center" vertical="center"/>
      <protection hidden="1"/>
    </xf>
    <xf numFmtId="0" fontId="14" fillId="0" borderId="2" xfId="0" applyFont="1" applyBorder="1" applyAlignment="1">
      <alignment vertical="center"/>
    </xf>
    <xf numFmtId="0" fontId="6" fillId="6" borderId="2" xfId="0" applyFont="1" applyFill="1" applyBorder="1" applyAlignment="1">
      <alignment horizontal="right" vertical="center"/>
    </xf>
    <xf numFmtId="0" fontId="3" fillId="0" borderId="7" xfId="0" applyFont="1" applyBorder="1" applyAlignment="1">
      <alignment horizontal="left" vertical="center" wrapText="1"/>
    </xf>
    <xf numFmtId="0" fontId="0" fillId="0" borderId="4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10" fillId="0" borderId="7" xfId="0" applyFont="1" applyBorder="1" applyAlignment="1">
      <alignment horizontal="left" vertical="center"/>
    </xf>
    <xf numFmtId="0" fontId="10" fillId="0" borderId="4" xfId="0" applyFont="1" applyBorder="1" applyAlignment="1">
      <alignment horizontal="left" vertical="center"/>
    </xf>
    <xf numFmtId="0" fontId="10" fillId="0" borderId="8" xfId="0" applyFont="1" applyBorder="1" applyAlignment="1">
      <alignment horizontal="left" vertical="center"/>
    </xf>
    <xf numFmtId="0" fontId="10" fillId="0" borderId="13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10" fillId="0" borderId="14" xfId="0" applyFont="1" applyBorder="1" applyAlignment="1">
      <alignment horizontal="left" vertical="center"/>
    </xf>
    <xf numFmtId="0" fontId="10" fillId="0" borderId="9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7" fillId="5" borderId="13" xfId="0" applyFont="1" applyFill="1" applyBorder="1" applyAlignment="1">
      <alignment horizontal="center" vertical="center" wrapText="1"/>
    </xf>
    <xf numFmtId="0" fontId="7" fillId="5" borderId="0" xfId="0" applyFont="1" applyFill="1" applyBorder="1" applyAlignment="1">
      <alignment horizontal="center" vertical="center" wrapText="1"/>
    </xf>
    <xf numFmtId="0" fontId="7" fillId="5" borderId="14" xfId="0" applyFont="1" applyFill="1" applyBorder="1" applyAlignment="1">
      <alignment horizontal="center" vertical="center" wrapText="1"/>
    </xf>
    <xf numFmtId="0" fontId="4" fillId="4" borderId="13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center" vertical="center"/>
    </xf>
    <xf numFmtId="0" fontId="4" fillId="4" borderId="14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6" fillId="6" borderId="3" xfId="0" applyFont="1" applyFill="1" applyBorder="1" applyAlignment="1">
      <alignment horizontal="right" vertical="center"/>
    </xf>
    <xf numFmtId="0" fontId="5" fillId="6" borderId="5" xfId="0" applyFont="1" applyFill="1" applyBorder="1" applyAlignment="1">
      <alignment horizontal="right" vertical="center"/>
    </xf>
    <xf numFmtId="0" fontId="5" fillId="6" borderId="6" xfId="0" applyFont="1" applyFill="1" applyBorder="1" applyAlignment="1">
      <alignment horizontal="right" vertical="center"/>
    </xf>
    <xf numFmtId="0" fontId="3" fillId="0" borderId="4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7" fillId="5" borderId="13" xfId="0" applyFont="1" applyFill="1" applyBorder="1" applyAlignment="1">
      <alignment horizontal="center" vertical="center"/>
    </xf>
    <xf numFmtId="0" fontId="7" fillId="5" borderId="0" xfId="0" applyFont="1" applyFill="1" applyBorder="1" applyAlignment="1">
      <alignment horizontal="center" vertical="center"/>
    </xf>
    <xf numFmtId="0" fontId="7" fillId="5" borderId="14" xfId="0" applyFont="1" applyFill="1" applyBorder="1" applyAlignment="1">
      <alignment horizontal="center" vertical="center"/>
    </xf>
    <xf numFmtId="0" fontId="0" fillId="0" borderId="7" xfId="0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/>
    </xf>
    <xf numFmtId="0" fontId="3" fillId="0" borderId="4" xfId="0" applyFont="1" applyBorder="1" applyAlignment="1">
      <alignment vertical="center" wrapText="1"/>
    </xf>
    <xf numFmtId="0" fontId="3" fillId="0" borderId="4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7" fillId="5" borderId="9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10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</cellXfs>
  <cellStyles count="2">
    <cellStyle name="Normalny" xfId="0" builtinId="0"/>
    <cellStyle name="Normalny_JW1106 Olsztyn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3"/>
  <sheetViews>
    <sheetView zoomScale="90" zoomScaleNormal="90" workbookViewId="0">
      <selection activeCell="A3" sqref="A3:J3"/>
    </sheetView>
  </sheetViews>
  <sheetFormatPr defaultRowHeight="15" x14ac:dyDescent="0.25"/>
  <cols>
    <col min="1" max="1" width="9.140625" style="1"/>
    <col min="2" max="2" width="30.28515625" customWidth="1"/>
    <col min="3" max="3" width="9.28515625" style="8" customWidth="1"/>
    <col min="4" max="4" width="13.28515625" style="14" customWidth="1"/>
    <col min="5" max="5" width="13.85546875" style="14" customWidth="1"/>
    <col min="6" max="6" width="11.5703125" style="14" customWidth="1"/>
    <col min="7" max="7" width="10.28515625" style="25" customWidth="1"/>
    <col min="8" max="8" width="1.42578125" style="25" customWidth="1"/>
    <col min="9" max="9" width="13.5703125" style="14" customWidth="1"/>
    <col min="10" max="10" width="18.7109375" customWidth="1"/>
  </cols>
  <sheetData>
    <row r="1" spans="1:10" x14ac:dyDescent="0.25">
      <c r="A1" s="70" t="s">
        <v>104</v>
      </c>
      <c r="B1" s="71"/>
      <c r="C1" s="71"/>
      <c r="D1" s="71"/>
      <c r="E1" s="71"/>
      <c r="F1" s="71"/>
      <c r="G1" s="71"/>
      <c r="H1" s="71"/>
      <c r="I1" s="71"/>
      <c r="J1" s="72"/>
    </row>
    <row r="2" spans="1:10" x14ac:dyDescent="0.25">
      <c r="A2" s="70"/>
      <c r="B2" s="71"/>
      <c r="C2" s="71"/>
      <c r="D2" s="71"/>
      <c r="E2" s="71"/>
      <c r="F2" s="71"/>
      <c r="G2" s="71"/>
      <c r="H2" s="71"/>
      <c r="I2" s="71"/>
      <c r="J2" s="72"/>
    </row>
    <row r="3" spans="1:10" x14ac:dyDescent="0.25">
      <c r="A3" s="73" t="s">
        <v>109</v>
      </c>
      <c r="B3" s="74"/>
      <c r="C3" s="74"/>
      <c r="D3" s="74"/>
      <c r="E3" s="74"/>
      <c r="F3" s="74"/>
      <c r="G3" s="74"/>
      <c r="H3" s="74"/>
      <c r="I3" s="74"/>
      <c r="J3" s="75"/>
    </row>
    <row r="4" spans="1:10" ht="15" customHeight="1" x14ac:dyDescent="0.25">
      <c r="A4" s="67" t="s">
        <v>93</v>
      </c>
      <c r="B4" s="68"/>
      <c r="C4" s="68"/>
      <c r="D4" s="68"/>
      <c r="E4" s="68"/>
      <c r="F4" s="68"/>
      <c r="G4" s="68"/>
      <c r="H4" s="68"/>
      <c r="I4" s="68"/>
      <c r="J4" s="69"/>
    </row>
    <row r="5" spans="1:10" ht="24.75" customHeight="1" x14ac:dyDescent="0.25">
      <c r="A5" s="67"/>
      <c r="B5" s="68"/>
      <c r="C5" s="68"/>
      <c r="D5" s="68"/>
      <c r="E5" s="68"/>
      <c r="F5" s="68"/>
      <c r="G5" s="68"/>
      <c r="H5" s="68"/>
      <c r="I5" s="68"/>
      <c r="J5" s="69"/>
    </row>
    <row r="6" spans="1:10" ht="50.25" customHeight="1" x14ac:dyDescent="0.25">
      <c r="A6" s="5" t="s">
        <v>5</v>
      </c>
      <c r="B6" s="15" t="s">
        <v>0</v>
      </c>
      <c r="C6" s="15" t="s">
        <v>6</v>
      </c>
      <c r="D6" s="21" t="s">
        <v>1</v>
      </c>
      <c r="E6" s="13" t="s">
        <v>12</v>
      </c>
      <c r="F6" s="13" t="s">
        <v>13</v>
      </c>
      <c r="G6" s="24" t="s">
        <v>14</v>
      </c>
      <c r="H6" s="24"/>
      <c r="I6" s="13" t="s">
        <v>16</v>
      </c>
      <c r="J6" s="13" t="s">
        <v>108</v>
      </c>
    </row>
    <row r="7" spans="1:10" ht="25.5" x14ac:dyDescent="0.25">
      <c r="A7" s="7">
        <v>1</v>
      </c>
      <c r="B7" s="18" t="s">
        <v>78</v>
      </c>
      <c r="C7" s="7" t="s">
        <v>21</v>
      </c>
      <c r="D7" s="22">
        <v>580</v>
      </c>
      <c r="E7" s="33">
        <v>0</v>
      </c>
      <c r="F7" s="22">
        <f>E7*D7</f>
        <v>0</v>
      </c>
      <c r="G7" s="34">
        <v>0</v>
      </c>
      <c r="H7" s="34">
        <f>(G7/100)+1</f>
        <v>1</v>
      </c>
      <c r="I7" s="22">
        <f t="shared" ref="I7:I28" si="0">F7*H7</f>
        <v>0</v>
      </c>
      <c r="J7" s="40"/>
    </row>
    <row r="8" spans="1:10" ht="25.5" x14ac:dyDescent="0.25">
      <c r="A8" s="7">
        <v>2</v>
      </c>
      <c r="B8" s="18" t="s">
        <v>79</v>
      </c>
      <c r="C8" s="7" t="s">
        <v>21</v>
      </c>
      <c r="D8" s="22">
        <v>500</v>
      </c>
      <c r="E8" s="33">
        <v>0</v>
      </c>
      <c r="F8" s="22">
        <f t="shared" ref="F8:F28" si="1">E8*D8</f>
        <v>0</v>
      </c>
      <c r="G8" s="34">
        <v>0</v>
      </c>
      <c r="H8" s="34">
        <f>(G8/100)+1</f>
        <v>1</v>
      </c>
      <c r="I8" s="22">
        <f t="shared" si="0"/>
        <v>0</v>
      </c>
      <c r="J8" s="40"/>
    </row>
    <row r="9" spans="1:10" ht="25.5" x14ac:dyDescent="0.25">
      <c r="A9" s="7">
        <v>3</v>
      </c>
      <c r="B9" s="18" t="s">
        <v>54</v>
      </c>
      <c r="C9" s="7" t="s">
        <v>21</v>
      </c>
      <c r="D9" s="22">
        <v>350</v>
      </c>
      <c r="E9" s="33">
        <v>0</v>
      </c>
      <c r="F9" s="22">
        <f t="shared" si="1"/>
        <v>0</v>
      </c>
      <c r="G9" s="34">
        <v>0</v>
      </c>
      <c r="H9" s="34">
        <f t="shared" ref="H9:H28" si="2">(G9/100)+1</f>
        <v>1</v>
      </c>
      <c r="I9" s="22">
        <f t="shared" si="0"/>
        <v>0</v>
      </c>
      <c r="J9" s="40"/>
    </row>
    <row r="10" spans="1:10" ht="38.25" x14ac:dyDescent="0.25">
      <c r="A10" s="7">
        <v>4</v>
      </c>
      <c r="B10" s="18" t="s">
        <v>55</v>
      </c>
      <c r="C10" s="7" t="s">
        <v>21</v>
      </c>
      <c r="D10" s="22">
        <v>26</v>
      </c>
      <c r="E10" s="33">
        <v>0</v>
      </c>
      <c r="F10" s="22">
        <f t="shared" si="1"/>
        <v>0</v>
      </c>
      <c r="G10" s="34">
        <v>0</v>
      </c>
      <c r="H10" s="34">
        <f t="shared" si="2"/>
        <v>1</v>
      </c>
      <c r="I10" s="22">
        <f t="shared" si="0"/>
        <v>0</v>
      </c>
      <c r="J10" s="40"/>
    </row>
    <row r="11" spans="1:10" ht="51" x14ac:dyDescent="0.25">
      <c r="A11" s="7">
        <v>5</v>
      </c>
      <c r="B11" s="18" t="s">
        <v>80</v>
      </c>
      <c r="C11" s="7" t="s">
        <v>21</v>
      </c>
      <c r="D11" s="22">
        <v>26</v>
      </c>
      <c r="E11" s="33">
        <v>0</v>
      </c>
      <c r="F11" s="22">
        <f t="shared" si="1"/>
        <v>0</v>
      </c>
      <c r="G11" s="34">
        <v>0</v>
      </c>
      <c r="H11" s="34">
        <f t="shared" si="2"/>
        <v>1</v>
      </c>
      <c r="I11" s="22">
        <f t="shared" si="0"/>
        <v>0</v>
      </c>
      <c r="J11" s="40"/>
    </row>
    <row r="12" spans="1:10" ht="26.25" x14ac:dyDescent="0.25">
      <c r="A12" s="7">
        <v>6</v>
      </c>
      <c r="B12" s="39" t="s">
        <v>94</v>
      </c>
      <c r="C12" s="17" t="s">
        <v>21</v>
      </c>
      <c r="D12" s="36">
        <v>40</v>
      </c>
      <c r="E12" s="33">
        <v>0</v>
      </c>
      <c r="F12" s="22">
        <f t="shared" si="1"/>
        <v>0</v>
      </c>
      <c r="G12" s="34">
        <v>0</v>
      </c>
      <c r="H12" s="34">
        <f t="shared" si="2"/>
        <v>1</v>
      </c>
      <c r="I12" s="22">
        <f t="shared" si="0"/>
        <v>0</v>
      </c>
      <c r="J12" s="40"/>
    </row>
    <row r="13" spans="1:10" ht="115.5" x14ac:dyDescent="0.25">
      <c r="A13" s="7">
        <v>7</v>
      </c>
      <c r="B13" s="32" t="s">
        <v>81</v>
      </c>
      <c r="C13" s="7" t="s">
        <v>22</v>
      </c>
      <c r="D13" s="22">
        <v>4</v>
      </c>
      <c r="E13" s="33">
        <v>0</v>
      </c>
      <c r="F13" s="22">
        <f t="shared" si="1"/>
        <v>0</v>
      </c>
      <c r="G13" s="34">
        <v>0</v>
      </c>
      <c r="H13" s="34">
        <f t="shared" si="2"/>
        <v>1</v>
      </c>
      <c r="I13" s="22">
        <f t="shared" si="0"/>
        <v>0</v>
      </c>
      <c r="J13" s="40"/>
    </row>
    <row r="14" spans="1:10" ht="25.5" x14ac:dyDescent="0.25">
      <c r="A14" s="7">
        <v>8</v>
      </c>
      <c r="B14" s="3" t="s">
        <v>82</v>
      </c>
      <c r="C14" s="4" t="s">
        <v>23</v>
      </c>
      <c r="D14" s="23">
        <v>200</v>
      </c>
      <c r="E14" s="33">
        <v>0</v>
      </c>
      <c r="F14" s="22">
        <f t="shared" si="1"/>
        <v>0</v>
      </c>
      <c r="G14" s="34">
        <v>0</v>
      </c>
      <c r="H14" s="34">
        <f t="shared" si="2"/>
        <v>1</v>
      </c>
      <c r="I14" s="22">
        <f t="shared" si="0"/>
        <v>0</v>
      </c>
      <c r="J14" s="40"/>
    </row>
    <row r="15" spans="1:10" x14ac:dyDescent="0.25">
      <c r="A15" s="7">
        <v>9</v>
      </c>
      <c r="B15" s="3" t="s">
        <v>24</v>
      </c>
      <c r="C15" s="4" t="s">
        <v>3</v>
      </c>
      <c r="D15" s="23">
        <v>90</v>
      </c>
      <c r="E15" s="33">
        <v>0</v>
      </c>
      <c r="F15" s="22">
        <f t="shared" si="1"/>
        <v>0</v>
      </c>
      <c r="G15" s="34">
        <v>0</v>
      </c>
      <c r="H15" s="34">
        <f t="shared" si="2"/>
        <v>1</v>
      </c>
      <c r="I15" s="22">
        <f t="shared" si="0"/>
        <v>0</v>
      </c>
      <c r="J15" s="40"/>
    </row>
    <row r="16" spans="1:10" x14ac:dyDescent="0.25">
      <c r="A16" s="7">
        <v>10</v>
      </c>
      <c r="B16" s="3" t="s">
        <v>25</v>
      </c>
      <c r="C16" s="4" t="s">
        <v>3</v>
      </c>
      <c r="D16" s="23">
        <v>90</v>
      </c>
      <c r="E16" s="33">
        <v>0</v>
      </c>
      <c r="F16" s="22">
        <f t="shared" si="1"/>
        <v>0</v>
      </c>
      <c r="G16" s="34">
        <v>0</v>
      </c>
      <c r="H16" s="34">
        <f t="shared" si="2"/>
        <v>1</v>
      </c>
      <c r="I16" s="22">
        <f t="shared" si="0"/>
        <v>0</v>
      </c>
      <c r="J16" s="40"/>
    </row>
    <row r="17" spans="1:10" ht="51" x14ac:dyDescent="0.25">
      <c r="A17" s="7">
        <v>11</v>
      </c>
      <c r="B17" s="3" t="s">
        <v>83</v>
      </c>
      <c r="C17" s="4" t="s">
        <v>21</v>
      </c>
      <c r="D17" s="23">
        <v>100</v>
      </c>
      <c r="E17" s="33">
        <v>0</v>
      </c>
      <c r="F17" s="22">
        <f t="shared" si="1"/>
        <v>0</v>
      </c>
      <c r="G17" s="34">
        <v>0</v>
      </c>
      <c r="H17" s="34">
        <f t="shared" si="2"/>
        <v>1</v>
      </c>
      <c r="I17" s="22">
        <f t="shared" si="0"/>
        <v>0</v>
      </c>
      <c r="J17" s="40"/>
    </row>
    <row r="18" spans="1:10" ht="38.25" x14ac:dyDescent="0.25">
      <c r="A18" s="7">
        <v>12</v>
      </c>
      <c r="B18" s="3" t="s">
        <v>56</v>
      </c>
      <c r="C18" s="4" t="s">
        <v>26</v>
      </c>
      <c r="D18" s="23">
        <v>50</v>
      </c>
      <c r="E18" s="33">
        <v>0</v>
      </c>
      <c r="F18" s="22">
        <f t="shared" si="1"/>
        <v>0</v>
      </c>
      <c r="G18" s="34">
        <v>0</v>
      </c>
      <c r="H18" s="34">
        <f t="shared" si="2"/>
        <v>1</v>
      </c>
      <c r="I18" s="22">
        <f t="shared" si="0"/>
        <v>0</v>
      </c>
      <c r="J18" s="40"/>
    </row>
    <row r="19" spans="1:10" ht="38.25" x14ac:dyDescent="0.25">
      <c r="A19" s="7">
        <v>13</v>
      </c>
      <c r="B19" s="3" t="s">
        <v>57</v>
      </c>
      <c r="C19" s="4" t="s">
        <v>21</v>
      </c>
      <c r="D19" s="23">
        <v>10</v>
      </c>
      <c r="E19" s="33">
        <v>0</v>
      </c>
      <c r="F19" s="22">
        <f t="shared" si="1"/>
        <v>0</v>
      </c>
      <c r="G19" s="34">
        <v>0</v>
      </c>
      <c r="H19" s="34">
        <f t="shared" si="2"/>
        <v>1</v>
      </c>
      <c r="I19" s="22">
        <f t="shared" si="0"/>
        <v>0</v>
      </c>
      <c r="J19" s="40"/>
    </row>
    <row r="20" spans="1:10" ht="38.25" x14ac:dyDescent="0.25">
      <c r="A20" s="37">
        <v>14</v>
      </c>
      <c r="B20" s="3" t="s">
        <v>84</v>
      </c>
      <c r="C20" s="4" t="s">
        <v>26</v>
      </c>
      <c r="D20" s="23">
        <v>50</v>
      </c>
      <c r="E20" s="33">
        <v>0</v>
      </c>
      <c r="F20" s="22">
        <f t="shared" si="1"/>
        <v>0</v>
      </c>
      <c r="G20" s="34">
        <v>0</v>
      </c>
      <c r="H20" s="34">
        <f t="shared" si="2"/>
        <v>1</v>
      </c>
      <c r="I20" s="22">
        <f t="shared" si="0"/>
        <v>0</v>
      </c>
      <c r="J20" s="40"/>
    </row>
    <row r="21" spans="1:10" ht="25.5" x14ac:dyDescent="0.25">
      <c r="A21" s="37">
        <v>15</v>
      </c>
      <c r="B21" s="3" t="s">
        <v>58</v>
      </c>
      <c r="C21" s="4" t="s">
        <v>3</v>
      </c>
      <c r="D21" s="23">
        <v>40</v>
      </c>
      <c r="E21" s="33">
        <v>0</v>
      </c>
      <c r="F21" s="22">
        <f t="shared" si="1"/>
        <v>0</v>
      </c>
      <c r="G21" s="34">
        <v>0</v>
      </c>
      <c r="H21" s="34">
        <f t="shared" si="2"/>
        <v>1</v>
      </c>
      <c r="I21" s="22">
        <f t="shared" si="0"/>
        <v>0</v>
      </c>
      <c r="J21" s="40"/>
    </row>
    <row r="22" spans="1:10" ht="25.5" x14ac:dyDescent="0.25">
      <c r="A22" s="37">
        <v>16</v>
      </c>
      <c r="B22" s="3" t="s">
        <v>85</v>
      </c>
      <c r="C22" s="4" t="s">
        <v>27</v>
      </c>
      <c r="D22" s="23">
        <v>1850</v>
      </c>
      <c r="E22" s="33">
        <v>0</v>
      </c>
      <c r="F22" s="22">
        <f t="shared" si="1"/>
        <v>0</v>
      </c>
      <c r="G22" s="34">
        <v>0</v>
      </c>
      <c r="H22" s="34">
        <f t="shared" si="2"/>
        <v>1</v>
      </c>
      <c r="I22" s="22">
        <f t="shared" si="0"/>
        <v>0</v>
      </c>
      <c r="J22" s="40"/>
    </row>
    <row r="23" spans="1:10" ht="25.5" x14ac:dyDescent="0.25">
      <c r="A23" s="37">
        <v>17</v>
      </c>
      <c r="B23" s="3" t="s">
        <v>86</v>
      </c>
      <c r="C23" s="4" t="s">
        <v>27</v>
      </c>
      <c r="D23" s="23">
        <v>160</v>
      </c>
      <c r="E23" s="33">
        <v>0</v>
      </c>
      <c r="F23" s="22">
        <f t="shared" si="1"/>
        <v>0</v>
      </c>
      <c r="G23" s="34">
        <v>0</v>
      </c>
      <c r="H23" s="34">
        <f t="shared" si="2"/>
        <v>1</v>
      </c>
      <c r="I23" s="22">
        <f t="shared" si="0"/>
        <v>0</v>
      </c>
      <c r="J23" s="40"/>
    </row>
    <row r="24" spans="1:10" ht="48.75" customHeight="1" x14ac:dyDescent="0.25">
      <c r="A24" s="37">
        <v>18</v>
      </c>
      <c r="B24" s="3" t="s">
        <v>98</v>
      </c>
      <c r="C24" s="4" t="s">
        <v>96</v>
      </c>
      <c r="D24" s="23">
        <v>1500</v>
      </c>
      <c r="E24" s="33">
        <v>0</v>
      </c>
      <c r="F24" s="22">
        <f t="shared" si="1"/>
        <v>0</v>
      </c>
      <c r="G24" s="34">
        <v>0</v>
      </c>
      <c r="H24" s="34">
        <f t="shared" si="2"/>
        <v>1</v>
      </c>
      <c r="I24" s="22">
        <f t="shared" si="0"/>
        <v>0</v>
      </c>
      <c r="J24" s="40"/>
    </row>
    <row r="25" spans="1:10" ht="51" x14ac:dyDescent="0.25">
      <c r="A25" s="37">
        <v>19</v>
      </c>
      <c r="B25" s="3" t="s">
        <v>97</v>
      </c>
      <c r="C25" s="4" t="s">
        <v>26</v>
      </c>
      <c r="D25" s="23">
        <v>100</v>
      </c>
      <c r="E25" s="33">
        <v>0</v>
      </c>
      <c r="F25" s="22">
        <f t="shared" si="1"/>
        <v>0</v>
      </c>
      <c r="G25" s="34">
        <v>0</v>
      </c>
      <c r="H25" s="34">
        <f t="shared" si="2"/>
        <v>1</v>
      </c>
      <c r="I25" s="22">
        <f t="shared" si="0"/>
        <v>0</v>
      </c>
      <c r="J25" s="40"/>
    </row>
    <row r="26" spans="1:10" ht="25.5" x14ac:dyDescent="0.25">
      <c r="A26" s="37">
        <v>20</v>
      </c>
      <c r="B26" s="3" t="s">
        <v>87</v>
      </c>
      <c r="C26" s="4" t="s">
        <v>27</v>
      </c>
      <c r="D26" s="23">
        <v>200</v>
      </c>
      <c r="E26" s="33">
        <v>0</v>
      </c>
      <c r="F26" s="22">
        <f t="shared" si="1"/>
        <v>0</v>
      </c>
      <c r="G26" s="34">
        <v>0</v>
      </c>
      <c r="H26" s="34">
        <f t="shared" si="2"/>
        <v>1</v>
      </c>
      <c r="I26" s="22">
        <f t="shared" si="0"/>
        <v>0</v>
      </c>
      <c r="J26" s="40"/>
    </row>
    <row r="27" spans="1:10" x14ac:dyDescent="0.25">
      <c r="A27" s="37">
        <v>21</v>
      </c>
      <c r="B27" s="3" t="s">
        <v>28</v>
      </c>
      <c r="C27" s="4" t="s">
        <v>29</v>
      </c>
      <c r="D27" s="23">
        <v>5</v>
      </c>
      <c r="E27" s="33">
        <v>0</v>
      </c>
      <c r="F27" s="22">
        <f t="shared" si="1"/>
        <v>0</v>
      </c>
      <c r="G27" s="34">
        <v>0</v>
      </c>
      <c r="H27" s="34">
        <f t="shared" si="2"/>
        <v>1</v>
      </c>
      <c r="I27" s="22">
        <f t="shared" si="0"/>
        <v>0</v>
      </c>
      <c r="J27" s="40"/>
    </row>
    <row r="28" spans="1:10" ht="25.5" x14ac:dyDescent="0.25">
      <c r="A28" s="37">
        <v>22</v>
      </c>
      <c r="B28" s="3" t="s">
        <v>95</v>
      </c>
      <c r="C28" s="4" t="s">
        <v>27</v>
      </c>
      <c r="D28" s="23">
        <v>80</v>
      </c>
      <c r="E28" s="33">
        <v>0</v>
      </c>
      <c r="F28" s="22">
        <f t="shared" si="1"/>
        <v>0</v>
      </c>
      <c r="G28" s="34">
        <v>0</v>
      </c>
      <c r="H28" s="34">
        <f t="shared" si="2"/>
        <v>1</v>
      </c>
      <c r="I28" s="22">
        <f t="shared" si="0"/>
        <v>0</v>
      </c>
      <c r="J28" s="40"/>
    </row>
    <row r="29" spans="1:10" ht="27" customHeight="1" x14ac:dyDescent="0.25">
      <c r="A29" s="48" t="s">
        <v>7</v>
      </c>
      <c r="B29" s="48"/>
      <c r="C29" s="48"/>
      <c r="D29" s="48"/>
      <c r="E29" s="48"/>
      <c r="F29" s="48"/>
      <c r="G29" s="48"/>
      <c r="H29" s="30"/>
      <c r="I29" s="12">
        <f>SUM(I7:I28)</f>
        <v>0</v>
      </c>
    </row>
    <row r="30" spans="1:10" ht="24.75" customHeight="1" x14ac:dyDescent="0.25">
      <c r="A30" s="49" t="s">
        <v>19</v>
      </c>
      <c r="B30" s="50"/>
      <c r="C30" s="50"/>
      <c r="D30" s="50"/>
      <c r="E30" s="50"/>
      <c r="F30" s="50"/>
      <c r="G30" s="50"/>
      <c r="H30" s="50"/>
      <c r="I30" s="51"/>
    </row>
    <row r="31" spans="1:10" x14ac:dyDescent="0.25">
      <c r="A31" s="52"/>
      <c r="B31" s="53"/>
      <c r="C31" s="53"/>
      <c r="D31" s="53"/>
      <c r="E31" s="53"/>
      <c r="F31" s="53"/>
      <c r="G31" s="53"/>
      <c r="H31" s="53"/>
      <c r="I31" s="54"/>
    </row>
    <row r="32" spans="1:10" x14ac:dyDescent="0.25">
      <c r="A32" s="55"/>
      <c r="B32" s="56"/>
      <c r="C32" s="56"/>
      <c r="D32" s="56"/>
      <c r="E32" s="56"/>
      <c r="F32" s="56"/>
      <c r="G32" s="56"/>
      <c r="H32" s="56"/>
      <c r="I32" s="57"/>
    </row>
    <row r="33" spans="1:9" x14ac:dyDescent="0.25">
      <c r="A33" s="58" t="s">
        <v>18</v>
      </c>
      <c r="B33" s="59"/>
      <c r="C33" s="59"/>
      <c r="D33" s="59"/>
      <c r="E33" s="59"/>
      <c r="F33" s="59"/>
      <c r="G33" s="59"/>
      <c r="H33" s="59"/>
      <c r="I33" s="60"/>
    </row>
    <row r="34" spans="1:9" x14ac:dyDescent="0.25">
      <c r="A34" s="61"/>
      <c r="B34" s="62"/>
      <c r="C34" s="62"/>
      <c r="D34" s="62"/>
      <c r="E34" s="62"/>
      <c r="F34" s="62"/>
      <c r="G34" s="62"/>
      <c r="H34" s="62"/>
      <c r="I34" s="63"/>
    </row>
    <row r="35" spans="1:9" x14ac:dyDescent="0.25">
      <c r="A35" s="64"/>
      <c r="B35" s="65"/>
      <c r="C35" s="65"/>
      <c r="D35" s="65"/>
      <c r="E35" s="65"/>
      <c r="F35" s="65"/>
      <c r="G35" s="65"/>
      <c r="H35" s="65"/>
      <c r="I35" s="66"/>
    </row>
    <row r="60" ht="42.75" customHeight="1" x14ac:dyDescent="0.25"/>
    <row r="63" ht="27.75" customHeight="1" x14ac:dyDescent="0.25"/>
  </sheetData>
  <mergeCells count="6">
    <mergeCell ref="A29:G29"/>
    <mergeCell ref="A30:I32"/>
    <mergeCell ref="A33:I35"/>
    <mergeCell ref="A4:J5"/>
    <mergeCell ref="A1:J2"/>
    <mergeCell ref="A3:J3"/>
  </mergeCells>
  <pageMargins left="0.7" right="0.7" top="0.75" bottom="0.75" header="0.3" footer="0.3"/>
  <pageSetup paperSize="9" scale="6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8"/>
  <sheetViews>
    <sheetView tabSelected="1" topLeftCell="A22" zoomScale="90" zoomScaleNormal="90" workbookViewId="0">
      <selection activeCell="B29" sqref="B29"/>
    </sheetView>
  </sheetViews>
  <sheetFormatPr defaultRowHeight="15" x14ac:dyDescent="0.25"/>
  <cols>
    <col min="1" max="1" width="9.140625" style="8"/>
    <col min="2" max="2" width="31.85546875" customWidth="1"/>
    <col min="3" max="3" width="8" style="8" customWidth="1"/>
    <col min="4" max="4" width="13.28515625" customWidth="1"/>
    <col min="5" max="5" width="12.7109375" style="14" customWidth="1"/>
    <col min="6" max="6" width="11.5703125" style="14" customWidth="1"/>
    <col min="7" max="7" width="10.28515625" style="14" customWidth="1"/>
    <col min="8" max="8" width="1.42578125" style="25" customWidth="1"/>
    <col min="9" max="9" width="13.7109375" style="14" customWidth="1"/>
    <col min="10" max="10" width="18.7109375" customWidth="1"/>
  </cols>
  <sheetData>
    <row r="1" spans="1:10" x14ac:dyDescent="0.25">
      <c r="A1" s="70" t="s">
        <v>103</v>
      </c>
      <c r="B1" s="71"/>
      <c r="C1" s="71"/>
      <c r="D1" s="71"/>
      <c r="E1" s="71"/>
      <c r="F1" s="71"/>
      <c r="G1" s="71"/>
      <c r="H1" s="71"/>
      <c r="I1" s="71"/>
      <c r="J1" s="72"/>
    </row>
    <row r="2" spans="1:10" x14ac:dyDescent="0.25">
      <c r="A2" s="70"/>
      <c r="B2" s="71"/>
      <c r="C2" s="71"/>
      <c r="D2" s="71"/>
      <c r="E2" s="71"/>
      <c r="F2" s="71"/>
      <c r="G2" s="71"/>
      <c r="H2" s="71"/>
      <c r="I2" s="71"/>
      <c r="J2" s="72"/>
    </row>
    <row r="3" spans="1:10" x14ac:dyDescent="0.25">
      <c r="A3" s="73" t="s">
        <v>109</v>
      </c>
      <c r="B3" s="74"/>
      <c r="C3" s="74"/>
      <c r="D3" s="74"/>
      <c r="E3" s="74"/>
      <c r="F3" s="74"/>
      <c r="G3" s="74"/>
      <c r="H3" s="74"/>
      <c r="I3" s="74"/>
      <c r="J3" s="75"/>
    </row>
    <row r="4" spans="1:10" ht="15" customHeight="1" x14ac:dyDescent="0.25">
      <c r="A4" s="87" t="s">
        <v>30</v>
      </c>
      <c r="B4" s="88"/>
      <c r="C4" s="88"/>
      <c r="D4" s="88"/>
      <c r="E4" s="88"/>
      <c r="F4" s="88"/>
      <c r="G4" s="88"/>
      <c r="H4" s="88"/>
      <c r="I4" s="88"/>
      <c r="J4" s="89"/>
    </row>
    <row r="5" spans="1:10" ht="15" customHeight="1" x14ac:dyDescent="0.25">
      <c r="A5" s="87"/>
      <c r="B5" s="88"/>
      <c r="C5" s="88"/>
      <c r="D5" s="88"/>
      <c r="E5" s="88"/>
      <c r="F5" s="88"/>
      <c r="G5" s="88"/>
      <c r="H5" s="88"/>
      <c r="I5" s="88"/>
      <c r="J5" s="89"/>
    </row>
    <row r="6" spans="1:10" ht="53.25" customHeight="1" x14ac:dyDescent="0.25">
      <c r="A6" s="5" t="s">
        <v>5</v>
      </c>
      <c r="B6" s="5" t="s">
        <v>0</v>
      </c>
      <c r="C6" s="5" t="s">
        <v>6</v>
      </c>
      <c r="D6" s="6" t="s">
        <v>1</v>
      </c>
      <c r="E6" s="13" t="s">
        <v>15</v>
      </c>
      <c r="F6" s="13" t="s">
        <v>13</v>
      </c>
      <c r="G6" s="13" t="s">
        <v>17</v>
      </c>
      <c r="H6" s="24"/>
      <c r="I6" s="13" t="s">
        <v>2</v>
      </c>
      <c r="J6" s="13" t="s">
        <v>108</v>
      </c>
    </row>
    <row r="7" spans="1:10" ht="27" customHeight="1" x14ac:dyDescent="0.25">
      <c r="A7" s="7">
        <v>1</v>
      </c>
      <c r="B7" s="32" t="s">
        <v>33</v>
      </c>
      <c r="C7" s="7" t="s">
        <v>21</v>
      </c>
      <c r="D7" s="19">
        <v>180</v>
      </c>
      <c r="E7" s="33">
        <v>0</v>
      </c>
      <c r="F7" s="22">
        <f>E7*D7</f>
        <v>0</v>
      </c>
      <c r="G7" s="34">
        <v>0</v>
      </c>
      <c r="H7" s="34">
        <f t="shared" ref="H7:H31" si="0">(G7/100)+1</f>
        <v>1</v>
      </c>
      <c r="I7" s="22">
        <f>F7*H7</f>
        <v>0</v>
      </c>
      <c r="J7" s="40"/>
    </row>
    <row r="8" spans="1:10" ht="25.5" x14ac:dyDescent="0.25">
      <c r="A8" s="7">
        <v>2</v>
      </c>
      <c r="B8" s="3" t="s">
        <v>32</v>
      </c>
      <c r="C8" s="7" t="s">
        <v>21</v>
      </c>
      <c r="D8" s="19">
        <v>80</v>
      </c>
      <c r="E8" s="33">
        <v>0</v>
      </c>
      <c r="F8" s="22">
        <f t="shared" ref="F8:F31" si="1">E8*D8</f>
        <v>0</v>
      </c>
      <c r="G8" s="34">
        <v>0</v>
      </c>
      <c r="H8" s="34">
        <f t="shared" si="0"/>
        <v>1</v>
      </c>
      <c r="I8" s="22">
        <f t="shared" ref="I8:I31" si="2">F8*H8</f>
        <v>0</v>
      </c>
      <c r="J8" s="40"/>
    </row>
    <row r="9" spans="1:10" ht="25.5" x14ac:dyDescent="0.25">
      <c r="A9" s="7">
        <v>3</v>
      </c>
      <c r="B9" s="3" t="s">
        <v>31</v>
      </c>
      <c r="C9" s="7" t="s">
        <v>21</v>
      </c>
      <c r="D9" s="19">
        <v>50</v>
      </c>
      <c r="E9" s="33">
        <v>0</v>
      </c>
      <c r="F9" s="22">
        <f t="shared" si="1"/>
        <v>0</v>
      </c>
      <c r="G9" s="34">
        <v>0</v>
      </c>
      <c r="H9" s="34">
        <f t="shared" si="0"/>
        <v>1</v>
      </c>
      <c r="I9" s="22">
        <f t="shared" si="2"/>
        <v>0</v>
      </c>
      <c r="J9" s="40"/>
    </row>
    <row r="10" spans="1:10" ht="38.25" x14ac:dyDescent="0.25">
      <c r="A10" s="7">
        <v>4</v>
      </c>
      <c r="B10" s="3" t="s">
        <v>34</v>
      </c>
      <c r="C10" s="7" t="s">
        <v>21</v>
      </c>
      <c r="D10" s="19">
        <v>40</v>
      </c>
      <c r="E10" s="33">
        <v>0</v>
      </c>
      <c r="F10" s="22">
        <f t="shared" si="1"/>
        <v>0</v>
      </c>
      <c r="G10" s="34">
        <v>0</v>
      </c>
      <c r="H10" s="34">
        <f t="shared" si="0"/>
        <v>1</v>
      </c>
      <c r="I10" s="22">
        <f t="shared" si="2"/>
        <v>0</v>
      </c>
      <c r="J10" s="40"/>
    </row>
    <row r="11" spans="1:10" ht="25.5" x14ac:dyDescent="0.25">
      <c r="A11" s="7">
        <v>5</v>
      </c>
      <c r="B11" s="3" t="s">
        <v>35</v>
      </c>
      <c r="C11" s="7" t="s">
        <v>4</v>
      </c>
      <c r="D11" s="19">
        <v>1000</v>
      </c>
      <c r="E11" s="33">
        <v>0</v>
      </c>
      <c r="F11" s="22">
        <f t="shared" si="1"/>
        <v>0</v>
      </c>
      <c r="G11" s="34">
        <v>0</v>
      </c>
      <c r="H11" s="34">
        <f t="shared" si="0"/>
        <v>1</v>
      </c>
      <c r="I11" s="22">
        <f t="shared" si="2"/>
        <v>0</v>
      </c>
      <c r="J11" s="40"/>
    </row>
    <row r="12" spans="1:10" ht="25.5" x14ac:dyDescent="0.25">
      <c r="A12" s="7">
        <v>6</v>
      </c>
      <c r="B12" s="3" t="s">
        <v>36</v>
      </c>
      <c r="C12" s="7" t="s">
        <v>21</v>
      </c>
      <c r="D12" s="19">
        <v>120</v>
      </c>
      <c r="E12" s="33">
        <v>0</v>
      </c>
      <c r="F12" s="22">
        <f t="shared" si="1"/>
        <v>0</v>
      </c>
      <c r="G12" s="34">
        <v>0</v>
      </c>
      <c r="H12" s="34">
        <f t="shared" si="0"/>
        <v>1</v>
      </c>
      <c r="I12" s="22">
        <f t="shared" si="2"/>
        <v>0</v>
      </c>
      <c r="J12" s="40"/>
    </row>
    <row r="13" spans="1:10" ht="25.5" x14ac:dyDescent="0.25">
      <c r="A13" s="7">
        <v>7</v>
      </c>
      <c r="B13" s="3" t="s">
        <v>37</v>
      </c>
      <c r="C13" s="7" t="s">
        <v>21</v>
      </c>
      <c r="D13" s="19">
        <v>360</v>
      </c>
      <c r="E13" s="33">
        <v>0</v>
      </c>
      <c r="F13" s="22">
        <f t="shared" si="1"/>
        <v>0</v>
      </c>
      <c r="G13" s="34">
        <v>0</v>
      </c>
      <c r="H13" s="34">
        <f t="shared" si="0"/>
        <v>1</v>
      </c>
      <c r="I13" s="22">
        <f t="shared" si="2"/>
        <v>0</v>
      </c>
      <c r="J13" s="40"/>
    </row>
    <row r="14" spans="1:10" ht="25.5" x14ac:dyDescent="0.25">
      <c r="A14" s="7">
        <v>8</v>
      </c>
      <c r="B14" s="3" t="s">
        <v>38</v>
      </c>
      <c r="C14" s="7" t="s">
        <v>21</v>
      </c>
      <c r="D14" s="19">
        <v>50</v>
      </c>
      <c r="E14" s="33">
        <v>0</v>
      </c>
      <c r="F14" s="22">
        <f t="shared" si="1"/>
        <v>0</v>
      </c>
      <c r="G14" s="34">
        <v>0</v>
      </c>
      <c r="H14" s="34">
        <f t="shared" si="0"/>
        <v>1</v>
      </c>
      <c r="I14" s="22">
        <f t="shared" si="2"/>
        <v>0</v>
      </c>
      <c r="J14" s="40"/>
    </row>
    <row r="15" spans="1:10" ht="25.5" x14ac:dyDescent="0.25">
      <c r="A15" s="7">
        <v>9</v>
      </c>
      <c r="B15" s="3" t="s">
        <v>39</v>
      </c>
      <c r="C15" s="7" t="s">
        <v>21</v>
      </c>
      <c r="D15" s="19">
        <v>45</v>
      </c>
      <c r="E15" s="33">
        <v>0</v>
      </c>
      <c r="F15" s="22">
        <f t="shared" si="1"/>
        <v>0</v>
      </c>
      <c r="G15" s="34">
        <v>0</v>
      </c>
      <c r="H15" s="34">
        <f t="shared" si="0"/>
        <v>1</v>
      </c>
      <c r="I15" s="22">
        <f t="shared" si="2"/>
        <v>0</v>
      </c>
      <c r="J15" s="40"/>
    </row>
    <row r="16" spans="1:10" ht="25.5" x14ac:dyDescent="0.25">
      <c r="A16" s="7">
        <v>10</v>
      </c>
      <c r="B16" s="3" t="s">
        <v>40</v>
      </c>
      <c r="C16" s="7" t="s">
        <v>4</v>
      </c>
      <c r="D16" s="19">
        <v>2500</v>
      </c>
      <c r="E16" s="33">
        <v>0</v>
      </c>
      <c r="F16" s="22">
        <f t="shared" si="1"/>
        <v>0</v>
      </c>
      <c r="G16" s="34">
        <v>0</v>
      </c>
      <c r="H16" s="34">
        <f t="shared" si="0"/>
        <v>1</v>
      </c>
      <c r="I16" s="22">
        <f t="shared" si="2"/>
        <v>0</v>
      </c>
      <c r="J16" s="40"/>
    </row>
    <row r="17" spans="1:10" ht="25.5" x14ac:dyDescent="0.25">
      <c r="A17" s="7">
        <v>11</v>
      </c>
      <c r="B17" s="3" t="s">
        <v>41</v>
      </c>
      <c r="C17" s="7" t="s">
        <v>21</v>
      </c>
      <c r="D17" s="19">
        <v>150</v>
      </c>
      <c r="E17" s="33">
        <v>0</v>
      </c>
      <c r="F17" s="22">
        <f t="shared" si="1"/>
        <v>0</v>
      </c>
      <c r="G17" s="34">
        <v>0</v>
      </c>
      <c r="H17" s="34">
        <f t="shared" si="0"/>
        <v>1</v>
      </c>
      <c r="I17" s="22">
        <f t="shared" si="2"/>
        <v>0</v>
      </c>
      <c r="J17" s="40"/>
    </row>
    <row r="18" spans="1:10" ht="25.5" x14ac:dyDescent="0.25">
      <c r="A18" s="7">
        <v>12</v>
      </c>
      <c r="B18" s="3" t="s">
        <v>42</v>
      </c>
      <c r="C18" s="7" t="s">
        <v>21</v>
      </c>
      <c r="D18" s="19">
        <v>80</v>
      </c>
      <c r="E18" s="33">
        <v>0</v>
      </c>
      <c r="F18" s="22">
        <f t="shared" si="1"/>
        <v>0</v>
      </c>
      <c r="G18" s="34">
        <v>0</v>
      </c>
      <c r="H18" s="34">
        <f t="shared" si="0"/>
        <v>1</v>
      </c>
      <c r="I18" s="22">
        <f t="shared" si="2"/>
        <v>0</v>
      </c>
      <c r="J18" s="40"/>
    </row>
    <row r="19" spans="1:10" ht="25.5" x14ac:dyDescent="0.25">
      <c r="A19" s="7">
        <v>13</v>
      </c>
      <c r="B19" s="3" t="s">
        <v>43</v>
      </c>
      <c r="C19" s="7" t="s">
        <v>21</v>
      </c>
      <c r="D19" s="19">
        <v>80</v>
      </c>
      <c r="E19" s="33">
        <v>0</v>
      </c>
      <c r="F19" s="22">
        <f t="shared" si="1"/>
        <v>0</v>
      </c>
      <c r="G19" s="34">
        <v>0</v>
      </c>
      <c r="H19" s="34">
        <f t="shared" si="0"/>
        <v>1</v>
      </c>
      <c r="I19" s="22">
        <f t="shared" si="2"/>
        <v>0</v>
      </c>
      <c r="J19" s="40"/>
    </row>
    <row r="20" spans="1:10" ht="25.5" x14ac:dyDescent="0.25">
      <c r="A20" s="7">
        <v>14</v>
      </c>
      <c r="B20" s="3" t="s">
        <v>44</v>
      </c>
      <c r="C20" s="7" t="s">
        <v>21</v>
      </c>
      <c r="D20" s="19">
        <v>5</v>
      </c>
      <c r="E20" s="33">
        <v>0</v>
      </c>
      <c r="F20" s="22">
        <f t="shared" si="1"/>
        <v>0</v>
      </c>
      <c r="G20" s="34">
        <v>0</v>
      </c>
      <c r="H20" s="34">
        <f t="shared" si="0"/>
        <v>1</v>
      </c>
      <c r="I20" s="22">
        <f t="shared" si="2"/>
        <v>0</v>
      </c>
      <c r="J20" s="40"/>
    </row>
    <row r="21" spans="1:10" ht="24" customHeight="1" x14ac:dyDescent="0.25">
      <c r="A21" s="7">
        <v>15</v>
      </c>
      <c r="B21" s="3" t="s">
        <v>45</v>
      </c>
      <c r="C21" s="7" t="s">
        <v>21</v>
      </c>
      <c r="D21" s="19">
        <v>50</v>
      </c>
      <c r="E21" s="33">
        <v>0</v>
      </c>
      <c r="F21" s="22">
        <f t="shared" si="1"/>
        <v>0</v>
      </c>
      <c r="G21" s="34">
        <v>0</v>
      </c>
      <c r="H21" s="34">
        <f t="shared" si="0"/>
        <v>1</v>
      </c>
      <c r="I21" s="22">
        <f t="shared" si="2"/>
        <v>0</v>
      </c>
      <c r="J21" s="40"/>
    </row>
    <row r="22" spans="1:10" x14ac:dyDescent="0.25">
      <c r="A22" s="7">
        <v>16</v>
      </c>
      <c r="B22" s="3" t="s">
        <v>46</v>
      </c>
      <c r="C22" s="7" t="s">
        <v>21</v>
      </c>
      <c r="D22" s="19">
        <v>50</v>
      </c>
      <c r="E22" s="33">
        <v>0</v>
      </c>
      <c r="F22" s="22">
        <f t="shared" si="1"/>
        <v>0</v>
      </c>
      <c r="G22" s="34">
        <v>0</v>
      </c>
      <c r="H22" s="34">
        <f t="shared" si="0"/>
        <v>1</v>
      </c>
      <c r="I22" s="22">
        <f t="shared" si="2"/>
        <v>0</v>
      </c>
      <c r="J22" s="40"/>
    </row>
    <row r="23" spans="1:10" x14ac:dyDescent="0.25">
      <c r="A23" s="7">
        <v>17</v>
      </c>
      <c r="B23" s="3" t="s">
        <v>47</v>
      </c>
      <c r="C23" s="7" t="s">
        <v>21</v>
      </c>
      <c r="D23" s="19">
        <v>60</v>
      </c>
      <c r="E23" s="33">
        <v>0</v>
      </c>
      <c r="F23" s="22">
        <f t="shared" si="1"/>
        <v>0</v>
      </c>
      <c r="G23" s="34">
        <v>0</v>
      </c>
      <c r="H23" s="34">
        <f t="shared" si="0"/>
        <v>1</v>
      </c>
      <c r="I23" s="22">
        <f t="shared" si="2"/>
        <v>0</v>
      </c>
      <c r="J23" s="40"/>
    </row>
    <row r="24" spans="1:10" ht="51" x14ac:dyDescent="0.25">
      <c r="A24" s="7">
        <v>18</v>
      </c>
      <c r="B24" s="3" t="s">
        <v>48</v>
      </c>
      <c r="C24" s="7" t="s">
        <v>27</v>
      </c>
      <c r="D24" s="19">
        <v>10</v>
      </c>
      <c r="E24" s="33">
        <v>0</v>
      </c>
      <c r="F24" s="22">
        <f t="shared" si="1"/>
        <v>0</v>
      </c>
      <c r="G24" s="34">
        <v>0</v>
      </c>
      <c r="H24" s="34">
        <f t="shared" si="0"/>
        <v>1</v>
      </c>
      <c r="I24" s="22">
        <f t="shared" si="2"/>
        <v>0</v>
      </c>
      <c r="J24" s="40"/>
    </row>
    <row r="25" spans="1:10" ht="51" x14ac:dyDescent="0.25">
      <c r="A25" s="7">
        <v>19</v>
      </c>
      <c r="B25" s="3" t="s">
        <v>49</v>
      </c>
      <c r="C25" s="7" t="s">
        <v>27</v>
      </c>
      <c r="D25" s="19">
        <v>10</v>
      </c>
      <c r="E25" s="33">
        <v>0</v>
      </c>
      <c r="F25" s="22">
        <f t="shared" si="1"/>
        <v>0</v>
      </c>
      <c r="G25" s="34">
        <v>0</v>
      </c>
      <c r="H25" s="34">
        <f t="shared" si="0"/>
        <v>1</v>
      </c>
      <c r="I25" s="22">
        <f t="shared" si="2"/>
        <v>0</v>
      </c>
      <c r="J25" s="40"/>
    </row>
    <row r="26" spans="1:10" ht="25.5" x14ac:dyDescent="0.25">
      <c r="A26" s="7">
        <v>20</v>
      </c>
      <c r="B26" s="3" t="s">
        <v>50</v>
      </c>
      <c r="C26" s="7" t="s">
        <v>27</v>
      </c>
      <c r="D26" s="19">
        <v>7</v>
      </c>
      <c r="E26" s="33">
        <v>0</v>
      </c>
      <c r="F26" s="22">
        <f t="shared" si="1"/>
        <v>0</v>
      </c>
      <c r="G26" s="34">
        <v>0</v>
      </c>
      <c r="H26" s="34">
        <f t="shared" si="0"/>
        <v>1</v>
      </c>
      <c r="I26" s="22">
        <f t="shared" si="2"/>
        <v>0</v>
      </c>
      <c r="J26" s="40"/>
    </row>
    <row r="27" spans="1:10" ht="25.5" x14ac:dyDescent="0.25">
      <c r="A27" s="7">
        <v>21</v>
      </c>
      <c r="B27" s="3" t="s">
        <v>51</v>
      </c>
      <c r="C27" s="7" t="s">
        <v>27</v>
      </c>
      <c r="D27" s="19">
        <v>150</v>
      </c>
      <c r="E27" s="33">
        <v>0</v>
      </c>
      <c r="F27" s="22">
        <f t="shared" si="1"/>
        <v>0</v>
      </c>
      <c r="G27" s="34">
        <v>0</v>
      </c>
      <c r="H27" s="34">
        <f t="shared" si="0"/>
        <v>1</v>
      </c>
      <c r="I27" s="22">
        <f t="shared" si="2"/>
        <v>0</v>
      </c>
      <c r="J27" s="40"/>
    </row>
    <row r="28" spans="1:10" ht="25.5" x14ac:dyDescent="0.25">
      <c r="A28" s="7">
        <v>22</v>
      </c>
      <c r="B28" s="3" t="s">
        <v>52</v>
      </c>
      <c r="C28" s="7" t="s">
        <v>27</v>
      </c>
      <c r="D28" s="19">
        <v>10</v>
      </c>
      <c r="E28" s="33">
        <v>0</v>
      </c>
      <c r="F28" s="22">
        <f t="shared" si="1"/>
        <v>0</v>
      </c>
      <c r="G28" s="34">
        <v>0</v>
      </c>
      <c r="H28" s="34">
        <f t="shared" si="0"/>
        <v>1</v>
      </c>
      <c r="I28" s="22">
        <f t="shared" si="2"/>
        <v>0</v>
      </c>
      <c r="J28" s="40"/>
    </row>
    <row r="29" spans="1:10" ht="25.5" x14ac:dyDescent="0.25">
      <c r="A29" s="7">
        <v>23</v>
      </c>
      <c r="B29" s="9" t="s">
        <v>110</v>
      </c>
      <c r="C29" s="46" t="s">
        <v>3</v>
      </c>
      <c r="D29" s="47">
        <v>15</v>
      </c>
      <c r="E29" s="33">
        <v>0</v>
      </c>
      <c r="F29" s="22">
        <f t="shared" si="1"/>
        <v>0</v>
      </c>
      <c r="G29" s="34">
        <v>0</v>
      </c>
      <c r="H29" s="34">
        <f t="shared" si="0"/>
        <v>1</v>
      </c>
      <c r="I29" s="22">
        <f t="shared" si="2"/>
        <v>0</v>
      </c>
      <c r="J29" s="40"/>
    </row>
    <row r="30" spans="1:10" ht="25.5" x14ac:dyDescent="0.25">
      <c r="A30" s="7">
        <v>24</v>
      </c>
      <c r="B30" s="3" t="s">
        <v>88</v>
      </c>
      <c r="C30" s="4" t="s">
        <v>4</v>
      </c>
      <c r="D30" s="19">
        <v>75</v>
      </c>
      <c r="E30" s="33">
        <v>0</v>
      </c>
      <c r="F30" s="22">
        <f t="shared" si="1"/>
        <v>0</v>
      </c>
      <c r="G30" s="34">
        <v>0</v>
      </c>
      <c r="H30" s="34">
        <f t="shared" si="0"/>
        <v>1</v>
      </c>
      <c r="I30" s="22">
        <f t="shared" si="2"/>
        <v>0</v>
      </c>
      <c r="J30" s="40"/>
    </row>
    <row r="31" spans="1:10" ht="25.5" x14ac:dyDescent="0.25">
      <c r="A31" s="7">
        <v>25</v>
      </c>
      <c r="B31" s="3" t="s">
        <v>53</v>
      </c>
      <c r="C31" s="4" t="s">
        <v>4</v>
      </c>
      <c r="D31" s="19">
        <v>75</v>
      </c>
      <c r="E31" s="33">
        <v>0</v>
      </c>
      <c r="F31" s="22">
        <f t="shared" si="1"/>
        <v>0</v>
      </c>
      <c r="G31" s="34">
        <v>0</v>
      </c>
      <c r="H31" s="34">
        <f t="shared" si="0"/>
        <v>1</v>
      </c>
      <c r="I31" s="22">
        <f t="shared" si="2"/>
        <v>0</v>
      </c>
      <c r="J31" s="40"/>
    </row>
    <row r="32" spans="1:10" ht="42.75" customHeight="1" x14ac:dyDescent="0.25">
      <c r="A32" s="76" t="s">
        <v>8</v>
      </c>
      <c r="B32" s="77"/>
      <c r="C32" s="77"/>
      <c r="D32" s="77"/>
      <c r="E32" s="77"/>
      <c r="F32" s="77"/>
      <c r="G32" s="78"/>
      <c r="H32" s="29"/>
      <c r="I32" s="12">
        <f>SUM(I7:I31)</f>
        <v>0</v>
      </c>
    </row>
    <row r="33" spans="1:9" x14ac:dyDescent="0.25">
      <c r="A33" s="49" t="s">
        <v>20</v>
      </c>
      <c r="B33" s="79"/>
      <c r="C33" s="79"/>
      <c r="D33" s="79"/>
      <c r="E33" s="79"/>
      <c r="F33" s="79"/>
      <c r="G33" s="79"/>
      <c r="H33" s="79"/>
      <c r="I33" s="80"/>
    </row>
    <row r="34" spans="1:9" x14ac:dyDescent="0.25">
      <c r="A34" s="81"/>
      <c r="B34" s="82"/>
      <c r="C34" s="82"/>
      <c r="D34" s="82"/>
      <c r="E34" s="82"/>
      <c r="F34" s="82"/>
      <c r="G34" s="82"/>
      <c r="H34" s="82"/>
      <c r="I34" s="83"/>
    </row>
    <row r="35" spans="1:9" ht="24" customHeight="1" x14ac:dyDescent="0.25">
      <c r="A35" s="84"/>
      <c r="B35" s="85"/>
      <c r="C35" s="85"/>
      <c r="D35" s="85"/>
      <c r="E35" s="85"/>
      <c r="F35" s="85"/>
      <c r="G35" s="85"/>
      <c r="H35" s="85"/>
      <c r="I35" s="86"/>
    </row>
    <row r="36" spans="1:9" x14ac:dyDescent="0.25">
      <c r="A36" s="81" t="s">
        <v>18</v>
      </c>
      <c r="B36" s="82"/>
      <c r="C36" s="82"/>
      <c r="D36" s="82"/>
      <c r="E36" s="82"/>
      <c r="F36" s="82"/>
      <c r="G36" s="82"/>
      <c r="H36" s="82"/>
      <c r="I36" s="83"/>
    </row>
    <row r="37" spans="1:9" x14ac:dyDescent="0.25">
      <c r="A37" s="81"/>
      <c r="B37" s="82"/>
      <c r="C37" s="82"/>
      <c r="D37" s="82"/>
      <c r="E37" s="82"/>
      <c r="F37" s="82"/>
      <c r="G37" s="82"/>
      <c r="H37" s="82"/>
      <c r="I37" s="83"/>
    </row>
    <row r="38" spans="1:9" x14ac:dyDescent="0.25">
      <c r="A38" s="84"/>
      <c r="B38" s="85"/>
      <c r="C38" s="85"/>
      <c r="D38" s="85"/>
      <c r="E38" s="85"/>
      <c r="F38" s="85"/>
      <c r="G38" s="85"/>
      <c r="H38" s="85"/>
      <c r="I38" s="86"/>
    </row>
  </sheetData>
  <mergeCells count="6">
    <mergeCell ref="A32:G32"/>
    <mergeCell ref="A33:I35"/>
    <mergeCell ref="A36:I38"/>
    <mergeCell ref="A4:J5"/>
    <mergeCell ref="A1:J2"/>
    <mergeCell ref="A3:J3"/>
  </mergeCells>
  <pageMargins left="0.7" right="0.7" top="0.75" bottom="0.75" header="0.3" footer="0.3"/>
  <pageSetup paperSize="9" scale="6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1"/>
  <sheetViews>
    <sheetView zoomScale="90" zoomScaleNormal="90" workbookViewId="0">
      <selection activeCell="A3" sqref="A3:J3"/>
    </sheetView>
  </sheetViews>
  <sheetFormatPr defaultRowHeight="15" x14ac:dyDescent="0.25"/>
  <cols>
    <col min="1" max="1" width="9.140625" customWidth="1"/>
    <col min="2" max="2" width="28.42578125" customWidth="1"/>
    <col min="3" max="3" width="7.85546875" customWidth="1"/>
    <col min="4" max="4" width="13.28515625" style="14" customWidth="1"/>
    <col min="5" max="5" width="13.140625" style="14" customWidth="1"/>
    <col min="6" max="6" width="11.5703125" customWidth="1"/>
    <col min="7" max="7" width="10.28515625" style="14" customWidth="1"/>
    <col min="8" max="8" width="0.7109375" customWidth="1"/>
    <col min="9" max="9" width="13.5703125" customWidth="1"/>
    <col min="10" max="10" width="18.7109375" customWidth="1"/>
  </cols>
  <sheetData>
    <row r="1" spans="1:10" x14ac:dyDescent="0.25">
      <c r="A1" s="70" t="s">
        <v>105</v>
      </c>
      <c r="B1" s="71"/>
      <c r="C1" s="71"/>
      <c r="D1" s="71"/>
      <c r="E1" s="71"/>
      <c r="F1" s="71"/>
      <c r="G1" s="71"/>
      <c r="H1" s="71"/>
      <c r="I1" s="71"/>
      <c r="J1" s="72"/>
    </row>
    <row r="2" spans="1:10" x14ac:dyDescent="0.25">
      <c r="A2" s="70"/>
      <c r="B2" s="71"/>
      <c r="C2" s="71"/>
      <c r="D2" s="71"/>
      <c r="E2" s="71"/>
      <c r="F2" s="71"/>
      <c r="G2" s="71"/>
      <c r="H2" s="71"/>
      <c r="I2" s="71"/>
      <c r="J2" s="72"/>
    </row>
    <row r="3" spans="1:10" x14ac:dyDescent="0.25">
      <c r="A3" s="73" t="s">
        <v>109</v>
      </c>
      <c r="B3" s="74"/>
      <c r="C3" s="74"/>
      <c r="D3" s="74"/>
      <c r="E3" s="74"/>
      <c r="F3" s="74"/>
      <c r="G3" s="74"/>
      <c r="H3" s="74"/>
      <c r="I3" s="74"/>
      <c r="J3" s="75"/>
    </row>
    <row r="4" spans="1:10" ht="15" customHeight="1" x14ac:dyDescent="0.25">
      <c r="A4" s="87" t="s">
        <v>59</v>
      </c>
      <c r="B4" s="88"/>
      <c r="C4" s="88"/>
      <c r="D4" s="88"/>
      <c r="E4" s="88"/>
      <c r="F4" s="88"/>
      <c r="G4" s="88"/>
      <c r="H4" s="88"/>
      <c r="I4" s="88"/>
      <c r="J4" s="89"/>
    </row>
    <row r="5" spans="1:10" ht="15" customHeight="1" x14ac:dyDescent="0.25">
      <c r="A5" s="87"/>
      <c r="B5" s="88"/>
      <c r="C5" s="88"/>
      <c r="D5" s="88"/>
      <c r="E5" s="88"/>
      <c r="F5" s="88"/>
      <c r="G5" s="88"/>
      <c r="H5" s="88"/>
      <c r="I5" s="88"/>
      <c r="J5" s="89"/>
    </row>
    <row r="6" spans="1:10" ht="57" customHeight="1" x14ac:dyDescent="0.25">
      <c r="A6" s="5" t="s">
        <v>5</v>
      </c>
      <c r="B6" s="5" t="s">
        <v>0</v>
      </c>
      <c r="C6" s="5" t="s">
        <v>6</v>
      </c>
      <c r="D6" s="13" t="s">
        <v>1</v>
      </c>
      <c r="E6" s="13" t="s">
        <v>12</v>
      </c>
      <c r="F6" s="13" t="s">
        <v>13</v>
      </c>
      <c r="G6" s="13" t="s">
        <v>17</v>
      </c>
      <c r="H6" s="6"/>
      <c r="I6" s="13" t="s">
        <v>16</v>
      </c>
      <c r="J6" s="13" t="s">
        <v>108</v>
      </c>
    </row>
    <row r="7" spans="1:10" ht="26.25" x14ac:dyDescent="0.25">
      <c r="A7" s="7">
        <v>1</v>
      </c>
      <c r="B7" s="32" t="s">
        <v>60</v>
      </c>
      <c r="C7" s="7" t="s">
        <v>27</v>
      </c>
      <c r="D7" s="22">
        <v>5</v>
      </c>
      <c r="E7" s="33">
        <v>0</v>
      </c>
      <c r="F7" s="22">
        <f>E7*D7</f>
        <v>0</v>
      </c>
      <c r="G7" s="34">
        <v>0</v>
      </c>
      <c r="H7" s="19">
        <f>(G7/100)+1</f>
        <v>1</v>
      </c>
      <c r="I7" s="22">
        <f>F7*H7</f>
        <v>0</v>
      </c>
      <c r="J7" s="40"/>
    </row>
    <row r="8" spans="1:10" x14ac:dyDescent="0.25">
      <c r="A8" s="7">
        <v>2</v>
      </c>
      <c r="B8" s="2" t="s">
        <v>61</v>
      </c>
      <c r="C8" s="7" t="s">
        <v>21</v>
      </c>
      <c r="D8" s="11">
        <v>1</v>
      </c>
      <c r="E8" s="26">
        <v>0</v>
      </c>
      <c r="F8" s="11">
        <f t="shared" ref="F8:F14" si="0">E8*D8</f>
        <v>0</v>
      </c>
      <c r="G8" s="20">
        <v>0</v>
      </c>
      <c r="H8" s="2">
        <f t="shared" ref="H8:H14" si="1">(G8/100)+1</f>
        <v>1</v>
      </c>
      <c r="I8" s="11">
        <f t="shared" ref="I8:I14" si="2">F8*H8</f>
        <v>0</v>
      </c>
      <c r="J8" s="40"/>
    </row>
    <row r="9" spans="1:10" ht="26.25" x14ac:dyDescent="0.25">
      <c r="A9" s="7">
        <v>3</v>
      </c>
      <c r="B9" s="32" t="s">
        <v>63</v>
      </c>
      <c r="C9" s="7" t="s">
        <v>21</v>
      </c>
      <c r="D9" s="22">
        <v>1</v>
      </c>
      <c r="E9" s="33">
        <v>0</v>
      </c>
      <c r="F9" s="22">
        <f t="shared" si="0"/>
        <v>0</v>
      </c>
      <c r="G9" s="34">
        <v>0</v>
      </c>
      <c r="H9" s="19">
        <f t="shared" si="1"/>
        <v>1</v>
      </c>
      <c r="I9" s="22">
        <f t="shared" si="2"/>
        <v>0</v>
      </c>
      <c r="J9" s="40"/>
    </row>
    <row r="10" spans="1:10" ht="39" x14ac:dyDescent="0.25">
      <c r="A10" s="7">
        <v>4</v>
      </c>
      <c r="B10" s="32" t="s">
        <v>64</v>
      </c>
      <c r="C10" s="7" t="s">
        <v>27</v>
      </c>
      <c r="D10" s="22">
        <v>1</v>
      </c>
      <c r="E10" s="33">
        <v>0</v>
      </c>
      <c r="F10" s="22">
        <f t="shared" si="0"/>
        <v>0</v>
      </c>
      <c r="G10" s="34">
        <v>0</v>
      </c>
      <c r="H10" s="19">
        <f t="shared" si="1"/>
        <v>1</v>
      </c>
      <c r="I10" s="22">
        <f t="shared" si="2"/>
        <v>0</v>
      </c>
      <c r="J10" s="40"/>
    </row>
    <row r="11" spans="1:10" ht="26.25" x14ac:dyDescent="0.25">
      <c r="A11" s="7">
        <v>5</v>
      </c>
      <c r="B11" s="32" t="s">
        <v>62</v>
      </c>
      <c r="C11" s="7" t="s">
        <v>21</v>
      </c>
      <c r="D11" s="22">
        <v>6</v>
      </c>
      <c r="E11" s="33">
        <v>0</v>
      </c>
      <c r="F11" s="22">
        <f t="shared" si="0"/>
        <v>0</v>
      </c>
      <c r="G11" s="34">
        <v>0</v>
      </c>
      <c r="H11" s="19">
        <f t="shared" si="1"/>
        <v>1</v>
      </c>
      <c r="I11" s="22">
        <f t="shared" si="2"/>
        <v>0</v>
      </c>
      <c r="J11" s="40"/>
    </row>
    <row r="12" spans="1:10" ht="24" customHeight="1" x14ac:dyDescent="0.25">
      <c r="A12" s="7">
        <v>6</v>
      </c>
      <c r="B12" s="18" t="s">
        <v>65</v>
      </c>
      <c r="C12" s="7" t="s">
        <v>21</v>
      </c>
      <c r="D12" s="22">
        <v>1</v>
      </c>
      <c r="E12" s="33">
        <v>0</v>
      </c>
      <c r="F12" s="22">
        <f t="shared" si="0"/>
        <v>0</v>
      </c>
      <c r="G12" s="34">
        <v>0</v>
      </c>
      <c r="H12" s="19">
        <f t="shared" si="1"/>
        <v>1</v>
      </c>
      <c r="I12" s="22">
        <f t="shared" si="2"/>
        <v>0</v>
      </c>
      <c r="J12" s="40"/>
    </row>
    <row r="13" spans="1:10" ht="26.25" x14ac:dyDescent="0.25">
      <c r="A13" s="7">
        <v>7</v>
      </c>
      <c r="B13" s="32" t="s">
        <v>66</v>
      </c>
      <c r="C13" s="7" t="s">
        <v>21</v>
      </c>
      <c r="D13" s="22">
        <v>15</v>
      </c>
      <c r="E13" s="33">
        <v>0</v>
      </c>
      <c r="F13" s="22">
        <f t="shared" si="0"/>
        <v>0</v>
      </c>
      <c r="G13" s="34">
        <v>0</v>
      </c>
      <c r="H13" s="19">
        <f t="shared" si="1"/>
        <v>1</v>
      </c>
      <c r="I13" s="22">
        <f t="shared" si="2"/>
        <v>0</v>
      </c>
      <c r="J13" s="40"/>
    </row>
    <row r="14" spans="1:10" ht="26.25" x14ac:dyDescent="0.25">
      <c r="A14" s="7">
        <v>8</v>
      </c>
      <c r="B14" s="32" t="s">
        <v>99</v>
      </c>
      <c r="C14" s="7" t="s">
        <v>21</v>
      </c>
      <c r="D14" s="22">
        <v>3</v>
      </c>
      <c r="E14" s="33">
        <v>0</v>
      </c>
      <c r="F14" s="22">
        <f t="shared" si="0"/>
        <v>0</v>
      </c>
      <c r="G14" s="34">
        <v>0</v>
      </c>
      <c r="H14" s="19">
        <f t="shared" si="1"/>
        <v>1</v>
      </c>
      <c r="I14" s="22">
        <f t="shared" si="2"/>
        <v>0</v>
      </c>
      <c r="J14" s="40"/>
    </row>
    <row r="15" spans="1:10" ht="20.25" x14ac:dyDescent="0.25">
      <c r="A15" s="76" t="s">
        <v>9</v>
      </c>
      <c r="B15" s="77"/>
      <c r="C15" s="77"/>
      <c r="D15" s="77"/>
      <c r="E15" s="77"/>
      <c r="F15" s="77"/>
      <c r="G15" s="78"/>
      <c r="H15" s="10"/>
      <c r="I15" s="12">
        <f>SUM(I7:I14)</f>
        <v>0</v>
      </c>
    </row>
    <row r="16" spans="1:10" x14ac:dyDescent="0.25">
      <c r="A16" s="90" t="s">
        <v>20</v>
      </c>
      <c r="B16" s="50"/>
      <c r="C16" s="50"/>
      <c r="D16" s="50"/>
      <c r="E16" s="50"/>
      <c r="F16" s="50"/>
      <c r="G16" s="50"/>
      <c r="H16" s="50"/>
      <c r="I16" s="51"/>
    </row>
    <row r="17" spans="1:9" x14ac:dyDescent="0.25">
      <c r="A17" s="52"/>
      <c r="B17" s="53"/>
      <c r="C17" s="53"/>
      <c r="D17" s="53"/>
      <c r="E17" s="53"/>
      <c r="F17" s="53"/>
      <c r="G17" s="53"/>
      <c r="H17" s="53"/>
      <c r="I17" s="54"/>
    </row>
    <row r="18" spans="1:9" x14ac:dyDescent="0.25">
      <c r="A18" s="55"/>
      <c r="B18" s="56"/>
      <c r="C18" s="56"/>
      <c r="D18" s="56"/>
      <c r="E18" s="56"/>
      <c r="F18" s="56"/>
      <c r="G18" s="56"/>
      <c r="H18" s="56"/>
      <c r="I18" s="57"/>
    </row>
    <row r="19" spans="1:9" x14ac:dyDescent="0.25">
      <c r="A19" s="91" t="s">
        <v>18</v>
      </c>
      <c r="B19" s="79"/>
      <c r="C19" s="79"/>
      <c r="D19" s="79"/>
      <c r="E19" s="79"/>
      <c r="F19" s="79"/>
      <c r="G19" s="79"/>
      <c r="H19" s="79"/>
      <c r="I19" s="80"/>
    </row>
    <row r="20" spans="1:9" x14ac:dyDescent="0.25">
      <c r="A20" s="81"/>
      <c r="B20" s="82"/>
      <c r="C20" s="82"/>
      <c r="D20" s="82"/>
      <c r="E20" s="82"/>
      <c r="F20" s="82"/>
      <c r="G20" s="82"/>
      <c r="H20" s="82"/>
      <c r="I20" s="83"/>
    </row>
    <row r="21" spans="1:9" x14ac:dyDescent="0.25">
      <c r="A21" s="84"/>
      <c r="B21" s="85"/>
      <c r="C21" s="85"/>
      <c r="D21" s="85"/>
      <c r="E21" s="85"/>
      <c r="F21" s="85"/>
      <c r="G21" s="85"/>
      <c r="H21" s="85"/>
      <c r="I21" s="86"/>
    </row>
  </sheetData>
  <mergeCells count="6">
    <mergeCell ref="A15:G15"/>
    <mergeCell ref="A16:I18"/>
    <mergeCell ref="A19:I21"/>
    <mergeCell ref="A1:J2"/>
    <mergeCell ref="A4:J5"/>
    <mergeCell ref="A3:J3"/>
  </mergeCells>
  <pageMargins left="0.7" right="0.7" top="0.75" bottom="0.75" header="0.3" footer="0.3"/>
  <pageSetup paperSize="9" scale="6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4"/>
  <sheetViews>
    <sheetView zoomScale="90" zoomScaleNormal="90" workbookViewId="0">
      <selection activeCell="B6" sqref="B6"/>
    </sheetView>
  </sheetViews>
  <sheetFormatPr defaultRowHeight="15" x14ac:dyDescent="0.25"/>
  <cols>
    <col min="1" max="1" width="9.140625" customWidth="1"/>
    <col min="2" max="2" width="28.28515625" customWidth="1"/>
    <col min="3" max="3" width="7.85546875" style="8" customWidth="1"/>
    <col min="4" max="4" width="13.28515625" customWidth="1"/>
    <col min="5" max="5" width="14.140625" style="14" customWidth="1"/>
    <col min="6" max="6" width="11.5703125" style="14" customWidth="1"/>
    <col min="7" max="7" width="10.28515625" style="14" customWidth="1"/>
    <col min="8" max="8" width="1.42578125" style="25" customWidth="1"/>
    <col min="9" max="9" width="13.5703125" style="14" customWidth="1"/>
    <col min="10" max="10" width="18.7109375" customWidth="1"/>
  </cols>
  <sheetData>
    <row r="1" spans="1:10" x14ac:dyDescent="0.25">
      <c r="A1" s="70" t="s">
        <v>106</v>
      </c>
      <c r="B1" s="71"/>
      <c r="C1" s="71"/>
      <c r="D1" s="71"/>
      <c r="E1" s="71"/>
      <c r="F1" s="71"/>
      <c r="G1" s="71"/>
      <c r="H1" s="71"/>
      <c r="I1" s="71"/>
      <c r="J1" s="72"/>
    </row>
    <row r="2" spans="1:10" x14ac:dyDescent="0.25">
      <c r="A2" s="70"/>
      <c r="B2" s="71"/>
      <c r="C2" s="71"/>
      <c r="D2" s="71"/>
      <c r="E2" s="71"/>
      <c r="F2" s="71"/>
      <c r="G2" s="71"/>
      <c r="H2" s="71"/>
      <c r="I2" s="71"/>
      <c r="J2" s="72"/>
    </row>
    <row r="3" spans="1:10" x14ac:dyDescent="0.25">
      <c r="A3" s="42"/>
      <c r="B3" s="43"/>
      <c r="C3" s="43"/>
      <c r="D3" s="43"/>
      <c r="E3" s="45" t="s">
        <v>109</v>
      </c>
      <c r="F3" s="43"/>
      <c r="G3" s="43"/>
      <c r="H3" s="43"/>
      <c r="I3" s="43"/>
      <c r="J3" s="44"/>
    </row>
    <row r="4" spans="1:10" ht="15" customHeight="1" x14ac:dyDescent="0.25">
      <c r="A4" s="87" t="s">
        <v>67</v>
      </c>
      <c r="B4" s="88"/>
      <c r="C4" s="88"/>
      <c r="D4" s="88"/>
      <c r="E4" s="88"/>
      <c r="F4" s="88"/>
      <c r="G4" s="88"/>
      <c r="H4" s="88"/>
      <c r="I4" s="88"/>
      <c r="J4" s="89"/>
    </row>
    <row r="5" spans="1:10" ht="15" customHeight="1" x14ac:dyDescent="0.25">
      <c r="A5" s="95"/>
      <c r="B5" s="96"/>
      <c r="C5" s="96"/>
      <c r="D5" s="96"/>
      <c r="E5" s="96"/>
      <c r="F5" s="96"/>
      <c r="G5" s="96"/>
      <c r="H5" s="96"/>
      <c r="I5" s="96"/>
      <c r="J5" s="97"/>
    </row>
    <row r="6" spans="1:10" ht="57" customHeight="1" x14ac:dyDescent="0.25">
      <c r="A6" s="5" t="s">
        <v>5</v>
      </c>
      <c r="B6" s="15" t="s">
        <v>0</v>
      </c>
      <c r="C6" s="15" t="s">
        <v>6</v>
      </c>
      <c r="D6" s="16" t="s">
        <v>1</v>
      </c>
      <c r="E6" s="13" t="s">
        <v>12</v>
      </c>
      <c r="F6" s="13" t="s">
        <v>13</v>
      </c>
      <c r="G6" s="13" t="s">
        <v>17</v>
      </c>
      <c r="H6" s="24"/>
      <c r="I6" s="13" t="s">
        <v>16</v>
      </c>
      <c r="J6" s="13" t="s">
        <v>108</v>
      </c>
    </row>
    <row r="7" spans="1:10" ht="22.5" customHeight="1" x14ac:dyDescent="0.25">
      <c r="A7" s="7">
        <v>1</v>
      </c>
      <c r="B7" s="18" t="s">
        <v>100</v>
      </c>
      <c r="C7" s="7" t="s">
        <v>27</v>
      </c>
      <c r="D7" s="19">
        <v>40</v>
      </c>
      <c r="E7" s="35">
        <v>0</v>
      </c>
      <c r="F7" s="22">
        <f>E7*D7</f>
        <v>0</v>
      </c>
      <c r="G7" s="34">
        <v>0</v>
      </c>
      <c r="H7" s="34">
        <f t="shared" ref="H7:H17" si="0">(G7/100)+1</f>
        <v>1</v>
      </c>
      <c r="I7" s="22">
        <f>F7*H7</f>
        <v>0</v>
      </c>
      <c r="J7" s="40"/>
    </row>
    <row r="8" spans="1:10" ht="24" customHeight="1" x14ac:dyDescent="0.25">
      <c r="A8" s="7">
        <v>2</v>
      </c>
      <c r="B8" s="18" t="s">
        <v>68</v>
      </c>
      <c r="C8" s="7" t="s">
        <v>27</v>
      </c>
      <c r="D8" s="19">
        <v>250</v>
      </c>
      <c r="E8" s="35">
        <v>0</v>
      </c>
      <c r="F8" s="22">
        <f t="shared" ref="F8:F17" si="1">E8*D8</f>
        <v>0</v>
      </c>
      <c r="G8" s="34">
        <v>0</v>
      </c>
      <c r="H8" s="34">
        <f t="shared" si="0"/>
        <v>1</v>
      </c>
      <c r="I8" s="22">
        <f t="shared" ref="I8:I17" si="2">F8*H8</f>
        <v>0</v>
      </c>
      <c r="J8" s="40"/>
    </row>
    <row r="9" spans="1:10" ht="25.5" x14ac:dyDescent="0.25">
      <c r="A9" s="7">
        <v>3</v>
      </c>
      <c r="B9" s="18" t="s">
        <v>69</v>
      </c>
      <c r="C9" s="7" t="s">
        <v>27</v>
      </c>
      <c r="D9" s="19">
        <v>250</v>
      </c>
      <c r="E9" s="35">
        <v>0</v>
      </c>
      <c r="F9" s="22">
        <f t="shared" si="1"/>
        <v>0</v>
      </c>
      <c r="G9" s="34">
        <v>0</v>
      </c>
      <c r="H9" s="34">
        <f t="shared" si="0"/>
        <v>1</v>
      </c>
      <c r="I9" s="22">
        <f t="shared" si="2"/>
        <v>0</v>
      </c>
      <c r="J9" s="40"/>
    </row>
    <row r="10" spans="1:10" ht="39" x14ac:dyDescent="0.25">
      <c r="A10" s="7">
        <v>4</v>
      </c>
      <c r="B10" s="32" t="s">
        <v>71</v>
      </c>
      <c r="C10" s="7" t="s">
        <v>70</v>
      </c>
      <c r="D10" s="19">
        <v>30</v>
      </c>
      <c r="E10" s="35">
        <v>0</v>
      </c>
      <c r="F10" s="22">
        <f t="shared" si="1"/>
        <v>0</v>
      </c>
      <c r="G10" s="34">
        <v>0</v>
      </c>
      <c r="H10" s="34">
        <f t="shared" si="0"/>
        <v>1</v>
      </c>
      <c r="I10" s="22">
        <f t="shared" si="2"/>
        <v>0</v>
      </c>
      <c r="J10" s="40"/>
    </row>
    <row r="11" spans="1:10" ht="39" x14ac:dyDescent="0.25">
      <c r="A11" s="7">
        <v>5</v>
      </c>
      <c r="B11" s="32" t="s">
        <v>76</v>
      </c>
      <c r="C11" s="7" t="s">
        <v>27</v>
      </c>
      <c r="D11" s="19">
        <v>30</v>
      </c>
      <c r="E11" s="35">
        <v>0</v>
      </c>
      <c r="F11" s="22">
        <f t="shared" si="1"/>
        <v>0</v>
      </c>
      <c r="G11" s="34">
        <v>0</v>
      </c>
      <c r="H11" s="34">
        <f t="shared" si="0"/>
        <v>1</v>
      </c>
      <c r="I11" s="22">
        <f t="shared" si="2"/>
        <v>0</v>
      </c>
      <c r="J11" s="40"/>
    </row>
    <row r="12" spans="1:10" ht="39" x14ac:dyDescent="0.25">
      <c r="A12" s="7">
        <v>6</v>
      </c>
      <c r="B12" s="32" t="s">
        <v>77</v>
      </c>
      <c r="C12" s="7" t="s">
        <v>27</v>
      </c>
      <c r="D12" s="19">
        <v>5</v>
      </c>
      <c r="E12" s="35">
        <v>0</v>
      </c>
      <c r="F12" s="22">
        <f t="shared" si="1"/>
        <v>0</v>
      </c>
      <c r="G12" s="34">
        <v>0</v>
      </c>
      <c r="H12" s="34">
        <f t="shared" si="0"/>
        <v>1</v>
      </c>
      <c r="I12" s="22">
        <f t="shared" si="2"/>
        <v>0</v>
      </c>
      <c r="J12" s="40"/>
    </row>
    <row r="13" spans="1:10" ht="39" x14ac:dyDescent="0.25">
      <c r="A13" s="7">
        <v>7</v>
      </c>
      <c r="B13" s="32" t="s">
        <v>72</v>
      </c>
      <c r="C13" s="7" t="s">
        <v>27</v>
      </c>
      <c r="D13" s="19">
        <v>500</v>
      </c>
      <c r="E13" s="35">
        <v>0</v>
      </c>
      <c r="F13" s="22">
        <f t="shared" si="1"/>
        <v>0</v>
      </c>
      <c r="G13" s="34">
        <v>0</v>
      </c>
      <c r="H13" s="34">
        <f t="shared" si="0"/>
        <v>1</v>
      </c>
      <c r="I13" s="22">
        <f t="shared" si="2"/>
        <v>0</v>
      </c>
      <c r="J13" s="40"/>
    </row>
    <row r="14" spans="1:10" ht="39" x14ac:dyDescent="0.25">
      <c r="A14" s="7">
        <v>8</v>
      </c>
      <c r="B14" s="32" t="s">
        <v>73</v>
      </c>
      <c r="C14" s="7" t="s">
        <v>27</v>
      </c>
      <c r="D14" s="19">
        <v>400</v>
      </c>
      <c r="E14" s="35">
        <v>0</v>
      </c>
      <c r="F14" s="22">
        <f t="shared" si="1"/>
        <v>0</v>
      </c>
      <c r="G14" s="34">
        <v>0</v>
      </c>
      <c r="H14" s="34">
        <f t="shared" si="0"/>
        <v>1</v>
      </c>
      <c r="I14" s="22">
        <f t="shared" si="2"/>
        <v>0</v>
      </c>
      <c r="J14" s="40"/>
    </row>
    <row r="15" spans="1:10" ht="39" x14ac:dyDescent="0.25">
      <c r="A15" s="7">
        <v>9</v>
      </c>
      <c r="B15" s="32" t="s">
        <v>101</v>
      </c>
      <c r="C15" s="7" t="s">
        <v>27</v>
      </c>
      <c r="D15" s="19">
        <v>15</v>
      </c>
      <c r="E15" s="35">
        <v>0</v>
      </c>
      <c r="F15" s="22">
        <f t="shared" si="1"/>
        <v>0</v>
      </c>
      <c r="G15" s="34">
        <v>0</v>
      </c>
      <c r="H15" s="34">
        <f t="shared" si="0"/>
        <v>1</v>
      </c>
      <c r="I15" s="22">
        <f t="shared" si="2"/>
        <v>0</v>
      </c>
      <c r="J15" s="40"/>
    </row>
    <row r="16" spans="1:10" ht="39" x14ac:dyDescent="0.25">
      <c r="A16" s="7">
        <v>10</v>
      </c>
      <c r="B16" s="32" t="s">
        <v>74</v>
      </c>
      <c r="C16" s="7" t="s">
        <v>27</v>
      </c>
      <c r="D16" s="19">
        <v>250</v>
      </c>
      <c r="E16" s="35">
        <v>0</v>
      </c>
      <c r="F16" s="22">
        <f t="shared" si="1"/>
        <v>0</v>
      </c>
      <c r="G16" s="34">
        <v>0</v>
      </c>
      <c r="H16" s="34">
        <f t="shared" si="0"/>
        <v>1</v>
      </c>
      <c r="I16" s="22">
        <f t="shared" si="2"/>
        <v>0</v>
      </c>
      <c r="J16" s="40"/>
    </row>
    <row r="17" spans="1:11" ht="39" x14ac:dyDescent="0.25">
      <c r="A17" s="7">
        <v>11</v>
      </c>
      <c r="B17" s="32" t="s">
        <v>75</v>
      </c>
      <c r="C17" s="7" t="s">
        <v>27</v>
      </c>
      <c r="D17" s="19">
        <v>15</v>
      </c>
      <c r="E17" s="35">
        <v>0</v>
      </c>
      <c r="F17" s="22">
        <f t="shared" si="1"/>
        <v>0</v>
      </c>
      <c r="G17" s="34">
        <v>0</v>
      </c>
      <c r="H17" s="34">
        <f t="shared" si="0"/>
        <v>1</v>
      </c>
      <c r="I17" s="22">
        <f t="shared" si="2"/>
        <v>0</v>
      </c>
      <c r="J17" s="40"/>
    </row>
    <row r="18" spans="1:11" ht="20.25" x14ac:dyDescent="0.25">
      <c r="A18" s="76" t="s">
        <v>10</v>
      </c>
      <c r="B18" s="77"/>
      <c r="C18" s="77"/>
      <c r="D18" s="77"/>
      <c r="E18" s="77"/>
      <c r="F18" s="77"/>
      <c r="G18" s="78"/>
      <c r="H18" s="29"/>
      <c r="I18" s="12">
        <f>SUM(I7:I17)</f>
        <v>0</v>
      </c>
    </row>
    <row r="19" spans="1:11" x14ac:dyDescent="0.25">
      <c r="A19" s="92" t="s">
        <v>20</v>
      </c>
      <c r="B19" s="93"/>
      <c r="C19" s="93"/>
      <c r="D19" s="93"/>
      <c r="E19" s="93"/>
      <c r="F19" s="93"/>
      <c r="G19" s="93"/>
      <c r="H19" s="93"/>
      <c r="I19" s="93"/>
    </row>
    <row r="20" spans="1:11" x14ac:dyDescent="0.25">
      <c r="A20" s="94"/>
      <c r="B20" s="94"/>
      <c r="C20" s="94"/>
      <c r="D20" s="94"/>
      <c r="E20" s="94"/>
      <c r="F20" s="94"/>
      <c r="G20" s="94"/>
      <c r="H20" s="94"/>
      <c r="I20" s="94"/>
      <c r="K20" s="31"/>
    </row>
    <row r="21" spans="1:11" x14ac:dyDescent="0.25">
      <c r="A21" s="94"/>
      <c r="B21" s="94"/>
      <c r="C21" s="94"/>
      <c r="D21" s="94"/>
      <c r="E21" s="94"/>
      <c r="F21" s="94"/>
      <c r="G21" s="94"/>
      <c r="H21" s="94"/>
      <c r="I21" s="94"/>
    </row>
    <row r="22" spans="1:11" x14ac:dyDescent="0.25">
      <c r="A22" s="94" t="s">
        <v>18</v>
      </c>
      <c r="B22" s="94"/>
      <c r="C22" s="94"/>
      <c r="D22" s="94"/>
      <c r="E22" s="94"/>
      <c r="F22" s="94"/>
      <c r="G22" s="94"/>
      <c r="H22" s="94"/>
      <c r="I22" s="94"/>
    </row>
    <row r="23" spans="1:11" x14ac:dyDescent="0.25">
      <c r="A23" s="94"/>
      <c r="B23" s="94"/>
      <c r="C23" s="94"/>
      <c r="D23" s="94"/>
      <c r="E23" s="94"/>
      <c r="F23" s="94"/>
      <c r="G23" s="94"/>
      <c r="H23" s="94"/>
      <c r="I23" s="94"/>
    </row>
    <row r="24" spans="1:11" x14ac:dyDescent="0.25">
      <c r="A24" s="94"/>
      <c r="B24" s="94"/>
      <c r="C24" s="94"/>
      <c r="D24" s="94"/>
      <c r="E24" s="94"/>
      <c r="F24" s="94"/>
      <c r="G24" s="94"/>
      <c r="H24" s="94"/>
      <c r="I24" s="94"/>
    </row>
  </sheetData>
  <mergeCells count="5">
    <mergeCell ref="A18:G18"/>
    <mergeCell ref="A19:I21"/>
    <mergeCell ref="A22:I24"/>
    <mergeCell ref="A1:J2"/>
    <mergeCell ref="A4:J5"/>
  </mergeCells>
  <pageMargins left="0.7" right="0.7" top="0.75" bottom="0.75" header="0.3" footer="0.3"/>
  <pageSetup paperSize="9" scale="6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7"/>
  <sheetViews>
    <sheetView zoomScale="90" zoomScaleNormal="90" workbookViewId="0">
      <selection activeCell="A3" sqref="A3:J3"/>
    </sheetView>
  </sheetViews>
  <sheetFormatPr defaultRowHeight="15" x14ac:dyDescent="0.25"/>
  <cols>
    <col min="1" max="1" width="9.140625" customWidth="1"/>
    <col min="2" max="2" width="28.28515625" customWidth="1"/>
    <col min="3" max="3" width="7.85546875" customWidth="1"/>
    <col min="4" max="4" width="13.28515625" style="28" customWidth="1"/>
    <col min="5" max="5" width="13" customWidth="1"/>
    <col min="6" max="6" width="11.5703125" customWidth="1"/>
    <col min="7" max="7" width="10.28515625" customWidth="1"/>
    <col min="8" max="8" width="1.28515625" customWidth="1"/>
    <col min="9" max="9" width="13.5703125" customWidth="1"/>
    <col min="10" max="10" width="18.7109375" customWidth="1"/>
  </cols>
  <sheetData>
    <row r="1" spans="1:10" x14ac:dyDescent="0.25">
      <c r="A1" s="70" t="s">
        <v>107</v>
      </c>
      <c r="B1" s="71"/>
      <c r="C1" s="71"/>
      <c r="D1" s="71"/>
      <c r="E1" s="71"/>
      <c r="F1" s="71"/>
      <c r="G1" s="71"/>
      <c r="H1" s="71"/>
      <c r="I1" s="71"/>
      <c r="J1" s="72"/>
    </row>
    <row r="2" spans="1:10" x14ac:dyDescent="0.25">
      <c r="A2" s="70"/>
      <c r="B2" s="71"/>
      <c r="C2" s="71"/>
      <c r="D2" s="71"/>
      <c r="E2" s="71"/>
      <c r="F2" s="71"/>
      <c r="G2" s="71"/>
      <c r="H2" s="71"/>
      <c r="I2" s="71"/>
      <c r="J2" s="72"/>
    </row>
    <row r="3" spans="1:10" x14ac:dyDescent="0.25">
      <c r="A3" s="73" t="s">
        <v>109</v>
      </c>
      <c r="B3" s="74"/>
      <c r="C3" s="74"/>
      <c r="D3" s="74"/>
      <c r="E3" s="74"/>
      <c r="F3" s="74"/>
      <c r="G3" s="74"/>
      <c r="H3" s="74"/>
      <c r="I3" s="74"/>
      <c r="J3" s="75"/>
    </row>
    <row r="4" spans="1:10" ht="15" customHeight="1" x14ac:dyDescent="0.25">
      <c r="A4" s="87" t="s">
        <v>89</v>
      </c>
      <c r="B4" s="88"/>
      <c r="C4" s="88"/>
      <c r="D4" s="88"/>
      <c r="E4" s="88"/>
      <c r="F4" s="88"/>
      <c r="G4" s="88"/>
      <c r="H4" s="88"/>
      <c r="I4" s="88"/>
      <c r="J4" s="89"/>
    </row>
    <row r="5" spans="1:10" ht="15" customHeight="1" x14ac:dyDescent="0.25">
      <c r="A5" s="87"/>
      <c r="B5" s="88"/>
      <c r="C5" s="88"/>
      <c r="D5" s="88"/>
      <c r="E5" s="88"/>
      <c r="F5" s="88"/>
      <c r="G5" s="88"/>
      <c r="H5" s="88"/>
      <c r="I5" s="88"/>
      <c r="J5" s="89"/>
    </row>
    <row r="6" spans="1:10" ht="56.25" customHeight="1" x14ac:dyDescent="0.25">
      <c r="A6" s="5" t="s">
        <v>5</v>
      </c>
      <c r="B6" s="5" t="s">
        <v>0</v>
      </c>
      <c r="C6" s="5" t="s">
        <v>6</v>
      </c>
      <c r="D6" s="27" t="s">
        <v>1</v>
      </c>
      <c r="E6" s="6" t="s">
        <v>12</v>
      </c>
      <c r="F6" s="13" t="s">
        <v>13</v>
      </c>
      <c r="G6" s="6" t="s">
        <v>17</v>
      </c>
      <c r="H6" s="6"/>
      <c r="I6" s="13" t="s">
        <v>2</v>
      </c>
      <c r="J6" s="6" t="s">
        <v>108</v>
      </c>
    </row>
    <row r="7" spans="1:10" ht="24.75" customHeight="1" x14ac:dyDescent="0.25">
      <c r="A7" s="7">
        <v>1</v>
      </c>
      <c r="B7" s="18" t="s">
        <v>90</v>
      </c>
      <c r="C7" s="7" t="s">
        <v>21</v>
      </c>
      <c r="D7" s="38">
        <v>7000</v>
      </c>
      <c r="E7" s="33">
        <v>0</v>
      </c>
      <c r="F7" s="22">
        <f>E7*D7</f>
        <v>0</v>
      </c>
      <c r="G7" s="19">
        <v>0</v>
      </c>
      <c r="H7" s="34">
        <f t="shared" ref="H7:H10" si="0">(G7/100)+1</f>
        <v>1</v>
      </c>
      <c r="I7" s="22">
        <f>F7*H7</f>
        <v>0</v>
      </c>
      <c r="J7" s="40"/>
    </row>
    <row r="8" spans="1:10" ht="25.5" customHeight="1" x14ac:dyDescent="0.25">
      <c r="A8" s="7">
        <v>2</v>
      </c>
      <c r="B8" s="41" t="s">
        <v>91</v>
      </c>
      <c r="C8" s="7" t="s">
        <v>21</v>
      </c>
      <c r="D8" s="38">
        <v>7000</v>
      </c>
      <c r="E8" s="33">
        <v>0</v>
      </c>
      <c r="F8" s="22">
        <f t="shared" ref="F8:F10" si="1">E8*D8</f>
        <v>0</v>
      </c>
      <c r="G8" s="19">
        <v>0</v>
      </c>
      <c r="H8" s="34">
        <f t="shared" si="0"/>
        <v>1</v>
      </c>
      <c r="I8" s="22">
        <f t="shared" ref="I8:I10" si="2">F8*H8</f>
        <v>0</v>
      </c>
      <c r="J8" s="40"/>
    </row>
    <row r="9" spans="1:10" ht="15" customHeight="1" x14ac:dyDescent="0.25">
      <c r="A9" s="7">
        <v>3</v>
      </c>
      <c r="B9" s="3" t="s">
        <v>92</v>
      </c>
      <c r="C9" s="7" t="s">
        <v>21</v>
      </c>
      <c r="D9" s="38">
        <v>15000</v>
      </c>
      <c r="E9" s="33">
        <v>0</v>
      </c>
      <c r="F9" s="22">
        <f t="shared" si="1"/>
        <v>0</v>
      </c>
      <c r="G9" s="19">
        <v>0</v>
      </c>
      <c r="H9" s="34">
        <f t="shared" si="0"/>
        <v>1</v>
      </c>
      <c r="I9" s="22">
        <f t="shared" si="2"/>
        <v>0</v>
      </c>
      <c r="J9" s="40"/>
    </row>
    <row r="10" spans="1:10" ht="23.25" customHeight="1" x14ac:dyDescent="0.25">
      <c r="A10" s="7">
        <v>4</v>
      </c>
      <c r="B10" s="9" t="s">
        <v>102</v>
      </c>
      <c r="C10" s="7" t="s">
        <v>21</v>
      </c>
      <c r="D10" s="38">
        <v>300</v>
      </c>
      <c r="E10" s="33">
        <v>0</v>
      </c>
      <c r="F10" s="22">
        <f t="shared" si="1"/>
        <v>0</v>
      </c>
      <c r="G10" s="19">
        <v>0</v>
      </c>
      <c r="H10" s="34">
        <f t="shared" si="0"/>
        <v>1</v>
      </c>
      <c r="I10" s="22">
        <f t="shared" si="2"/>
        <v>0</v>
      </c>
      <c r="J10" s="40"/>
    </row>
    <row r="11" spans="1:10" ht="20.25" x14ac:dyDescent="0.25">
      <c r="A11" s="76" t="s">
        <v>11</v>
      </c>
      <c r="B11" s="77"/>
      <c r="C11" s="77"/>
      <c r="D11" s="77"/>
      <c r="E11" s="77"/>
      <c r="F11" s="77"/>
      <c r="G11" s="78"/>
      <c r="H11" s="10"/>
      <c r="I11" s="12">
        <f>SUM(I7:I10)</f>
        <v>0</v>
      </c>
    </row>
    <row r="12" spans="1:10" x14ac:dyDescent="0.25">
      <c r="A12" s="98" t="s">
        <v>20</v>
      </c>
      <c r="B12" s="79"/>
      <c r="C12" s="79"/>
      <c r="D12" s="79"/>
      <c r="E12" s="79"/>
      <c r="F12" s="79"/>
      <c r="G12" s="79"/>
      <c r="H12" s="79"/>
      <c r="I12" s="79"/>
    </row>
    <row r="13" spans="1:10" x14ac:dyDescent="0.25">
      <c r="A13" s="99"/>
      <c r="B13" s="99"/>
      <c r="C13" s="99"/>
      <c r="D13" s="99"/>
      <c r="E13" s="99"/>
      <c r="F13" s="99"/>
      <c r="G13" s="99"/>
      <c r="H13" s="99"/>
      <c r="I13" s="99"/>
    </row>
    <row r="14" spans="1:10" ht="21" customHeight="1" x14ac:dyDescent="0.25">
      <c r="A14" s="99"/>
      <c r="B14" s="99"/>
      <c r="C14" s="99"/>
      <c r="D14" s="99"/>
      <c r="E14" s="99"/>
      <c r="F14" s="99"/>
      <c r="G14" s="99"/>
      <c r="H14" s="99"/>
      <c r="I14" s="99"/>
    </row>
    <row r="15" spans="1:10" x14ac:dyDescent="0.25">
      <c r="A15" s="99" t="s">
        <v>18</v>
      </c>
      <c r="B15" s="99"/>
      <c r="C15" s="99"/>
      <c r="D15" s="99"/>
      <c r="E15" s="99"/>
      <c r="F15" s="99"/>
      <c r="G15" s="99"/>
      <c r="H15" s="99"/>
      <c r="I15" s="99"/>
    </row>
    <row r="16" spans="1:10" x14ac:dyDescent="0.25">
      <c r="A16" s="99"/>
      <c r="B16" s="99"/>
      <c r="C16" s="99"/>
      <c r="D16" s="99"/>
      <c r="E16" s="99"/>
      <c r="F16" s="99"/>
      <c r="G16" s="99"/>
      <c r="H16" s="99"/>
      <c r="I16" s="99"/>
    </row>
    <row r="17" spans="1:9" x14ac:dyDescent="0.25">
      <c r="A17" s="99"/>
      <c r="B17" s="99"/>
      <c r="C17" s="99"/>
      <c r="D17" s="99"/>
      <c r="E17" s="99"/>
      <c r="F17" s="99"/>
      <c r="G17" s="99"/>
      <c r="H17" s="99"/>
      <c r="I17" s="99"/>
    </row>
  </sheetData>
  <mergeCells count="6">
    <mergeCell ref="A11:G11"/>
    <mergeCell ref="A12:I14"/>
    <mergeCell ref="A15:I17"/>
    <mergeCell ref="A1:J2"/>
    <mergeCell ref="A4:J5"/>
    <mergeCell ref="A3:J3"/>
  </mergeCells>
  <pageMargins left="0.7" right="0.7" top="0.75" bottom="0.75" header="0.3" footer="0.3"/>
  <pageSetup paperSize="9" scale="68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defaultValue">
  <element uid="d7220eed-17a6-431d-810c-83a0ddfed893" value=""/>
</sisl>
</file>

<file path=customXml/itemProps1.xml><?xml version="1.0" encoding="utf-8"?>
<ds:datastoreItem xmlns:ds="http://schemas.openxmlformats.org/officeDocument/2006/customXml" ds:itemID="{03BEFC93-3A74-4957-A666-3D7E0D5E6766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5</vt:i4>
      </vt:variant>
    </vt:vector>
  </HeadingPairs>
  <TitlesOfParts>
    <vt:vector size="5" baseType="lpstr">
      <vt:lpstr>Część 1</vt:lpstr>
      <vt:lpstr>Część 2</vt:lpstr>
      <vt:lpstr>Część 3</vt:lpstr>
      <vt:lpstr>Cześć 4</vt:lpstr>
      <vt:lpstr>Część 5</vt:lpstr>
    </vt:vector>
  </TitlesOfParts>
  <Company>Resort Obrony Narodowej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Dahl Joanna</dc:creator>
  <cp:lastModifiedBy>Dahl Joanna</cp:lastModifiedBy>
  <cp:lastPrinted>2022-05-18T11:12:20Z</cp:lastPrinted>
  <dcterms:created xsi:type="dcterms:W3CDTF">2021-10-07T12:47:27Z</dcterms:created>
  <dcterms:modified xsi:type="dcterms:W3CDTF">2022-05-18T11:17:08Z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de342992-140c-4e77-b0d5-ddb9cd9cc014</vt:lpwstr>
  </property>
  <property fmtid="{D5CDD505-2E9C-101B-9397-08002B2CF9AE}" pid="3" name="bjDocumentLabelXML">
    <vt:lpwstr>&lt;?xml version="1.0" encoding="us-ascii"?&gt;&lt;sisl xmlns:xsi="http://www.w3.org/2001/XMLSchema-instance" xmlns:xsd="http://www.w3.org/2001/XMLSchema" sislVersion="0" policy="8417b2fb-54a7-4fbc-b023-b6b37b7a623f" origin="defaultValue" xmlns="http://www.boldonj</vt:lpwstr>
  </property>
  <property fmtid="{D5CDD505-2E9C-101B-9397-08002B2CF9AE}" pid="4" name="bjDocumentLabelXML-0">
    <vt:lpwstr>ames.com/2008/01/sie/internal/label"&gt;&lt;element uid="d7220eed-17a6-431d-810c-83a0ddfed893" value="" /&gt;&lt;/sisl&gt;</vt:lpwstr>
  </property>
  <property fmtid="{D5CDD505-2E9C-101B-9397-08002B2CF9AE}" pid="5" name="bjDocumentSecurityLabel">
    <vt:lpwstr>[d7220eed-17a6-431d-810c-83a0ddfed893]</vt:lpwstr>
  </property>
  <property fmtid="{D5CDD505-2E9C-101B-9397-08002B2CF9AE}" pid="6" name="bjPortionMark">
    <vt:lpwstr>[JAW]</vt:lpwstr>
  </property>
  <property fmtid="{D5CDD505-2E9C-101B-9397-08002B2CF9AE}" pid="7" name="bjSaver">
    <vt:lpwstr>k0q9ojHLZIRAki9W9Fv1iZ/L5RpzGKz2</vt:lpwstr>
  </property>
  <property fmtid="{D5CDD505-2E9C-101B-9397-08002B2CF9AE}" pid="8" name="bjClsUserRVM">
    <vt:lpwstr>[]</vt:lpwstr>
  </property>
</Properties>
</file>