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tabRatio="809" activeTab="0"/>
  </bookViews>
  <sheets>
    <sheet name="Artykuły ogólnospożywcze" sheetId="1" r:id="rId1"/>
  </sheets>
  <definedNames>
    <definedName name="Excel_BuiltIn_Print_Area" localSheetId="0">'Artykuły ogólnospożywcze'!$A$1:$H$127</definedName>
    <definedName name="_xlnm.Print_Area" localSheetId="0">'Artykuły ogólnospożywcze'!$A$1:$H$127</definedName>
  </definedNames>
  <calcPr fullCalcOnLoad="1"/>
</workbook>
</file>

<file path=xl/sharedStrings.xml><?xml version="1.0" encoding="utf-8"?>
<sst xmlns="http://schemas.openxmlformats.org/spreadsheetml/2006/main" count="328" uniqueCount="227">
  <si>
    <r>
      <rPr>
        <b/>
        <sz val="12"/>
        <rFont val="Calibri"/>
        <family val="2"/>
      </rPr>
      <t>FORMULARZ</t>
    </r>
    <r>
      <rPr>
        <sz val="12"/>
        <rFont val="Calibri"/>
        <family val="2"/>
      </rPr>
      <t xml:space="preserve">   </t>
    </r>
    <r>
      <rPr>
        <b/>
        <sz val="12"/>
        <rFont val="Calibri"/>
        <family val="2"/>
      </rPr>
      <t>CENOWY</t>
    </r>
  </si>
  <si>
    <t>Data :…………………………..</t>
  </si>
  <si>
    <t>Nazwa towaru</t>
  </si>
  <si>
    <t>jm</t>
  </si>
  <si>
    <t>Ilość</t>
  </si>
  <si>
    <t>Stawka Vat</t>
  </si>
  <si>
    <t>Wartość brutto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</si>
  <si>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</si>
  <si>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</si>
  <si>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</si>
  <si>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</si>
  <si>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</si>
  <si>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</si>
  <si>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</si>
  <si>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</si>
  <si>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</si>
  <si>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</si>
  <si>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</si>
  <si>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</si>
  <si>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</si>
  <si>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</si>
  <si>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</si>
  <si>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</si>
  <si>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</si>
  <si>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</si>
  <si>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</si>
  <si>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</si>
  <si>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</si>
  <si>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</si>
  <si>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</si>
  <si>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</si>
  <si>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</si>
  <si>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</si>
  <si>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</si>
  <si>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Suma</t>
  </si>
  <si>
    <t>Wartość pozycji "Wartość brutto razem" należy przenieść do formularza ofertowego</t>
  </si>
  <si>
    <t>szt.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</si>
  <si>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</si>
  <si>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</si>
  <si>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</si>
  <si>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</si>
  <si>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</si>
  <si>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</si>
  <si>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</si>
  <si>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</si>
  <si>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</si>
  <si>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</si>
  <si>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</si>
  <si>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</si>
  <si>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</si>
  <si>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</si>
  <si>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</si>
  <si>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</si>
  <si>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</si>
  <si>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</si>
  <si>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</si>
  <si>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</si>
  <si>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</si>
  <si>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</si>
  <si>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</si>
  <si>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</si>
  <si>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Lp.</t>
  </si>
  <si>
    <t>Cukier biały (opakowania torebki papierowe 1 kg)</t>
  </si>
  <si>
    <t>Mąka pszenna luksusowa typ 550, torebki papierowe 1kg</t>
  </si>
  <si>
    <t>51.</t>
  </si>
  <si>
    <t>52.</t>
  </si>
  <si>
    <t>53.</t>
  </si>
  <si>
    <t>54.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</si>
  <si>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</si>
  <si>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</si>
  <si>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</si>
  <si>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</si>
  <si>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</si>
  <si>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</si>
  <si>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</si>
  <si>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</si>
  <si>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</si>
  <si>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</si>
  <si>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</si>
  <si>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</si>
  <si>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</si>
  <si>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</si>
  <si>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</si>
  <si>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</si>
  <si>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</si>
  <si>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</si>
  <si>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</si>
  <si>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</si>
  <si>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</si>
  <si>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 xml:space="preserve">Informacje dodatkowe: 
1) Zbożowe produkty śniadaniowe i inne produkty zbożowe:                                                                                                                                                                                                              a) bez dodatku cukrów i substancji słodzących,                                                                                                                                                                                                                                   b) o niskiej zawartości soli/sodu (zawierającej nie więcej niż 0,12 g sodu lub równoważnej ilości soli na 100 g lub 100 ml środka spożywczego. 
2) Przeciery warzywne, owocowo-warzywne:                                                                                                                                                                                                                                       a) bez dodatków cukrów i substancji słodzących,                                                                                                                                                                                                                                   b) bez dodatku soli. 
3) Zioła i przyprawy suszone bez dodatku soli.
</t>
  </si>
  <si>
    <t>55.</t>
  </si>
  <si>
    <t>Herbata owocowa 20t</t>
  </si>
  <si>
    <t>Herbata zielona 20t</t>
  </si>
  <si>
    <t>Kawa Inka 200g</t>
  </si>
  <si>
    <t>Krem czekoladowy nutella 350g</t>
  </si>
  <si>
    <t>Ryż biały, długoziarnisty, opakowania 5 kg</t>
  </si>
  <si>
    <t>Ryż paraboliczny 1kg</t>
  </si>
  <si>
    <t>Kasza bulgur 3kg</t>
  </si>
  <si>
    <t>Kasza pęczak 500g</t>
  </si>
  <si>
    <t>Kasza jęczmienna 400g</t>
  </si>
  <si>
    <t>Kasza gryczana cała, opakowania 5 kg,</t>
  </si>
  <si>
    <t>Płatki kukurydziane 800g</t>
  </si>
  <si>
    <t>Płatki musli owocowe 350g</t>
  </si>
  <si>
    <t>Płatki czekoladowe 500g</t>
  </si>
  <si>
    <t>Płatki jęczmienne 400g</t>
  </si>
  <si>
    <t>Kakao puchatek 500g</t>
  </si>
  <si>
    <t>Sól drobna 5 kg jodowana, kamienna, z obniżoną zawartością sodu</t>
  </si>
  <si>
    <t>Cukier wanilinowy op.32g</t>
  </si>
  <si>
    <t>Miód naturalny1250g</t>
  </si>
  <si>
    <t>Grzanki 700g</t>
  </si>
  <si>
    <t>Majonez 700g</t>
  </si>
  <si>
    <t>Dżem owocowy 100%  opakowanie 250g</t>
  </si>
  <si>
    <t>Musztarda łagodna w słoiku, op.1kg</t>
  </si>
  <si>
    <t>Ketchup 1100g</t>
  </si>
  <si>
    <t>Przecier pomidorowy 500g</t>
  </si>
  <si>
    <t>Koncentrat pomidorowy  850g</t>
  </si>
  <si>
    <t>Olej 5l</t>
  </si>
  <si>
    <t>Oliwa z oliwek 0,75l</t>
  </si>
  <si>
    <t>Makaron nitka 2,5kg</t>
  </si>
  <si>
    <t>Zacierka makaronowa 250g</t>
  </si>
  <si>
    <t>Makaron łazanki 2kg</t>
  </si>
  <si>
    <t>Ciecierzyca 400g</t>
  </si>
  <si>
    <t>Soczewica czerwona 400g</t>
  </si>
  <si>
    <t>Parówki sojowe 200g</t>
  </si>
  <si>
    <t>Wędlina roślinna 80g</t>
  </si>
  <si>
    <t>Kaszanka roślinna 80 g</t>
  </si>
  <si>
    <t>Pasztet warzywny 180g</t>
  </si>
  <si>
    <t>Kotlet sojowy 100g</t>
  </si>
  <si>
    <t>Pasta warzywna 180g</t>
  </si>
  <si>
    <t>Humus warzywny 125g</t>
  </si>
  <si>
    <t>Toffu naturalne 1200g</t>
  </si>
  <si>
    <t>Pasta z soczewicy180g</t>
  </si>
  <si>
    <t>Ogórki konserwowe 920g</t>
  </si>
  <si>
    <t>Groszek konserwowy 400g</t>
  </si>
  <si>
    <t>Kukurydza puszka 340g</t>
  </si>
  <si>
    <t>Brzoskwinia puszka 820g</t>
  </si>
  <si>
    <t>Ananas puszka 585g</t>
  </si>
  <si>
    <t xml:space="preserve">Mandarynka puszka </t>
  </si>
  <si>
    <t>Szczaw konserwowy 350g</t>
  </si>
  <si>
    <t>Pieprz czarny 1kg</t>
  </si>
  <si>
    <t>Pieprz cytrynowy 900g</t>
  </si>
  <si>
    <t>Przyprawa kucharek 1kg</t>
  </si>
  <si>
    <t>Przyprawa delikat do mięsa 600g</t>
  </si>
  <si>
    <t>Czosnek granulowany 1kg</t>
  </si>
  <si>
    <t>imbir 150g</t>
  </si>
  <si>
    <t>Kurkuma mielona 1kg</t>
  </si>
  <si>
    <t>Sezam 500g</t>
  </si>
  <si>
    <t>Słonecznik łuskany 1 kg</t>
  </si>
  <si>
    <t>Ziele angielskie 600g</t>
  </si>
  <si>
    <t>Papryka wędzona 720g</t>
  </si>
  <si>
    <t>Ocet balsamiczny 0,5l</t>
  </si>
  <si>
    <t>Żurawina do mięs 230g</t>
  </si>
  <si>
    <t>Sok kubuś 300ml</t>
  </si>
  <si>
    <t>Sok owocowy 1l</t>
  </si>
  <si>
    <t>Płatki owsiane górskie 500g</t>
  </si>
  <si>
    <t>Herbata czarna cejlońska ekspresowa, opakowanie 100 torebek</t>
  </si>
  <si>
    <t>Kasza kuskus 3kg</t>
  </si>
  <si>
    <t>Przyprawy mix 15g</t>
  </si>
  <si>
    <t>Wafelek typu Princessa mix 30g</t>
  </si>
  <si>
    <t>Batonik typu Mars/Snickers 50g</t>
  </si>
  <si>
    <t>Nugetsy roślinne 200g</t>
  </si>
  <si>
    <t>Makaron ryżowy 200g</t>
  </si>
  <si>
    <t>Makaron kolorowy 5kg</t>
  </si>
  <si>
    <t>Chrzan 190g</t>
  </si>
  <si>
    <t xml:space="preserve">Przyprawa Maggi 1000ml </t>
  </si>
  <si>
    <t>Batoniki musli 30g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</si>
  <si>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</si>
  <si>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</si>
  <si>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</si>
  <si>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</si>
  <si>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</si>
  <si>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</si>
  <si>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</si>
  <si>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</si>
  <si>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</si>
  <si>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</si>
  <si>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</si>
  <si>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Żurek w płynie 500ml</t>
  </si>
  <si>
    <t>Żurek w proszku 500g</t>
  </si>
  <si>
    <t>Sznycel vege (op.2szt.)200g</t>
  </si>
  <si>
    <t>Pasta z avocado 150g</t>
  </si>
  <si>
    <t>Kiełbaski vege 180g</t>
  </si>
  <si>
    <t>Klopsiki vege 180g</t>
  </si>
  <si>
    <t>Gyros vege 160g</t>
  </si>
  <si>
    <t>Smalec vege 175g</t>
  </si>
  <si>
    <t>Ryż brązowy 1 kg</t>
  </si>
  <si>
    <t>Sos boloński/słodko-kwaśny 520g</t>
  </si>
  <si>
    <t>Pomidor puszka 400g</t>
  </si>
  <si>
    <t>Fasola biała/czerwona 400g</t>
  </si>
  <si>
    <r>
      <t>Makaron 100% pszenicy Duru,</t>
    </r>
    <r>
      <rPr>
        <sz val="11"/>
        <color indexed="8"/>
        <rFont val="Calibri"/>
        <family val="2"/>
      </rPr>
      <t xml:space="preserve"> spagetti /rurki Penne-</t>
    </r>
    <r>
      <rPr>
        <sz val="11"/>
        <color indexed="8"/>
        <rFont val="Calibri"/>
        <family val="2"/>
      </rPr>
      <t xml:space="preserve"> opakowania 5kg</t>
    </r>
  </si>
  <si>
    <t>Makaron świderki/kokardki 2,5kg</t>
  </si>
  <si>
    <t>Liść laurowy 600g</t>
  </si>
  <si>
    <t>Sos czosnkowy 950g</t>
  </si>
  <si>
    <t>Tuńczyk w puszce 170g</t>
  </si>
  <si>
    <t>Tortellini z mięsem/ricottą/szpinakiem 1kg</t>
  </si>
  <si>
    <t>Sos sojowy 600ml</t>
  </si>
  <si>
    <t>Rodzynki sułtańskie 200g</t>
  </si>
  <si>
    <t>Pasztet podlaski 50g</t>
  </si>
  <si>
    <t>Oliwkizielone/czarne 900g</t>
  </si>
  <si>
    <t xml:space="preserve">Mus owocowy saszetki 100g </t>
  </si>
  <si>
    <t>Bulion warzywny/drobiowy/wołowy w płynie 160g</t>
  </si>
  <si>
    <t>Budyń 1 kg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</si>
  <si>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</si>
  <si>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</si>
  <si>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</si>
  <si>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</si>
  <si>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</si>
  <si>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</si>
  <si>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</si>
  <si>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</si>
  <si>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</si>
  <si>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</si>
  <si>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</si>
  <si>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</si>
  <si>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</si>
  <si>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</si>
  <si>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</si>
  <si>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</si>
  <si>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Cukier puder (opakowanie 400g)</t>
  </si>
  <si>
    <t>Dostawa artykułów ogólnospożywczych</t>
  </si>
  <si>
    <t>Nazwa Wykonawcy…………………………………………………………………………….</t>
  </si>
  <si>
    <t>Adres Wykonawcy………………………………………………………………………….</t>
  </si>
  <si>
    <r>
      <t>Cena oferowana za wykonanie przedmiotu zamówienia</t>
    </r>
    <r>
      <rPr>
        <sz val="10"/>
        <rFont val="Calibri"/>
        <family val="2"/>
      </rPr>
      <t>:</t>
    </r>
  </si>
  <si>
    <t>Zamawiający w pozycjach , w których przedmiot zamówienia określony został poprzez wskazanie znaku towarowego lub pochodzenia dopuszcza złożenie ofert równoważnych o parametrach nie gorszych niż wskazane przez Zamawiającego.</t>
  </si>
  <si>
    <t>Nr postępowania: 51/MBFO/B6/1/23</t>
  </si>
  <si>
    <t xml:space="preserve">Cena jednostkowa netto </t>
  </si>
  <si>
    <t xml:space="preserve">Wartość netto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</si>
</sst>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dd\,\ 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7">
    <font>
      <sz val="11"/>
      <color indexed="8"/>
      <name val="Calibri"/>
      <family val="2"/>
    </font>
    <font>
      <sz val="10"/>
      <name val="Arial"/>
      <family val="0"/>
    </font>
    <font>
      <sz val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1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wrapText="1"/>
    </xf>
    <xf numFmtId="9" fontId="8" fillId="0" borderId="11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left" vertical="center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4" fontId="7" fillId="0" borderId="0" xfId="0" applyNumberFormat="1" applyFont="1" applyAlignment="1" applyProtection="1">
      <alignment vertical="center"/>
      <protection locked="0"/>
    </xf>
    <xf numFmtId="0" fontId="0" fillId="0" borderId="13" xfId="0" applyBorder="1" applyAlignment="1">
      <alignment horizontal="left" vertical="center" wrapText="1"/>
    </xf>
    <xf numFmtId="4" fontId="0" fillId="0" borderId="11" xfId="0" applyNumberFormat="1" applyFill="1" applyBorder="1" applyAlignment="1" applyProtection="1">
      <alignment horizontal="center" vertical="center" wrapText="1"/>
      <protection locked="0"/>
    </xf>
    <xf numFmtId="9" fontId="8" fillId="0" borderId="10" xfId="0" applyNumberFormat="1" applyFont="1" applyFill="1" applyBorder="1" applyAlignment="1">
      <alignment horizontal="center" vertical="center" wrapText="1"/>
    </xf>
    <xf numFmtId="9" fontId="8" fillId="0" borderId="0" xfId="0" applyNumberFormat="1" applyFont="1" applyFill="1" applyBorder="1" applyAlignment="1" applyProtection="1">
      <alignment horizontal="center" vertical="center"/>
      <protection hidden="1" locked="0"/>
    </xf>
    <xf numFmtId="9" fontId="8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 applyProtection="1">
      <alignment vertical="center"/>
      <protection locked="0"/>
    </xf>
    <xf numFmtId="4" fontId="8" fillId="0" borderId="15" xfId="0" applyNumberFormat="1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4" fontId="8" fillId="0" borderId="16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E6A3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5"/>
  <sheetViews>
    <sheetView showGridLines="0" tabSelected="1" zoomScalePageLayoutView="0" workbookViewId="0" topLeftCell="A113">
      <selection activeCell="B101" sqref="B101"/>
    </sheetView>
  </sheetViews>
  <sheetFormatPr defaultColWidth="9.140625" defaultRowHeight="15"/>
  <cols>
    <col min="1" max="1" width="4.7109375" style="1" customWidth="1"/>
    <col min="2" max="2" width="38.140625" style="1" customWidth="1"/>
    <col min="3" max="3" width="5.7109375" style="2" customWidth="1"/>
    <col min="4" max="4" width="7.7109375" style="1" customWidth="1"/>
    <col min="5" max="5" width="10.00390625" style="1" customWidth="1"/>
    <col min="6" max="6" width="13.8515625" style="1" customWidth="1"/>
    <col min="7" max="7" width="9.57421875" style="1" customWidth="1"/>
    <col min="8" max="8" width="14.421875" style="1" customWidth="1"/>
    <col min="9" max="16384" width="9.140625" style="1" customWidth="1"/>
  </cols>
  <sheetData>
    <row r="1" ht="12" customHeight="1"/>
    <row r="2" ht="12" customHeight="1">
      <c r="B2" s="10" t="s">
        <v>224</v>
      </c>
    </row>
    <row r="3" ht="12" customHeight="1">
      <c r="B3" s="10"/>
    </row>
    <row r="4" ht="12" customHeight="1">
      <c r="B4" s="3" t="s">
        <v>219</v>
      </c>
    </row>
    <row r="5" ht="12" customHeight="1"/>
    <row r="6" spans="1:8" ht="19.5" customHeight="1">
      <c r="A6" s="34" t="s">
        <v>0</v>
      </c>
      <c r="B6" s="34"/>
      <c r="C6" s="34"/>
      <c r="D6" s="34"/>
      <c r="E6" s="34"/>
      <c r="F6" s="34"/>
      <c r="G6" s="34"/>
      <c r="H6" s="34"/>
    </row>
    <row r="7" ht="12" customHeight="1">
      <c r="A7" s="1" t="s">
        <v>1</v>
      </c>
    </row>
    <row r="8" ht="12" customHeight="1"/>
    <row r="9" ht="12" customHeight="1">
      <c r="A9" s="1" t="s">
        <v>220</v>
      </c>
    </row>
    <row r="10" ht="12" customHeight="1"/>
    <row r="11" ht="12" customHeight="1">
      <c r="A11" s="1" t="s">
        <v>221</v>
      </c>
    </row>
    <row r="12" ht="12" customHeight="1"/>
    <row r="13" ht="12" customHeight="1">
      <c r="A13" s="4" t="s">
        <v>222</v>
      </c>
    </row>
    <row r="14" ht="8.25" customHeight="1"/>
    <row r="15" spans="1:8" ht="45">
      <c r="A15" s="6" t="s">
        <v>61</v>
      </c>
      <c r="B15" s="6" t="s">
        <v>2</v>
      </c>
      <c r="C15" s="5" t="s">
        <v>3</v>
      </c>
      <c r="D15" s="5" t="s">
        <v>4</v>
      </c>
      <c r="E15" s="15" t="s">
        <v>225</v>
      </c>
      <c r="F15" s="16" t="s">
        <v>226</v>
      </c>
      <c r="G15" s="7" t="s">
        <v>5</v>
      </c>
      <c r="H15" s="8" t="s">
        <v>6</v>
      </c>
    </row>
    <row r="16" spans="1:8" s="11" customFormat="1" ht="30" customHeight="1">
      <c r="A16" s="9" t="s">
        <v>7</v>
      </c>
      <c r="B16" s="19" t="s">
        <v>136</v>
      </c>
      <c r="C16" s="17" t="s">
        <v>36</v>
      </c>
      <c r="D16" s="17">
        <v>240</v>
      </c>
      <c r="E16" s="25"/>
      <c r="F16" s="12">
        <f>D16*E16</f>
        <v>0</v>
      </c>
      <c r="G16" s="13"/>
      <c r="H16" s="14">
        <f>F16+(F16*G16)</f>
        <v>0</v>
      </c>
    </row>
    <row r="17" spans="1:8" s="11" customFormat="1" ht="30" customHeight="1">
      <c r="A17" s="9" t="s">
        <v>9</v>
      </c>
      <c r="B17" s="18" t="s">
        <v>159</v>
      </c>
      <c r="C17" s="17" t="s">
        <v>36</v>
      </c>
      <c r="D17" s="17">
        <v>800</v>
      </c>
      <c r="E17" s="25"/>
      <c r="F17" s="12">
        <f aca="true" t="shared" si="0" ref="F17:F80">D17*E17</f>
        <v>0</v>
      </c>
      <c r="G17" s="13"/>
      <c r="H17" s="14">
        <f aca="true" t="shared" si="1" ref="H17:H80">F17+(F17*G17)</f>
        <v>0</v>
      </c>
    </row>
    <row r="18" spans="1:8" s="11" customFormat="1" ht="30" customHeight="1">
      <c r="A18" s="9" t="s">
        <v>10</v>
      </c>
      <c r="B18" s="18" t="s">
        <v>165</v>
      </c>
      <c r="C18" s="17" t="s">
        <v>36</v>
      </c>
      <c r="D18" s="17">
        <v>11000</v>
      </c>
      <c r="E18" s="25"/>
      <c r="F18" s="12">
        <f t="shared" si="0"/>
        <v>0</v>
      </c>
      <c r="G18" s="13"/>
      <c r="H18" s="14">
        <f t="shared" si="1"/>
        <v>0</v>
      </c>
    </row>
    <row r="19" spans="1:8" s="11" customFormat="1" ht="30" customHeight="1">
      <c r="A19" s="9" t="s">
        <v>11</v>
      </c>
      <c r="B19" s="18" t="s">
        <v>135</v>
      </c>
      <c r="C19" s="17" t="s">
        <v>36</v>
      </c>
      <c r="D19" s="17">
        <v>600</v>
      </c>
      <c r="E19" s="25"/>
      <c r="F19" s="12">
        <f t="shared" si="0"/>
        <v>0</v>
      </c>
      <c r="G19" s="13"/>
      <c r="H19" s="14">
        <f t="shared" si="1"/>
        <v>0</v>
      </c>
    </row>
    <row r="20" spans="1:8" s="11" customFormat="1" ht="30" customHeight="1">
      <c r="A20" s="9" t="s">
        <v>12</v>
      </c>
      <c r="B20" s="24" t="s">
        <v>201</v>
      </c>
      <c r="C20" s="17" t="s">
        <v>36</v>
      </c>
      <c r="D20" s="17">
        <v>20</v>
      </c>
      <c r="E20" s="25"/>
      <c r="F20" s="12">
        <f t="shared" si="0"/>
        <v>0</v>
      </c>
      <c r="G20" s="13"/>
      <c r="H20" s="14">
        <f t="shared" si="1"/>
        <v>0</v>
      </c>
    </row>
    <row r="21" spans="1:8" s="11" customFormat="1" ht="30" customHeight="1">
      <c r="A21" s="9" t="s">
        <v>13</v>
      </c>
      <c r="B21" s="18" t="s">
        <v>200</v>
      </c>
      <c r="C21" s="17" t="s">
        <v>36</v>
      </c>
      <c r="D21" s="17">
        <v>250</v>
      </c>
      <c r="E21" s="25"/>
      <c r="F21" s="12">
        <f t="shared" si="0"/>
        <v>0</v>
      </c>
      <c r="G21" s="13"/>
      <c r="H21" s="14">
        <f t="shared" si="1"/>
        <v>0</v>
      </c>
    </row>
    <row r="22" spans="1:8" s="11" customFormat="1" ht="30" customHeight="1">
      <c r="A22" s="9" t="s">
        <v>14</v>
      </c>
      <c r="B22" s="18" t="s">
        <v>163</v>
      </c>
      <c r="C22" s="17" t="s">
        <v>36</v>
      </c>
      <c r="D22" s="17">
        <v>200</v>
      </c>
      <c r="E22" s="25"/>
      <c r="F22" s="12">
        <f t="shared" si="0"/>
        <v>0</v>
      </c>
      <c r="G22" s="13"/>
      <c r="H22" s="14">
        <f t="shared" si="1"/>
        <v>0</v>
      </c>
    </row>
    <row r="23" spans="1:8" s="11" customFormat="1" ht="30" customHeight="1">
      <c r="A23" s="9" t="s">
        <v>15</v>
      </c>
      <c r="B23" s="18" t="s">
        <v>121</v>
      </c>
      <c r="C23" s="17" t="s">
        <v>36</v>
      </c>
      <c r="D23" s="17">
        <v>1000</v>
      </c>
      <c r="E23" s="25"/>
      <c r="F23" s="12">
        <f t="shared" si="0"/>
        <v>0</v>
      </c>
      <c r="G23" s="13"/>
      <c r="H23" s="14">
        <f t="shared" si="1"/>
        <v>0</v>
      </c>
    </row>
    <row r="24" spans="1:8" s="11" customFormat="1" ht="30" customHeight="1">
      <c r="A24" s="9" t="s">
        <v>16</v>
      </c>
      <c r="B24" s="18" t="s">
        <v>62</v>
      </c>
      <c r="C24" s="17" t="s">
        <v>8</v>
      </c>
      <c r="D24" s="17">
        <v>1200</v>
      </c>
      <c r="E24" s="25"/>
      <c r="F24" s="12">
        <f t="shared" si="0"/>
        <v>0</v>
      </c>
      <c r="G24" s="13"/>
      <c r="H24" s="14">
        <f t="shared" si="1"/>
        <v>0</v>
      </c>
    </row>
    <row r="25" spans="1:8" s="11" customFormat="1" ht="30" customHeight="1">
      <c r="A25" s="9" t="s">
        <v>17</v>
      </c>
      <c r="B25" s="18" t="s">
        <v>218</v>
      </c>
      <c r="C25" s="17" t="s">
        <v>36</v>
      </c>
      <c r="D25" s="17">
        <v>28</v>
      </c>
      <c r="E25" s="25"/>
      <c r="F25" s="12">
        <f t="shared" si="0"/>
        <v>0</v>
      </c>
      <c r="G25" s="13"/>
      <c r="H25" s="14">
        <f t="shared" si="1"/>
        <v>0</v>
      </c>
    </row>
    <row r="26" spans="1:8" s="11" customFormat="1" ht="30" customHeight="1">
      <c r="A26" s="9" t="s">
        <v>18</v>
      </c>
      <c r="B26" s="18" t="s">
        <v>107</v>
      </c>
      <c r="C26" s="17" t="s">
        <v>36</v>
      </c>
      <c r="D26" s="17">
        <v>100</v>
      </c>
      <c r="E26" s="25"/>
      <c r="F26" s="12">
        <f t="shared" si="0"/>
        <v>0</v>
      </c>
      <c r="G26" s="13"/>
      <c r="H26" s="14">
        <f t="shared" si="1"/>
        <v>0</v>
      </c>
    </row>
    <row r="27" spans="1:8" s="11" customFormat="1" ht="30" customHeight="1">
      <c r="A27" s="9" t="s">
        <v>19</v>
      </c>
      <c r="B27" s="18" t="s">
        <v>143</v>
      </c>
      <c r="C27" s="17" t="s">
        <v>36</v>
      </c>
      <c r="D27" s="17">
        <v>80</v>
      </c>
      <c r="E27" s="25"/>
      <c r="F27" s="12">
        <f t="shared" si="0"/>
        <v>0</v>
      </c>
      <c r="G27" s="13"/>
      <c r="H27" s="14">
        <f t="shared" si="1"/>
        <v>0</v>
      </c>
    </row>
    <row r="28" spans="1:8" s="11" customFormat="1" ht="30" customHeight="1">
      <c r="A28" s="9" t="s">
        <v>20</v>
      </c>
      <c r="B28" s="18" t="s">
        <v>111</v>
      </c>
      <c r="C28" s="17" t="s">
        <v>36</v>
      </c>
      <c r="D28" s="17">
        <v>800</v>
      </c>
      <c r="E28" s="25"/>
      <c r="F28" s="12">
        <f t="shared" si="0"/>
        <v>0</v>
      </c>
      <c r="G28" s="13"/>
      <c r="H28" s="14">
        <f t="shared" si="1"/>
        <v>0</v>
      </c>
    </row>
    <row r="29" spans="1:8" s="11" customFormat="1" ht="30" customHeight="1">
      <c r="A29" s="9" t="s">
        <v>21</v>
      </c>
      <c r="B29" s="18" t="s">
        <v>188</v>
      </c>
      <c r="C29" s="17" t="s">
        <v>36</v>
      </c>
      <c r="D29" s="17">
        <v>320</v>
      </c>
      <c r="E29" s="25"/>
      <c r="F29" s="12">
        <f t="shared" si="0"/>
        <v>0</v>
      </c>
      <c r="G29" s="13"/>
      <c r="H29" s="14">
        <f t="shared" si="1"/>
        <v>0</v>
      </c>
    </row>
    <row r="30" spans="1:8" s="11" customFormat="1" ht="30" customHeight="1">
      <c r="A30" s="9" t="s">
        <v>22</v>
      </c>
      <c r="B30" s="18" t="s">
        <v>133</v>
      </c>
      <c r="C30" s="17" t="s">
        <v>36</v>
      </c>
      <c r="D30" s="17">
        <v>500</v>
      </c>
      <c r="E30" s="25"/>
      <c r="F30" s="12">
        <f t="shared" si="0"/>
        <v>0</v>
      </c>
      <c r="G30" s="13"/>
      <c r="H30" s="14">
        <f t="shared" si="1"/>
        <v>0</v>
      </c>
    </row>
    <row r="31" spans="1:8" s="11" customFormat="1" ht="30" customHeight="1">
      <c r="A31" s="9" t="s">
        <v>23</v>
      </c>
      <c r="B31" s="18" t="s">
        <v>109</v>
      </c>
      <c r="C31" s="17" t="s">
        <v>36</v>
      </c>
      <c r="D31" s="17">
        <v>80</v>
      </c>
      <c r="E31" s="25"/>
      <c r="F31" s="12">
        <f t="shared" si="0"/>
        <v>0</v>
      </c>
      <c r="G31" s="13"/>
      <c r="H31" s="14">
        <f t="shared" si="1"/>
        <v>0</v>
      </c>
    </row>
    <row r="32" spans="1:8" s="11" customFormat="1" ht="30" customHeight="1">
      <c r="A32" s="9" t="s">
        <v>24</v>
      </c>
      <c r="B32" s="18" t="s">
        <v>183</v>
      </c>
      <c r="C32" s="17" t="s">
        <v>36</v>
      </c>
      <c r="D32" s="17">
        <v>150</v>
      </c>
      <c r="E32" s="25"/>
      <c r="F32" s="12">
        <f t="shared" si="0"/>
        <v>0</v>
      </c>
      <c r="G32" s="13"/>
      <c r="H32" s="14">
        <f t="shared" si="1"/>
        <v>0</v>
      </c>
    </row>
    <row r="33" spans="1:8" s="11" customFormat="1" ht="30" customHeight="1">
      <c r="A33" s="9" t="s">
        <v>25</v>
      </c>
      <c r="B33" s="18" t="s">
        <v>155</v>
      </c>
      <c r="C33" s="17" t="s">
        <v>36</v>
      </c>
      <c r="D33" s="17">
        <v>500</v>
      </c>
      <c r="E33" s="25"/>
      <c r="F33" s="12">
        <f t="shared" si="0"/>
        <v>0</v>
      </c>
      <c r="G33" s="13"/>
      <c r="H33" s="14">
        <f t="shared" si="1"/>
        <v>0</v>
      </c>
    </row>
    <row r="34" spans="1:8" s="11" customFormat="1" ht="30" customHeight="1">
      <c r="A34" s="9" t="s">
        <v>26</v>
      </c>
      <c r="B34" s="19" t="s">
        <v>91</v>
      </c>
      <c r="C34" s="17" t="s">
        <v>36</v>
      </c>
      <c r="D34" s="17">
        <v>400</v>
      </c>
      <c r="E34" s="25"/>
      <c r="F34" s="12">
        <f t="shared" si="0"/>
        <v>0</v>
      </c>
      <c r="G34" s="13"/>
      <c r="H34" s="14">
        <f t="shared" si="1"/>
        <v>0</v>
      </c>
    </row>
    <row r="35" spans="1:8" s="11" customFormat="1" ht="30" customHeight="1">
      <c r="A35" s="9" t="s">
        <v>27</v>
      </c>
      <c r="B35" s="19" t="s">
        <v>92</v>
      </c>
      <c r="C35" s="17" t="s">
        <v>36</v>
      </c>
      <c r="D35" s="17">
        <v>400</v>
      </c>
      <c r="E35" s="25"/>
      <c r="F35" s="12">
        <f t="shared" si="0"/>
        <v>0</v>
      </c>
      <c r="G35" s="13"/>
      <c r="H35" s="14">
        <f t="shared" si="1"/>
        <v>0</v>
      </c>
    </row>
    <row r="36" spans="1:8" s="11" customFormat="1" ht="30" customHeight="1">
      <c r="A36" s="9" t="s">
        <v>28</v>
      </c>
      <c r="B36" s="18" t="s">
        <v>129</v>
      </c>
      <c r="C36" s="17" t="s">
        <v>36</v>
      </c>
      <c r="D36" s="17">
        <v>500</v>
      </c>
      <c r="E36" s="25"/>
      <c r="F36" s="12">
        <f t="shared" si="0"/>
        <v>0</v>
      </c>
      <c r="G36" s="13"/>
      <c r="H36" s="14">
        <f t="shared" si="1"/>
        <v>0</v>
      </c>
    </row>
    <row r="37" spans="1:8" s="11" customFormat="1" ht="30" customHeight="1">
      <c r="A37" s="9" t="s">
        <v>29</v>
      </c>
      <c r="B37" s="18" t="s">
        <v>144</v>
      </c>
      <c r="C37" s="17" t="s">
        <v>36</v>
      </c>
      <c r="D37" s="17">
        <v>80</v>
      </c>
      <c r="E37" s="25"/>
      <c r="F37" s="12">
        <f t="shared" si="0"/>
        <v>0</v>
      </c>
      <c r="G37" s="13"/>
      <c r="H37" s="14">
        <f t="shared" si="1"/>
        <v>0</v>
      </c>
    </row>
    <row r="38" spans="1:8" s="11" customFormat="1" ht="30" customHeight="1">
      <c r="A38" s="9" t="s">
        <v>30</v>
      </c>
      <c r="B38" s="18" t="s">
        <v>105</v>
      </c>
      <c r="C38" s="17" t="s">
        <v>36</v>
      </c>
      <c r="D38" s="17">
        <v>160</v>
      </c>
      <c r="E38" s="25"/>
      <c r="F38" s="12">
        <f t="shared" si="0"/>
        <v>0</v>
      </c>
      <c r="G38" s="13"/>
      <c r="H38" s="14">
        <f t="shared" si="1"/>
        <v>0</v>
      </c>
    </row>
    <row r="39" spans="1:8" s="11" customFormat="1" ht="30" customHeight="1">
      <c r="A39" s="9" t="s">
        <v>31</v>
      </c>
      <c r="B39" s="18" t="s">
        <v>97</v>
      </c>
      <c r="C39" s="17" t="s">
        <v>36</v>
      </c>
      <c r="D39" s="17">
        <v>40</v>
      </c>
      <c r="E39" s="25"/>
      <c r="F39" s="12">
        <f t="shared" si="0"/>
        <v>0</v>
      </c>
      <c r="G39" s="13"/>
      <c r="H39" s="14">
        <f t="shared" si="1"/>
        <v>0</v>
      </c>
    </row>
    <row r="40" spans="1:8" s="11" customFormat="1" ht="30" customHeight="1">
      <c r="A40" s="9" t="s">
        <v>32</v>
      </c>
      <c r="B40" s="18" t="s">
        <v>100</v>
      </c>
      <c r="C40" s="17" t="s">
        <v>36</v>
      </c>
      <c r="D40" s="17">
        <v>40</v>
      </c>
      <c r="E40" s="25"/>
      <c r="F40" s="12">
        <f t="shared" si="0"/>
        <v>0</v>
      </c>
      <c r="G40" s="13"/>
      <c r="H40" s="14">
        <f t="shared" si="1"/>
        <v>0</v>
      </c>
    </row>
    <row r="41" spans="1:8" s="11" customFormat="1" ht="30" customHeight="1">
      <c r="A41" s="9" t="s">
        <v>33</v>
      </c>
      <c r="B41" s="18" t="s">
        <v>99</v>
      </c>
      <c r="C41" s="17" t="s">
        <v>36</v>
      </c>
      <c r="D41" s="17">
        <v>250</v>
      </c>
      <c r="E41" s="25"/>
      <c r="F41" s="12">
        <f t="shared" si="0"/>
        <v>0</v>
      </c>
      <c r="G41" s="13"/>
      <c r="H41" s="14">
        <f t="shared" si="1"/>
        <v>0</v>
      </c>
    </row>
    <row r="42" spans="1:8" s="11" customFormat="1" ht="30" customHeight="1">
      <c r="A42" s="9" t="s">
        <v>37</v>
      </c>
      <c r="B42" s="18" t="s">
        <v>156</v>
      </c>
      <c r="C42" s="17" t="s">
        <v>36</v>
      </c>
      <c r="D42" s="17">
        <v>40</v>
      </c>
      <c r="E42" s="25"/>
      <c r="F42" s="12">
        <f t="shared" si="0"/>
        <v>0</v>
      </c>
      <c r="G42" s="13"/>
      <c r="H42" s="14">
        <f t="shared" si="1"/>
        <v>0</v>
      </c>
    </row>
    <row r="43" spans="1:8" s="11" customFormat="1" ht="30" customHeight="1">
      <c r="A43" s="9" t="s">
        <v>38</v>
      </c>
      <c r="B43" s="18" t="s">
        <v>98</v>
      </c>
      <c r="C43" s="17" t="s">
        <v>36</v>
      </c>
      <c r="D43" s="17">
        <v>120</v>
      </c>
      <c r="E43" s="25"/>
      <c r="F43" s="12">
        <f t="shared" si="0"/>
        <v>0</v>
      </c>
      <c r="G43" s="13"/>
      <c r="H43" s="14">
        <f t="shared" si="1"/>
        <v>0</v>
      </c>
    </row>
    <row r="44" spans="1:8" s="11" customFormat="1" ht="30" customHeight="1">
      <c r="A44" s="9" t="s">
        <v>39</v>
      </c>
      <c r="B44" s="18" t="s">
        <v>125</v>
      </c>
      <c r="C44" s="17" t="s">
        <v>36</v>
      </c>
      <c r="D44" s="17">
        <v>400</v>
      </c>
      <c r="E44" s="25"/>
      <c r="F44" s="12">
        <f t="shared" si="0"/>
        <v>0</v>
      </c>
      <c r="G44" s="13"/>
      <c r="H44" s="14">
        <f t="shared" si="1"/>
        <v>0</v>
      </c>
    </row>
    <row r="45" spans="1:8" s="11" customFormat="1" ht="30" customHeight="1">
      <c r="A45" s="9" t="s">
        <v>40</v>
      </c>
      <c r="B45" s="19" t="s">
        <v>93</v>
      </c>
      <c r="C45" s="17" t="s">
        <v>36</v>
      </c>
      <c r="D45" s="17">
        <v>160</v>
      </c>
      <c r="E45" s="25"/>
      <c r="F45" s="12">
        <f t="shared" si="0"/>
        <v>0</v>
      </c>
      <c r="G45" s="13"/>
      <c r="H45" s="14">
        <f t="shared" si="1"/>
        <v>0</v>
      </c>
    </row>
    <row r="46" spans="1:8" s="11" customFormat="1" ht="30" customHeight="1">
      <c r="A46" s="9" t="s">
        <v>41</v>
      </c>
      <c r="B46" s="18" t="s">
        <v>113</v>
      </c>
      <c r="C46" s="17" t="s">
        <v>36</v>
      </c>
      <c r="D46" s="17">
        <v>320</v>
      </c>
      <c r="E46" s="25"/>
      <c r="F46" s="12">
        <f t="shared" si="0"/>
        <v>0</v>
      </c>
      <c r="G46" s="13"/>
      <c r="H46" s="14">
        <f t="shared" si="1"/>
        <v>0</v>
      </c>
    </row>
    <row r="47" spans="1:8" s="11" customFormat="1" ht="30" customHeight="1">
      <c r="A47" s="9" t="s">
        <v>42</v>
      </c>
      <c r="B47" s="18" t="s">
        <v>181</v>
      </c>
      <c r="C47" s="17" t="s">
        <v>36</v>
      </c>
      <c r="D47" s="17">
        <v>250</v>
      </c>
      <c r="E47" s="25"/>
      <c r="F47" s="12">
        <f t="shared" si="0"/>
        <v>0</v>
      </c>
      <c r="G47" s="13"/>
      <c r="H47" s="14">
        <f t="shared" si="1"/>
        <v>0</v>
      </c>
    </row>
    <row r="48" spans="1:8" s="11" customFormat="1" ht="30" customHeight="1">
      <c r="A48" s="9" t="s">
        <v>43</v>
      </c>
      <c r="B48" s="18" t="s">
        <v>182</v>
      </c>
      <c r="C48" s="17" t="s">
        <v>36</v>
      </c>
      <c r="D48" s="17">
        <v>250</v>
      </c>
      <c r="E48" s="25"/>
      <c r="F48" s="12">
        <f t="shared" si="0"/>
        <v>0</v>
      </c>
      <c r="G48" s="13"/>
      <c r="H48" s="14">
        <f t="shared" si="1"/>
        <v>0</v>
      </c>
    </row>
    <row r="49" spans="1:8" s="11" customFormat="1" ht="30" customHeight="1">
      <c r="A49" s="9" t="s">
        <v>44</v>
      </c>
      <c r="B49" s="18" t="s">
        <v>115</v>
      </c>
      <c r="C49" s="17" t="s">
        <v>36</v>
      </c>
      <c r="D49" s="17">
        <v>160</v>
      </c>
      <c r="E49" s="25"/>
      <c r="F49" s="12">
        <f t="shared" si="0"/>
        <v>0</v>
      </c>
      <c r="G49" s="13"/>
      <c r="H49" s="14">
        <f t="shared" si="1"/>
        <v>0</v>
      </c>
    </row>
    <row r="50" spans="1:8" s="11" customFormat="1" ht="30" customHeight="1">
      <c r="A50" s="9" t="s">
        <v>45</v>
      </c>
      <c r="B50" s="18" t="s">
        <v>127</v>
      </c>
      <c r="C50" s="17" t="s">
        <v>36</v>
      </c>
      <c r="D50" s="17">
        <v>250</v>
      </c>
      <c r="E50" s="25"/>
      <c r="F50" s="12">
        <f t="shared" si="0"/>
        <v>0</v>
      </c>
      <c r="G50" s="13"/>
      <c r="H50" s="14">
        <f t="shared" si="1"/>
        <v>0</v>
      </c>
    </row>
    <row r="51" spans="1:8" s="11" customFormat="1" ht="30" customHeight="1">
      <c r="A51" s="9" t="s">
        <v>46</v>
      </c>
      <c r="B51" s="18" t="s">
        <v>94</v>
      </c>
      <c r="C51" s="17" t="s">
        <v>36</v>
      </c>
      <c r="D51" s="17">
        <v>1400</v>
      </c>
      <c r="E51" s="25"/>
      <c r="F51" s="12">
        <f t="shared" si="0"/>
        <v>0</v>
      </c>
      <c r="G51" s="13"/>
      <c r="H51" s="14">
        <f t="shared" si="1"/>
        <v>0</v>
      </c>
    </row>
    <row r="52" spans="1:8" s="11" customFormat="1" ht="30" customHeight="1">
      <c r="A52" s="9" t="s">
        <v>47</v>
      </c>
      <c r="B52" s="18" t="s">
        <v>134</v>
      </c>
      <c r="C52" s="17" t="s">
        <v>36</v>
      </c>
      <c r="D52" s="17">
        <v>500</v>
      </c>
      <c r="E52" s="25"/>
      <c r="F52" s="12">
        <f t="shared" si="0"/>
        <v>0</v>
      </c>
      <c r="G52" s="13"/>
      <c r="H52" s="14">
        <f t="shared" si="1"/>
        <v>0</v>
      </c>
    </row>
    <row r="53" spans="1:8" s="11" customFormat="1" ht="30" customHeight="1">
      <c r="A53" s="9" t="s">
        <v>48</v>
      </c>
      <c r="B53" s="18" t="s">
        <v>145</v>
      </c>
      <c r="C53" s="17" t="s">
        <v>36</v>
      </c>
      <c r="D53" s="17">
        <v>20</v>
      </c>
      <c r="E53" s="25"/>
      <c r="F53" s="12">
        <f t="shared" si="0"/>
        <v>0</v>
      </c>
      <c r="G53" s="13"/>
      <c r="H53" s="14">
        <f t="shared" si="1"/>
        <v>0</v>
      </c>
    </row>
    <row r="54" spans="1:8" s="11" customFormat="1" ht="30" customHeight="1">
      <c r="A54" s="9" t="s">
        <v>49</v>
      </c>
      <c r="B54" s="18" t="s">
        <v>191</v>
      </c>
      <c r="C54" s="17" t="s">
        <v>36</v>
      </c>
      <c r="D54" s="17">
        <v>60</v>
      </c>
      <c r="E54" s="25"/>
      <c r="F54" s="12">
        <f t="shared" si="0"/>
        <v>0</v>
      </c>
      <c r="G54" s="13"/>
      <c r="H54" s="14">
        <f t="shared" si="1"/>
        <v>0</v>
      </c>
    </row>
    <row r="55" spans="1:8" s="11" customFormat="1" ht="30" customHeight="1">
      <c r="A55" s="9" t="s">
        <v>50</v>
      </c>
      <c r="B55" s="18" t="s">
        <v>110</v>
      </c>
      <c r="C55" s="17" t="s">
        <v>36</v>
      </c>
      <c r="D55" s="17">
        <v>320</v>
      </c>
      <c r="E55" s="25"/>
      <c r="F55" s="12">
        <f t="shared" si="0"/>
        <v>0</v>
      </c>
      <c r="G55" s="13"/>
      <c r="H55" s="14">
        <f t="shared" si="1"/>
        <v>0</v>
      </c>
    </row>
    <row r="56" spans="1:8" s="11" customFormat="1" ht="30" customHeight="1">
      <c r="A56" s="9" t="s">
        <v>51</v>
      </c>
      <c r="B56" s="18" t="s">
        <v>189</v>
      </c>
      <c r="C56" s="17" t="s">
        <v>36</v>
      </c>
      <c r="D56" s="17">
        <v>180</v>
      </c>
      <c r="E56" s="25"/>
      <c r="F56" s="12">
        <f t="shared" si="0"/>
        <v>0</v>
      </c>
      <c r="G56" s="13"/>
      <c r="H56" s="14">
        <f t="shared" si="1"/>
        <v>0</v>
      </c>
    </row>
    <row r="57" spans="1:8" s="11" customFormat="1" ht="30" customHeight="1">
      <c r="A57" s="9" t="s">
        <v>52</v>
      </c>
      <c r="B57" s="18" t="s">
        <v>162</v>
      </c>
      <c r="C57" s="17" t="s">
        <v>36</v>
      </c>
      <c r="D57" s="17">
        <v>16</v>
      </c>
      <c r="E57" s="25"/>
      <c r="F57" s="12">
        <f t="shared" si="0"/>
        <v>0</v>
      </c>
      <c r="G57" s="13"/>
      <c r="H57" s="14">
        <f t="shared" si="1"/>
        <v>0</v>
      </c>
    </row>
    <row r="58" spans="1:8" s="11" customFormat="1" ht="30" customHeight="1">
      <c r="A58" s="9" t="s">
        <v>53</v>
      </c>
      <c r="B58" s="18" t="s">
        <v>120</v>
      </c>
      <c r="C58" s="17" t="s">
        <v>36</v>
      </c>
      <c r="D58" s="17">
        <v>200</v>
      </c>
      <c r="E58" s="25"/>
      <c r="F58" s="12">
        <f t="shared" si="0"/>
        <v>0</v>
      </c>
      <c r="G58" s="13"/>
      <c r="H58" s="14">
        <f t="shared" si="1"/>
        <v>0</v>
      </c>
    </row>
    <row r="59" spans="1:8" s="11" customFormat="1" ht="30" customHeight="1">
      <c r="A59" s="9" t="s">
        <v>54</v>
      </c>
      <c r="B59" s="18" t="s">
        <v>118</v>
      </c>
      <c r="C59" s="17" t="s">
        <v>36</v>
      </c>
      <c r="D59" s="17">
        <v>160</v>
      </c>
      <c r="E59" s="25"/>
      <c r="F59" s="12">
        <f t="shared" si="0"/>
        <v>0</v>
      </c>
      <c r="G59" s="13"/>
      <c r="H59" s="14">
        <f t="shared" si="1"/>
        <v>0</v>
      </c>
    </row>
    <row r="60" spans="1:8" s="11" customFormat="1" ht="30" customHeight="1">
      <c r="A60" s="9" t="s">
        <v>55</v>
      </c>
      <c r="B60" s="18" t="s">
        <v>161</v>
      </c>
      <c r="C60" s="17" t="s">
        <v>36</v>
      </c>
      <c r="D60" s="17">
        <v>400</v>
      </c>
      <c r="E60" s="25"/>
      <c r="F60" s="12">
        <f t="shared" si="0"/>
        <v>0</v>
      </c>
      <c r="G60" s="13"/>
      <c r="H60" s="14">
        <f t="shared" si="1"/>
        <v>0</v>
      </c>
    </row>
    <row r="61" spans="1:8" s="11" customFormat="1" ht="30" customHeight="1">
      <c r="A61" s="9" t="s">
        <v>56</v>
      </c>
      <c r="B61" s="18" t="s">
        <v>190</v>
      </c>
      <c r="C61" s="17" t="s">
        <v>36</v>
      </c>
      <c r="D61" s="17">
        <v>160</v>
      </c>
      <c r="E61" s="25"/>
      <c r="F61" s="12">
        <f t="shared" si="0"/>
        <v>0</v>
      </c>
      <c r="G61" s="13"/>
      <c r="H61" s="14">
        <f t="shared" si="1"/>
        <v>0</v>
      </c>
    </row>
    <row r="62" spans="1:8" s="11" customFormat="1" ht="30" customHeight="1">
      <c r="A62" s="9" t="s">
        <v>57</v>
      </c>
      <c r="B62" s="18" t="s">
        <v>137</v>
      </c>
      <c r="C62" s="17" t="s">
        <v>36</v>
      </c>
      <c r="D62" s="17">
        <v>240</v>
      </c>
      <c r="E62" s="25"/>
      <c r="F62" s="12">
        <f t="shared" si="0"/>
        <v>0</v>
      </c>
      <c r="G62" s="13"/>
      <c r="H62" s="14">
        <f t="shared" si="1"/>
        <v>0</v>
      </c>
    </row>
    <row r="63" spans="1:8" s="11" customFormat="1" ht="30" customHeight="1">
      <c r="A63" s="9" t="s">
        <v>58</v>
      </c>
      <c r="B63" s="18" t="s">
        <v>63</v>
      </c>
      <c r="C63" s="17" t="s">
        <v>8</v>
      </c>
      <c r="D63" s="17">
        <v>350</v>
      </c>
      <c r="E63" s="25"/>
      <c r="F63" s="12">
        <f t="shared" si="0"/>
        <v>0</v>
      </c>
      <c r="G63" s="13"/>
      <c r="H63" s="14">
        <f t="shared" si="1"/>
        <v>0</v>
      </c>
    </row>
    <row r="64" spans="1:8" s="11" customFormat="1" ht="30" customHeight="1">
      <c r="A64" s="9" t="s">
        <v>59</v>
      </c>
      <c r="B64" s="18" t="s">
        <v>108</v>
      </c>
      <c r="C64" s="17" t="s">
        <v>36</v>
      </c>
      <c r="D64" s="17">
        <v>350</v>
      </c>
      <c r="E64" s="25"/>
      <c r="F64" s="12">
        <f t="shared" si="0"/>
        <v>0</v>
      </c>
      <c r="G64" s="13"/>
      <c r="H64" s="14">
        <f t="shared" si="1"/>
        <v>0</v>
      </c>
    </row>
    <row r="65" spans="1:8" s="11" customFormat="1" ht="30" customHeight="1">
      <c r="A65" s="9" t="s">
        <v>60</v>
      </c>
      <c r="B65" s="18" t="s">
        <v>199</v>
      </c>
      <c r="C65" s="17" t="s">
        <v>36</v>
      </c>
      <c r="D65" s="17">
        <v>3000</v>
      </c>
      <c r="E65" s="25"/>
      <c r="F65" s="12">
        <f t="shared" si="0"/>
        <v>0</v>
      </c>
      <c r="G65" s="13"/>
      <c r="H65" s="14">
        <f t="shared" si="1"/>
        <v>0</v>
      </c>
    </row>
    <row r="66" spans="1:8" s="11" customFormat="1" ht="30" customHeight="1">
      <c r="A66" s="9" t="s">
        <v>64</v>
      </c>
      <c r="B66" s="18" t="s">
        <v>112</v>
      </c>
      <c r="C66" s="17" t="s">
        <v>36</v>
      </c>
      <c r="D66" s="17">
        <v>320</v>
      </c>
      <c r="E66" s="25"/>
      <c r="F66" s="12">
        <f t="shared" si="0"/>
        <v>0</v>
      </c>
      <c r="G66" s="13"/>
      <c r="H66" s="14">
        <f t="shared" si="1"/>
        <v>0</v>
      </c>
    </row>
    <row r="67" spans="1:8" s="11" customFormat="1" ht="30" customHeight="1">
      <c r="A67" s="9" t="s">
        <v>65</v>
      </c>
      <c r="B67" s="18" t="s">
        <v>160</v>
      </c>
      <c r="C67" s="17" t="s">
        <v>36</v>
      </c>
      <c r="D67" s="17">
        <v>250</v>
      </c>
      <c r="E67" s="25"/>
      <c r="F67" s="12">
        <f t="shared" si="0"/>
        <v>0</v>
      </c>
      <c r="G67" s="13"/>
      <c r="H67" s="14">
        <f t="shared" si="1"/>
        <v>0</v>
      </c>
    </row>
    <row r="68" spans="1:8" s="11" customFormat="1" ht="30" customHeight="1">
      <c r="A68" s="9" t="s">
        <v>66</v>
      </c>
      <c r="B68" s="18" t="s">
        <v>150</v>
      </c>
      <c r="C68" s="17" t="s">
        <v>36</v>
      </c>
      <c r="D68" s="17">
        <v>80</v>
      </c>
      <c r="E68" s="25"/>
      <c r="F68" s="12">
        <f t="shared" si="0"/>
        <v>0</v>
      </c>
      <c r="G68" s="13"/>
      <c r="H68" s="14">
        <f t="shared" si="1"/>
        <v>0</v>
      </c>
    </row>
    <row r="69" spans="1:8" s="11" customFormat="1" ht="30" customHeight="1">
      <c r="A69" s="9" t="s">
        <v>67</v>
      </c>
      <c r="B69" s="18" t="s">
        <v>132</v>
      </c>
      <c r="C69" s="17" t="s">
        <v>36</v>
      </c>
      <c r="D69" s="17">
        <v>500</v>
      </c>
      <c r="E69" s="25"/>
      <c r="F69" s="12">
        <f t="shared" si="0"/>
        <v>0</v>
      </c>
      <c r="G69" s="13"/>
      <c r="H69" s="14">
        <f t="shared" si="1"/>
        <v>0</v>
      </c>
    </row>
    <row r="70" spans="1:8" s="11" customFormat="1" ht="30" customHeight="1">
      <c r="A70" s="9" t="s">
        <v>90</v>
      </c>
      <c r="B70" s="18" t="s">
        <v>116</v>
      </c>
      <c r="C70" s="17" t="s">
        <v>36</v>
      </c>
      <c r="D70" s="17">
        <v>400</v>
      </c>
      <c r="E70" s="25"/>
      <c r="F70" s="12">
        <f t="shared" si="0"/>
        <v>0</v>
      </c>
      <c r="G70" s="13"/>
      <c r="H70" s="14">
        <f t="shared" si="1"/>
        <v>0</v>
      </c>
    </row>
    <row r="71" spans="1:8" s="11" customFormat="1" ht="30" customHeight="1">
      <c r="A71" s="9" t="s">
        <v>68</v>
      </c>
      <c r="B71" s="18" t="s">
        <v>117</v>
      </c>
      <c r="C71" s="17" t="s">
        <v>36</v>
      </c>
      <c r="D71" s="17">
        <v>80</v>
      </c>
      <c r="E71" s="25"/>
      <c r="F71" s="12">
        <f t="shared" si="0"/>
        <v>0</v>
      </c>
      <c r="G71" s="13"/>
      <c r="H71" s="14">
        <f t="shared" si="1"/>
        <v>0</v>
      </c>
    </row>
    <row r="72" spans="1:8" s="11" customFormat="1" ht="30" customHeight="1">
      <c r="A72" s="9" t="s">
        <v>69</v>
      </c>
      <c r="B72" s="18" t="s">
        <v>198</v>
      </c>
      <c r="C72" s="17" t="s">
        <v>36</v>
      </c>
      <c r="D72" s="17">
        <v>80</v>
      </c>
      <c r="E72" s="25"/>
      <c r="F72" s="12">
        <f t="shared" si="0"/>
        <v>0</v>
      </c>
      <c r="G72" s="13"/>
      <c r="H72" s="14">
        <f t="shared" si="1"/>
        <v>0</v>
      </c>
    </row>
    <row r="73" spans="1:8" s="11" customFormat="1" ht="30" customHeight="1">
      <c r="A73" s="9" t="s">
        <v>70</v>
      </c>
      <c r="B73" s="18" t="s">
        <v>149</v>
      </c>
      <c r="C73" s="17" t="s">
        <v>36</v>
      </c>
      <c r="D73" s="17">
        <v>80</v>
      </c>
      <c r="E73" s="25"/>
      <c r="F73" s="12">
        <f t="shared" si="0"/>
        <v>0</v>
      </c>
      <c r="G73" s="13"/>
      <c r="H73" s="14">
        <f t="shared" si="1"/>
        <v>0</v>
      </c>
    </row>
    <row r="74" spans="1:8" s="11" customFormat="1" ht="30" customHeight="1">
      <c r="A74" s="9" t="s">
        <v>71</v>
      </c>
      <c r="B74" s="18" t="s">
        <v>123</v>
      </c>
      <c r="C74" s="17" t="s">
        <v>36</v>
      </c>
      <c r="D74" s="17">
        <v>300</v>
      </c>
      <c r="E74" s="25"/>
      <c r="F74" s="12">
        <f t="shared" si="0"/>
        <v>0</v>
      </c>
      <c r="G74" s="13"/>
      <c r="H74" s="14">
        <f t="shared" si="1"/>
        <v>0</v>
      </c>
    </row>
    <row r="75" spans="1:8" s="11" customFormat="1" ht="30" customHeight="1">
      <c r="A75" s="9" t="s">
        <v>72</v>
      </c>
      <c r="B75" s="18" t="s">
        <v>128</v>
      </c>
      <c r="C75" s="17" t="s">
        <v>36</v>
      </c>
      <c r="D75" s="17">
        <v>500</v>
      </c>
      <c r="E75" s="25"/>
      <c r="F75" s="12">
        <f t="shared" si="0"/>
        <v>0</v>
      </c>
      <c r="G75" s="13"/>
      <c r="H75" s="14">
        <f t="shared" si="1"/>
        <v>0</v>
      </c>
    </row>
    <row r="76" spans="1:8" s="11" customFormat="1" ht="30" customHeight="1">
      <c r="A76" s="9" t="s">
        <v>73</v>
      </c>
      <c r="B76" s="18" t="s">
        <v>180</v>
      </c>
      <c r="C76" s="17" t="s">
        <v>36</v>
      </c>
      <c r="D76" s="17">
        <v>250</v>
      </c>
      <c r="E76" s="25"/>
      <c r="F76" s="12">
        <f t="shared" si="0"/>
        <v>0</v>
      </c>
      <c r="G76" s="13"/>
      <c r="H76" s="14">
        <f t="shared" si="1"/>
        <v>0</v>
      </c>
    </row>
    <row r="77" spans="1:8" s="11" customFormat="1" ht="30" customHeight="1">
      <c r="A77" s="9" t="s">
        <v>74</v>
      </c>
      <c r="B77" s="18" t="s">
        <v>131</v>
      </c>
      <c r="C77" s="17" t="s">
        <v>36</v>
      </c>
      <c r="D77" s="17">
        <v>500</v>
      </c>
      <c r="E77" s="25"/>
      <c r="F77" s="12">
        <f t="shared" si="0"/>
        <v>0</v>
      </c>
      <c r="G77" s="13"/>
      <c r="H77" s="14">
        <f t="shared" si="1"/>
        <v>0</v>
      </c>
    </row>
    <row r="78" spans="1:8" s="11" customFormat="1" ht="30" customHeight="1">
      <c r="A78" s="9" t="s">
        <v>75</v>
      </c>
      <c r="B78" s="18" t="s">
        <v>197</v>
      </c>
      <c r="C78" s="17" t="s">
        <v>36</v>
      </c>
      <c r="D78" s="17">
        <v>4000</v>
      </c>
      <c r="E78" s="25"/>
      <c r="F78" s="12">
        <f t="shared" si="0"/>
        <v>0</v>
      </c>
      <c r="G78" s="13"/>
      <c r="H78" s="14">
        <f t="shared" si="1"/>
        <v>0</v>
      </c>
    </row>
    <row r="79" spans="1:8" s="11" customFormat="1" ht="30" customHeight="1">
      <c r="A79" s="9" t="s">
        <v>76</v>
      </c>
      <c r="B79" s="18" t="s">
        <v>126</v>
      </c>
      <c r="C79" s="17" t="s">
        <v>36</v>
      </c>
      <c r="D79" s="17">
        <v>250</v>
      </c>
      <c r="E79" s="25"/>
      <c r="F79" s="12">
        <f t="shared" si="0"/>
        <v>0</v>
      </c>
      <c r="G79" s="13"/>
      <c r="H79" s="14">
        <f t="shared" si="1"/>
        <v>0</v>
      </c>
    </row>
    <row r="80" spans="1:8" s="11" customFormat="1" ht="30" customHeight="1">
      <c r="A80" s="9" t="s">
        <v>77</v>
      </c>
      <c r="B80" s="18" t="s">
        <v>140</v>
      </c>
      <c r="C80" s="17" t="s">
        <v>36</v>
      </c>
      <c r="D80" s="17">
        <v>20</v>
      </c>
      <c r="E80" s="25"/>
      <c r="F80" s="12">
        <f t="shared" si="0"/>
        <v>0</v>
      </c>
      <c r="G80" s="13"/>
      <c r="H80" s="14">
        <f t="shared" si="1"/>
        <v>0</v>
      </c>
    </row>
    <row r="81" spans="1:8" s="11" customFormat="1" ht="30" customHeight="1">
      <c r="A81" s="9" t="s">
        <v>78</v>
      </c>
      <c r="B81" s="18" t="s">
        <v>139</v>
      </c>
      <c r="C81" s="17" t="s">
        <v>36</v>
      </c>
      <c r="D81" s="17">
        <v>40</v>
      </c>
      <c r="E81" s="25"/>
      <c r="F81" s="12">
        <f aca="true" t="shared" si="2" ref="F81:F118">D81*E81</f>
        <v>0</v>
      </c>
      <c r="G81" s="13"/>
      <c r="H81" s="14">
        <f aca="true" t="shared" si="3" ref="H81:H118">F81+(F81*G81)</f>
        <v>0</v>
      </c>
    </row>
    <row r="82" spans="1:8" s="11" customFormat="1" ht="30" customHeight="1">
      <c r="A82" s="9" t="s">
        <v>79</v>
      </c>
      <c r="B82" s="18" t="s">
        <v>103</v>
      </c>
      <c r="C82" s="17" t="s">
        <v>36</v>
      </c>
      <c r="D82" s="17">
        <v>100</v>
      </c>
      <c r="E82" s="25"/>
      <c r="F82" s="12">
        <f t="shared" si="2"/>
        <v>0</v>
      </c>
      <c r="G82" s="13"/>
      <c r="H82" s="14">
        <f t="shared" si="3"/>
        <v>0</v>
      </c>
    </row>
    <row r="83" spans="1:8" s="11" customFormat="1" ht="30" customHeight="1">
      <c r="A83" s="9" t="s">
        <v>80</v>
      </c>
      <c r="B83" s="18" t="s">
        <v>104</v>
      </c>
      <c r="C83" s="17" t="s">
        <v>36</v>
      </c>
      <c r="D83" s="17">
        <v>80</v>
      </c>
      <c r="E83" s="25"/>
      <c r="F83" s="12">
        <f t="shared" si="2"/>
        <v>0</v>
      </c>
      <c r="G83" s="13"/>
      <c r="H83" s="14">
        <f t="shared" si="3"/>
        <v>0</v>
      </c>
    </row>
    <row r="84" spans="1:8" s="11" customFormat="1" ht="30" customHeight="1">
      <c r="A84" s="9" t="s">
        <v>81</v>
      </c>
      <c r="B84" s="18" t="s">
        <v>101</v>
      </c>
      <c r="C84" s="17" t="s">
        <v>36</v>
      </c>
      <c r="D84" s="17">
        <v>100</v>
      </c>
      <c r="E84" s="25"/>
      <c r="F84" s="12">
        <f t="shared" si="2"/>
        <v>0</v>
      </c>
      <c r="G84" s="13"/>
      <c r="H84" s="14">
        <f t="shared" si="3"/>
        <v>0</v>
      </c>
    </row>
    <row r="85" spans="1:8" s="11" customFormat="1" ht="30" customHeight="1">
      <c r="A85" s="9" t="s">
        <v>82</v>
      </c>
      <c r="B85" s="18" t="s">
        <v>102</v>
      </c>
      <c r="C85" s="17" t="s">
        <v>36</v>
      </c>
      <c r="D85" s="17">
        <v>100</v>
      </c>
      <c r="E85" s="25"/>
      <c r="F85" s="12">
        <f t="shared" si="2"/>
        <v>0</v>
      </c>
      <c r="G85" s="13"/>
      <c r="H85" s="14">
        <f t="shared" si="3"/>
        <v>0</v>
      </c>
    </row>
    <row r="86" spans="1:8" s="11" customFormat="1" ht="30" customHeight="1">
      <c r="A86" s="9" t="s">
        <v>83</v>
      </c>
      <c r="B86" s="18" t="s">
        <v>154</v>
      </c>
      <c r="C86" s="17" t="s">
        <v>36</v>
      </c>
      <c r="D86" s="17">
        <v>160</v>
      </c>
      <c r="E86" s="25"/>
      <c r="F86" s="12">
        <f t="shared" si="2"/>
        <v>0</v>
      </c>
      <c r="G86" s="13"/>
      <c r="H86" s="14">
        <f t="shared" si="3"/>
        <v>0</v>
      </c>
    </row>
    <row r="87" spans="1:8" s="11" customFormat="1" ht="30" customHeight="1">
      <c r="A87" s="9" t="s">
        <v>84</v>
      </c>
      <c r="B87" s="18" t="s">
        <v>187</v>
      </c>
      <c r="C87" s="17" t="s">
        <v>36</v>
      </c>
      <c r="D87" s="17">
        <v>250</v>
      </c>
      <c r="E87" s="25"/>
      <c r="F87" s="12">
        <f t="shared" si="2"/>
        <v>0</v>
      </c>
      <c r="G87" s="13"/>
      <c r="H87" s="14">
        <f t="shared" si="3"/>
        <v>0</v>
      </c>
    </row>
    <row r="88" spans="1:8" s="11" customFormat="1" ht="30" customHeight="1">
      <c r="A88" s="9" t="s">
        <v>85</v>
      </c>
      <c r="B88" s="18" t="s">
        <v>114</v>
      </c>
      <c r="C88" s="17" t="s">
        <v>36</v>
      </c>
      <c r="D88" s="17">
        <v>320</v>
      </c>
      <c r="E88" s="25"/>
      <c r="F88" s="12">
        <f t="shared" si="2"/>
        <v>0</v>
      </c>
      <c r="G88" s="13"/>
      <c r="H88" s="14">
        <f t="shared" si="3"/>
        <v>0</v>
      </c>
    </row>
    <row r="89" spans="1:8" s="11" customFormat="1" ht="30" customHeight="1">
      <c r="A89" s="9" t="s">
        <v>86</v>
      </c>
      <c r="B89" s="18" t="s">
        <v>142</v>
      </c>
      <c r="C89" s="17" t="s">
        <v>8</v>
      </c>
      <c r="D89" s="17">
        <v>80</v>
      </c>
      <c r="E89" s="25"/>
      <c r="F89" s="12">
        <f t="shared" si="2"/>
        <v>0</v>
      </c>
      <c r="G89" s="13"/>
      <c r="H89" s="14">
        <f t="shared" si="3"/>
        <v>0</v>
      </c>
    </row>
    <row r="90" spans="1:8" s="11" customFormat="1" ht="30" customHeight="1">
      <c r="A90" s="9" t="s">
        <v>87</v>
      </c>
      <c r="B90" s="18" t="s">
        <v>141</v>
      </c>
      <c r="C90" s="17" t="s">
        <v>36</v>
      </c>
      <c r="D90" s="17">
        <v>80</v>
      </c>
      <c r="E90" s="25"/>
      <c r="F90" s="12">
        <f t="shared" si="2"/>
        <v>0</v>
      </c>
      <c r="G90" s="13"/>
      <c r="H90" s="14">
        <f t="shared" si="3"/>
        <v>0</v>
      </c>
    </row>
    <row r="91" spans="1:8" s="11" customFormat="1" ht="30" customHeight="1">
      <c r="A91" s="9" t="s">
        <v>88</v>
      </c>
      <c r="B91" s="18" t="s">
        <v>164</v>
      </c>
      <c r="C91" s="17" t="s">
        <v>36</v>
      </c>
      <c r="D91" s="17">
        <v>80</v>
      </c>
      <c r="E91" s="25"/>
      <c r="F91" s="12">
        <f t="shared" si="2"/>
        <v>0</v>
      </c>
      <c r="G91" s="13"/>
      <c r="H91" s="14">
        <f t="shared" si="3"/>
        <v>0</v>
      </c>
    </row>
    <row r="92" spans="1:8" s="11" customFormat="1" ht="30" customHeight="1">
      <c r="A92" s="9" t="s">
        <v>166</v>
      </c>
      <c r="B92" s="18" t="s">
        <v>157</v>
      </c>
      <c r="C92" s="17" t="s">
        <v>36</v>
      </c>
      <c r="D92" s="17">
        <v>160</v>
      </c>
      <c r="E92" s="25"/>
      <c r="F92" s="12">
        <f t="shared" si="2"/>
        <v>0</v>
      </c>
      <c r="G92" s="13"/>
      <c r="H92" s="14">
        <f t="shared" si="3"/>
        <v>0</v>
      </c>
    </row>
    <row r="93" spans="1:8" s="11" customFormat="1" ht="30" customHeight="1">
      <c r="A93" s="9" t="s">
        <v>167</v>
      </c>
      <c r="B93" s="18" t="s">
        <v>196</v>
      </c>
      <c r="C93" s="17" t="s">
        <v>36</v>
      </c>
      <c r="D93" s="17">
        <v>60</v>
      </c>
      <c r="E93" s="25"/>
      <c r="F93" s="12">
        <f t="shared" si="2"/>
        <v>0</v>
      </c>
      <c r="G93" s="13"/>
      <c r="H93" s="14">
        <f t="shared" si="3"/>
        <v>0</v>
      </c>
    </row>
    <row r="94" spans="1:8" s="11" customFormat="1" ht="30" customHeight="1">
      <c r="A94" s="9" t="s">
        <v>168</v>
      </c>
      <c r="B94" s="18" t="s">
        <v>95</v>
      </c>
      <c r="C94" s="17" t="s">
        <v>36</v>
      </c>
      <c r="D94" s="17">
        <v>80</v>
      </c>
      <c r="E94" s="25"/>
      <c r="F94" s="12">
        <f t="shared" si="2"/>
        <v>0</v>
      </c>
      <c r="G94" s="13"/>
      <c r="H94" s="14">
        <f t="shared" si="3"/>
        <v>0</v>
      </c>
    </row>
    <row r="95" spans="1:8" s="11" customFormat="1" ht="30" customHeight="1">
      <c r="A95" s="9" t="s">
        <v>169</v>
      </c>
      <c r="B95" s="18" t="s">
        <v>185</v>
      </c>
      <c r="C95" s="17" t="s">
        <v>8</v>
      </c>
      <c r="D95" s="17">
        <v>100</v>
      </c>
      <c r="E95" s="25"/>
      <c r="F95" s="12">
        <f t="shared" si="2"/>
        <v>0</v>
      </c>
      <c r="G95" s="13"/>
      <c r="H95" s="14">
        <f t="shared" si="3"/>
        <v>0</v>
      </c>
    </row>
    <row r="96" spans="1:8" s="11" customFormat="1" ht="30" customHeight="1">
      <c r="A96" s="9" t="s">
        <v>170</v>
      </c>
      <c r="B96" s="18" t="s">
        <v>96</v>
      </c>
      <c r="C96" s="17" t="s">
        <v>36</v>
      </c>
      <c r="D96" s="17">
        <v>100</v>
      </c>
      <c r="E96" s="25"/>
      <c r="F96" s="12">
        <f t="shared" si="2"/>
        <v>0</v>
      </c>
      <c r="G96" s="13"/>
      <c r="H96" s="14">
        <f t="shared" si="3"/>
        <v>0</v>
      </c>
    </row>
    <row r="97" spans="1:8" s="11" customFormat="1" ht="30" customHeight="1">
      <c r="A97" s="9" t="s">
        <v>171</v>
      </c>
      <c r="B97" s="18" t="s">
        <v>146</v>
      </c>
      <c r="C97" s="17" t="s">
        <v>36</v>
      </c>
      <c r="D97" s="17">
        <v>80</v>
      </c>
      <c r="E97" s="25"/>
      <c r="F97" s="12">
        <f t="shared" si="2"/>
        <v>0</v>
      </c>
      <c r="G97" s="13"/>
      <c r="H97" s="14">
        <f t="shared" si="3"/>
        <v>0</v>
      </c>
    </row>
    <row r="98" spans="1:8" s="11" customFormat="1" ht="30" customHeight="1">
      <c r="A98" s="9" t="s">
        <v>172</v>
      </c>
      <c r="B98" s="18" t="s">
        <v>147</v>
      </c>
      <c r="C98" s="17" t="s">
        <v>36</v>
      </c>
      <c r="D98" s="17">
        <v>20</v>
      </c>
      <c r="E98" s="25"/>
      <c r="F98" s="12">
        <f t="shared" si="2"/>
        <v>0</v>
      </c>
      <c r="G98" s="13"/>
      <c r="H98" s="14">
        <f t="shared" si="3"/>
        <v>0</v>
      </c>
    </row>
    <row r="99" spans="1:8" s="11" customFormat="1" ht="30" customHeight="1">
      <c r="A99" s="9" t="s">
        <v>173</v>
      </c>
      <c r="B99" s="18" t="s">
        <v>184</v>
      </c>
      <c r="C99" s="17" t="s">
        <v>36</v>
      </c>
      <c r="D99" s="17">
        <v>120</v>
      </c>
      <c r="E99" s="25"/>
      <c r="F99" s="12">
        <f t="shared" si="2"/>
        <v>0</v>
      </c>
      <c r="G99" s="13"/>
      <c r="H99" s="14">
        <f t="shared" si="3"/>
        <v>0</v>
      </c>
    </row>
    <row r="100" spans="1:8" s="11" customFormat="1" ht="30" customHeight="1">
      <c r="A100" s="9" t="s">
        <v>174</v>
      </c>
      <c r="B100" s="18" t="s">
        <v>122</v>
      </c>
      <c r="C100" s="17" t="s">
        <v>36</v>
      </c>
      <c r="D100" s="17">
        <v>400</v>
      </c>
      <c r="E100" s="25"/>
      <c r="F100" s="12">
        <f t="shared" si="2"/>
        <v>0</v>
      </c>
      <c r="G100" s="13"/>
      <c r="H100" s="14">
        <f t="shared" si="3"/>
        <v>0</v>
      </c>
    </row>
    <row r="101" spans="1:8" s="11" customFormat="1" ht="30" customHeight="1">
      <c r="A101" s="9" t="s">
        <v>175</v>
      </c>
      <c r="B101" s="18" t="s">
        <v>152</v>
      </c>
      <c r="C101" s="17" t="s">
        <v>36</v>
      </c>
      <c r="D101" s="17">
        <v>6000</v>
      </c>
      <c r="E101" s="25"/>
      <c r="F101" s="12">
        <f t="shared" si="2"/>
        <v>0</v>
      </c>
      <c r="G101" s="13"/>
      <c r="H101" s="14">
        <f t="shared" si="3"/>
        <v>0</v>
      </c>
    </row>
    <row r="102" spans="1:8" s="11" customFormat="1" ht="30" customHeight="1">
      <c r="A102" s="9" t="s">
        <v>176</v>
      </c>
      <c r="B102" s="18" t="s">
        <v>153</v>
      </c>
      <c r="C102" s="17" t="s">
        <v>36</v>
      </c>
      <c r="D102" s="17">
        <v>2800</v>
      </c>
      <c r="E102" s="25"/>
      <c r="F102" s="12">
        <f t="shared" si="2"/>
        <v>0</v>
      </c>
      <c r="G102" s="13"/>
      <c r="H102" s="14">
        <f t="shared" si="3"/>
        <v>0</v>
      </c>
    </row>
    <row r="103" spans="1:8" s="11" customFormat="1" ht="30" customHeight="1">
      <c r="A103" s="9" t="s">
        <v>202</v>
      </c>
      <c r="B103" s="18" t="s">
        <v>186</v>
      </c>
      <c r="C103" s="17" t="s">
        <v>36</v>
      </c>
      <c r="D103" s="17">
        <v>250</v>
      </c>
      <c r="E103" s="25"/>
      <c r="F103" s="12">
        <f t="shared" si="2"/>
        <v>0</v>
      </c>
      <c r="G103" s="13"/>
      <c r="H103" s="14">
        <f t="shared" si="3"/>
        <v>0</v>
      </c>
    </row>
    <row r="104" spans="1:8" s="11" customFormat="1" ht="30" customHeight="1">
      <c r="A104" s="9" t="s">
        <v>203</v>
      </c>
      <c r="B104" s="18" t="s">
        <v>192</v>
      </c>
      <c r="C104" s="17" t="s">
        <v>36</v>
      </c>
      <c r="D104" s="17">
        <v>250</v>
      </c>
      <c r="E104" s="25"/>
      <c r="F104" s="12">
        <f t="shared" si="2"/>
        <v>0</v>
      </c>
      <c r="G104" s="13"/>
      <c r="H104" s="14">
        <f t="shared" si="3"/>
        <v>0</v>
      </c>
    </row>
    <row r="105" spans="1:8" s="11" customFormat="1" ht="30" customHeight="1">
      <c r="A105" s="9" t="s">
        <v>204</v>
      </c>
      <c r="B105" s="18" t="s">
        <v>195</v>
      </c>
      <c r="C105" s="17" t="s">
        <v>36</v>
      </c>
      <c r="D105" s="17">
        <v>80</v>
      </c>
      <c r="E105" s="25"/>
      <c r="F105" s="12">
        <f t="shared" si="2"/>
        <v>0</v>
      </c>
      <c r="G105" s="13"/>
      <c r="H105" s="14">
        <f t="shared" si="3"/>
        <v>0</v>
      </c>
    </row>
    <row r="106" spans="1:8" s="11" customFormat="1" ht="30" customHeight="1">
      <c r="A106" s="9" t="s">
        <v>205</v>
      </c>
      <c r="B106" s="18" t="s">
        <v>106</v>
      </c>
      <c r="C106" s="17" t="s">
        <v>36</v>
      </c>
      <c r="D106" s="17">
        <v>160</v>
      </c>
      <c r="E106" s="25"/>
      <c r="F106" s="12">
        <f t="shared" si="2"/>
        <v>0</v>
      </c>
      <c r="G106" s="13"/>
      <c r="H106" s="14">
        <f t="shared" si="3"/>
        <v>0</v>
      </c>
    </row>
    <row r="107" spans="1:8" s="11" customFormat="1" ht="30" customHeight="1">
      <c r="A107" s="9" t="s">
        <v>206</v>
      </c>
      <c r="B107" s="18" t="s">
        <v>138</v>
      </c>
      <c r="C107" s="17" t="s">
        <v>36</v>
      </c>
      <c r="D107" s="17">
        <v>240</v>
      </c>
      <c r="E107" s="25"/>
      <c r="F107" s="12">
        <f t="shared" si="2"/>
        <v>0</v>
      </c>
      <c r="G107" s="13"/>
      <c r="H107" s="14">
        <f t="shared" si="3"/>
        <v>0</v>
      </c>
    </row>
    <row r="108" spans="1:8" s="11" customFormat="1" ht="30" customHeight="1">
      <c r="A108" s="9" t="s">
        <v>207</v>
      </c>
      <c r="B108" s="18" t="s">
        <v>179</v>
      </c>
      <c r="C108" s="17" t="s">
        <v>36</v>
      </c>
      <c r="D108" s="17">
        <v>400</v>
      </c>
      <c r="E108" s="25"/>
      <c r="F108" s="12">
        <f t="shared" si="2"/>
        <v>0</v>
      </c>
      <c r="G108" s="13"/>
      <c r="H108" s="14">
        <f t="shared" si="3"/>
        <v>0</v>
      </c>
    </row>
    <row r="109" spans="1:8" s="11" customFormat="1" ht="30" customHeight="1">
      <c r="A109" s="9" t="s">
        <v>208</v>
      </c>
      <c r="B109" s="18" t="s">
        <v>130</v>
      </c>
      <c r="C109" s="17" t="s">
        <v>36</v>
      </c>
      <c r="D109" s="17">
        <v>180</v>
      </c>
      <c r="E109" s="25"/>
      <c r="F109" s="12">
        <f t="shared" si="2"/>
        <v>0</v>
      </c>
      <c r="G109" s="13"/>
      <c r="H109" s="14">
        <f t="shared" si="3"/>
        <v>0</v>
      </c>
    </row>
    <row r="110" spans="1:8" s="11" customFormat="1" ht="30" customHeight="1">
      <c r="A110" s="9" t="s">
        <v>209</v>
      </c>
      <c r="B110" s="18" t="s">
        <v>194</v>
      </c>
      <c r="C110" s="17" t="s">
        <v>8</v>
      </c>
      <c r="D110" s="17">
        <v>100</v>
      </c>
      <c r="E110" s="25"/>
      <c r="F110" s="12">
        <f t="shared" si="2"/>
        <v>0</v>
      </c>
      <c r="G110" s="13"/>
      <c r="H110" s="14">
        <f t="shared" si="3"/>
        <v>0</v>
      </c>
    </row>
    <row r="111" spans="1:8" s="11" customFormat="1" ht="30" customHeight="1">
      <c r="A111" s="9" t="s">
        <v>210</v>
      </c>
      <c r="B111" s="18" t="s">
        <v>193</v>
      </c>
      <c r="C111" s="17" t="s">
        <v>36</v>
      </c>
      <c r="D111" s="17">
        <v>250</v>
      </c>
      <c r="E111" s="25"/>
      <c r="F111" s="12">
        <f t="shared" si="2"/>
        <v>0</v>
      </c>
      <c r="G111" s="13"/>
      <c r="H111" s="14">
        <f t="shared" si="3"/>
        <v>0</v>
      </c>
    </row>
    <row r="112" spans="1:8" s="11" customFormat="1" ht="30" customHeight="1">
      <c r="A112" s="9" t="s">
        <v>211</v>
      </c>
      <c r="B112" s="18" t="s">
        <v>158</v>
      </c>
      <c r="C112" s="17" t="s">
        <v>36</v>
      </c>
      <c r="D112" s="17">
        <v>6000</v>
      </c>
      <c r="E112" s="25"/>
      <c r="F112" s="12">
        <f t="shared" si="2"/>
        <v>0</v>
      </c>
      <c r="G112" s="13"/>
      <c r="H112" s="14">
        <f t="shared" si="3"/>
        <v>0</v>
      </c>
    </row>
    <row r="113" spans="1:8" s="11" customFormat="1" ht="30" customHeight="1">
      <c r="A113" s="9" t="s">
        <v>212</v>
      </c>
      <c r="B113" s="18" t="s">
        <v>124</v>
      </c>
      <c r="C113" s="17" t="s">
        <v>36</v>
      </c>
      <c r="D113" s="17">
        <v>300</v>
      </c>
      <c r="E113" s="25"/>
      <c r="F113" s="12">
        <f t="shared" si="2"/>
        <v>0</v>
      </c>
      <c r="G113" s="13"/>
      <c r="H113" s="14">
        <f t="shared" si="3"/>
        <v>0</v>
      </c>
    </row>
    <row r="114" spans="1:8" s="11" customFormat="1" ht="30" customHeight="1">
      <c r="A114" s="9" t="s">
        <v>213</v>
      </c>
      <c r="B114" s="18" t="s">
        <v>119</v>
      </c>
      <c r="C114" s="17" t="s">
        <v>36</v>
      </c>
      <c r="D114" s="17">
        <v>650</v>
      </c>
      <c r="E114" s="25"/>
      <c r="F114" s="12">
        <f t="shared" si="2"/>
        <v>0</v>
      </c>
      <c r="G114" s="13"/>
      <c r="H114" s="14">
        <f t="shared" si="3"/>
        <v>0</v>
      </c>
    </row>
    <row r="115" spans="1:8" s="11" customFormat="1" ht="30" customHeight="1">
      <c r="A115" s="9" t="s">
        <v>214</v>
      </c>
      <c r="B115" s="18" t="s">
        <v>148</v>
      </c>
      <c r="C115" s="17" t="s">
        <v>36</v>
      </c>
      <c r="D115" s="17">
        <v>60</v>
      </c>
      <c r="E115" s="25"/>
      <c r="F115" s="12">
        <f t="shared" si="2"/>
        <v>0</v>
      </c>
      <c r="G115" s="13"/>
      <c r="H115" s="14">
        <f t="shared" si="3"/>
        <v>0</v>
      </c>
    </row>
    <row r="116" spans="1:8" s="11" customFormat="1" ht="30" customHeight="1">
      <c r="A116" s="9" t="s">
        <v>215</v>
      </c>
      <c r="B116" s="18" t="s">
        <v>151</v>
      </c>
      <c r="C116" s="17" t="s">
        <v>36</v>
      </c>
      <c r="D116" s="17">
        <v>80</v>
      </c>
      <c r="E116" s="25"/>
      <c r="F116" s="12">
        <f t="shared" si="2"/>
        <v>0</v>
      </c>
      <c r="G116" s="13"/>
      <c r="H116" s="14">
        <f t="shared" si="3"/>
        <v>0</v>
      </c>
    </row>
    <row r="117" spans="1:8" s="11" customFormat="1" ht="30" customHeight="1">
      <c r="A117" s="9" t="s">
        <v>216</v>
      </c>
      <c r="B117" s="18" t="s">
        <v>177</v>
      </c>
      <c r="C117" s="17" t="s">
        <v>36</v>
      </c>
      <c r="D117" s="17">
        <v>80</v>
      </c>
      <c r="E117" s="25"/>
      <c r="F117" s="12">
        <f t="shared" si="2"/>
        <v>0</v>
      </c>
      <c r="G117" s="26"/>
      <c r="H117" s="14">
        <f t="shared" si="3"/>
        <v>0</v>
      </c>
    </row>
    <row r="118" spans="1:8" s="11" customFormat="1" ht="30" customHeight="1">
      <c r="A118" s="9" t="s">
        <v>217</v>
      </c>
      <c r="B118" s="18" t="s">
        <v>178</v>
      </c>
      <c r="C118" s="17" t="s">
        <v>36</v>
      </c>
      <c r="D118" s="17">
        <v>160</v>
      </c>
      <c r="E118" s="25"/>
      <c r="F118" s="30">
        <f t="shared" si="2"/>
        <v>0</v>
      </c>
      <c r="G118" s="28"/>
      <c r="H118" s="32">
        <f t="shared" si="3"/>
        <v>0</v>
      </c>
    </row>
    <row r="119" spans="1:8" s="11" customFormat="1" ht="30" customHeight="1">
      <c r="A119" s="20"/>
      <c r="B119" s="21"/>
      <c r="C119" s="22"/>
      <c r="D119" s="23"/>
      <c r="E119" s="29" t="s">
        <v>34</v>
      </c>
      <c r="F119" s="31">
        <f>SUM(F16:F118)</f>
        <v>0</v>
      </c>
      <c r="G119" s="27"/>
      <c r="H119" s="33">
        <f>SUM(H16:H118)</f>
        <v>0</v>
      </c>
    </row>
    <row r="120" spans="1:7" ht="8.25" customHeight="1">
      <c r="A120" s="10"/>
      <c r="B120" s="10"/>
      <c r="C120" s="10"/>
      <c r="F120" s="10"/>
      <c r="G120" s="10"/>
    </row>
    <row r="121" spans="1:8" ht="121.5" customHeight="1">
      <c r="A121" s="35" t="s">
        <v>89</v>
      </c>
      <c r="B121" s="35"/>
      <c r="C121" s="35"/>
      <c r="D121" s="35"/>
      <c r="E121" s="35"/>
      <c r="F121" s="35"/>
      <c r="G121" s="35"/>
      <c r="H121" s="35"/>
    </row>
    <row r="122" spans="1:8" ht="50.25" customHeight="1">
      <c r="A122" s="36" t="s">
        <v>223</v>
      </c>
      <c r="B122" s="36"/>
      <c r="C122" s="36"/>
      <c r="D122" s="36"/>
      <c r="E122" s="36"/>
      <c r="F122" s="36"/>
      <c r="G122" s="36"/>
      <c r="H122" s="36"/>
    </row>
    <row r="123" ht="20.25" customHeight="1">
      <c r="A123" s="1" t="s">
        <v>35</v>
      </c>
    </row>
    <row r="125" spans="1:6" ht="48.75" customHeight="1">
      <c r="A125" s="37"/>
      <c r="B125" s="37"/>
      <c r="C125" s="37"/>
      <c r="D125" s="37"/>
      <c r="E125" s="37"/>
      <c r="F125" s="37"/>
    </row>
  </sheetData>
  <sheetProtection selectLockedCells="1" selectUnlockedCells="1"/>
  <mergeCells count="4">
    <mergeCell ref="A6:H6"/>
    <mergeCell ref="A121:H121"/>
    <mergeCell ref="A122:H122"/>
    <mergeCell ref="A125:F125"/>
  </mergeCells>
  <printOptions/>
  <pageMargins left="0.7" right="0.7" top="0.75" bottom="0.75" header="0.5118055555555555" footer="0.511805555555555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Dąbrowska Katarzyna</dc:creator>
  <cp:keywords/>
  <dc:description/>
  <cp:lastModifiedBy>Weronika Jagielska</cp:lastModifiedBy>
  <cp:lastPrinted>2023-11-29T08:37:51Z</cp:lastPrinted>
  <dcterms:created xsi:type="dcterms:W3CDTF">2021-12-21T08:34:47Z</dcterms:created>
  <dcterms:modified xsi:type="dcterms:W3CDTF">2024-01-12T12:47:33Z</dcterms:modified>
  <cp:category/>
  <cp:version/>
  <cp:contentType/>
  <cp:contentStatus/>
</cp:coreProperties>
</file>