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6260" windowHeight="5850" activeTab="0"/>
  </bookViews>
  <sheets>
    <sheet name="Arkusz4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<sst xmlns="http://schemas.openxmlformats.org/spreadsheetml/2006/main" count="84" uniqueCount="55">
  <si>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</si>
  <si>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</si>
  <si>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</si>
  <si>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</si>
  <si>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</si>
  <si>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</si>
  <si>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</si>
  <si>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</si>
  <si>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szt.</t>
  </si>
  <si>
    <t>mb</t>
  </si>
  <si>
    <t>MAŁA ARCHITEKTURA</t>
  </si>
  <si>
    <t>m2</t>
  </si>
  <si>
    <r>
      <t>m</t>
    </r>
    <r>
      <rPr>
        <vertAlign val="superscript"/>
        <sz val="9"/>
        <rFont val="Century Gothic"/>
        <family val="2"/>
      </rPr>
      <t>2</t>
    </r>
  </si>
  <si>
    <t>kpl.</t>
  </si>
  <si>
    <t>Sprawowanie bieżącego nadzoru nad powierzonym mieniem oraz działania interwencyjne</t>
  </si>
  <si>
    <t>SUMA</t>
  </si>
  <si>
    <t>Drobne naprawy elementów małej architektury</t>
  </si>
  <si>
    <t>a) el. Drewniane</t>
  </si>
  <si>
    <t>b) el. Metalowe</t>
  </si>
  <si>
    <t xml:space="preserve"> Nawierzchnia poliuretanowa </t>
  </si>
  <si>
    <t xml:space="preserve"> grafitti </t>
  </si>
  <si>
    <t>a) usuwanie</t>
  </si>
  <si>
    <t>b) zabezpieczanie pow.</t>
  </si>
  <si>
    <t xml:space="preserve"> Utrzymanie (wraz z codzienną kontrolą poprzez oględziny)</t>
  </si>
  <si>
    <t>a) placów zabaw</t>
  </si>
  <si>
    <t>b) siłowni</t>
  </si>
  <si>
    <t>c) skejt parków</t>
  </si>
  <si>
    <t>Wymiana piasku:</t>
  </si>
  <si>
    <t>a) piaskownice</t>
  </si>
  <si>
    <t>b) nawierzchnie pl. zabaw</t>
  </si>
  <si>
    <t xml:space="preserve">kwota miesięczna: </t>
  </si>
  <si>
    <t>Nawierzchnia mineralna</t>
  </si>
  <si>
    <t>Nawierzchnia żywiczna</t>
  </si>
  <si>
    <t>Nawierzchnia z kruszywa</t>
  </si>
  <si>
    <t>k) kraty pod drzewami</t>
  </si>
  <si>
    <t>p) etykiety ogród sensoryczny</t>
  </si>
  <si>
    <t>a) śmietniczki</t>
  </si>
  <si>
    <t>b) stoły</t>
  </si>
  <si>
    <t>c) murki,siedziska</t>
  </si>
  <si>
    <t>d) stojaki</t>
  </si>
  <si>
    <t>e) pomniki, rzeźby</t>
  </si>
  <si>
    <t>f) tablice: informacyjne, pamiątkowe</t>
  </si>
  <si>
    <t>g) konstrukcje topiar</t>
  </si>
  <si>
    <t>h) u. zabawowe</t>
  </si>
  <si>
    <t xml:space="preserve">i)tunel kwiatowy trejaż </t>
  </si>
  <si>
    <t>j) u. siłowni</t>
  </si>
  <si>
    <t>k) infokioski</t>
  </si>
  <si>
    <t>l) zacieniacze</t>
  </si>
  <si>
    <t>m)stacja naprawy rowerów</t>
  </si>
  <si>
    <t>n)ławki mycie</t>
  </si>
  <si>
    <t>o)ławki konserwacja</t>
  </si>
  <si>
    <t>Konserwacja i mycie małej architektury</t>
  </si>
  <si>
    <t>a) mycie</t>
  </si>
  <si>
    <t>mycie</t>
  </si>
  <si>
    <t xml:space="preserve">                     Kalkulacja                                                                                                                   BZP.271.1. .2024                                                                                                           Rejon I infrastruktura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</si>
</sst>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" fillId="33" borderId="12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44" fontId="3" fillId="33" borderId="22" xfId="0" applyNumberFormat="1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right" vertical="center"/>
    </xf>
    <xf numFmtId="44" fontId="3" fillId="33" borderId="24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right" vertical="center"/>
    </xf>
    <xf numFmtId="44" fontId="3" fillId="33" borderId="26" xfId="40" applyNumberFormat="1" applyFont="1" applyFill="1" applyBorder="1" applyAlignment="1">
      <alignment horizontal="right" vertical="center"/>
    </xf>
    <xf numFmtId="44" fontId="3" fillId="33" borderId="24" xfId="40" applyNumberFormat="1" applyFont="1" applyFill="1" applyBorder="1" applyAlignment="1">
      <alignment horizontal="right" vertical="center"/>
    </xf>
    <xf numFmtId="44" fontId="3" fillId="33" borderId="26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center" vertical="center"/>
    </xf>
    <xf numFmtId="44" fontId="3" fillId="33" borderId="28" xfId="4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left" vertical="center" wrapText="1"/>
    </xf>
    <xf numFmtId="3" fontId="3" fillId="33" borderId="30" xfId="0" applyNumberFormat="1" applyFont="1" applyFill="1" applyBorder="1" applyAlignment="1">
      <alignment horizontal="right" vertical="center"/>
    </xf>
    <xf numFmtId="0" fontId="3" fillId="33" borderId="3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3" fontId="3" fillId="33" borderId="32" xfId="0" applyNumberFormat="1" applyFont="1" applyFill="1" applyBorder="1" applyAlignment="1">
      <alignment horizontal="right" vertical="center"/>
    </xf>
    <xf numFmtId="44" fontId="3" fillId="33" borderId="33" xfId="0" applyNumberFormat="1" applyFont="1" applyFill="1" applyBorder="1" applyAlignment="1">
      <alignment horizontal="right" vertical="center"/>
    </xf>
    <xf numFmtId="0" fontId="3" fillId="33" borderId="34" xfId="0" applyFont="1" applyFill="1" applyBorder="1" applyAlignment="1">
      <alignment horizontal="center" vertical="center"/>
    </xf>
    <xf numFmtId="44" fontId="3" fillId="33" borderId="22" xfId="4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 wrapText="1"/>
    </xf>
    <xf numFmtId="44" fontId="3" fillId="33" borderId="35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horizontal="right" vertical="center"/>
    </xf>
    <xf numFmtId="44" fontId="3" fillId="33" borderId="35" xfId="4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 vertical="center"/>
    </xf>
    <xf numFmtId="4" fontId="3" fillId="33" borderId="36" xfId="0" applyNumberFormat="1" applyFont="1" applyFill="1" applyBorder="1" applyAlignment="1">
      <alignment horizontal="center" vertical="center"/>
    </xf>
    <xf numFmtId="44" fontId="3" fillId="33" borderId="28" xfId="4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right" vertical="center"/>
    </xf>
    <xf numFmtId="3" fontId="3" fillId="33" borderId="36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2" fillId="33" borderId="38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53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" fillId="0" borderId="29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textRotation="180" wrapText="1"/>
    </xf>
    <xf numFmtId="3" fontId="2" fillId="0" borderId="45" xfId="0" applyNumberFormat="1" applyFont="1" applyBorder="1" applyAlignment="1">
      <alignment horizontal="center" vertical="center" textRotation="180" wrapText="1"/>
    </xf>
    <xf numFmtId="0" fontId="25" fillId="27" borderId="60" xfId="40" applyFont="1" applyBorder="1" applyAlignment="1">
      <alignment horizontal="center" vertical="center"/>
    </xf>
    <xf numFmtId="0" fontId="25" fillId="27" borderId="61" xfId="40" applyFont="1" applyBorder="1" applyAlignment="1">
      <alignment horizontal="center" vertical="center"/>
    </xf>
    <xf numFmtId="0" fontId="25" fillId="27" borderId="31" xfId="40" applyFont="1" applyBorder="1" applyAlignment="1">
      <alignment horizontal="center" vertical="center"/>
    </xf>
    <xf numFmtId="0" fontId="25" fillId="27" borderId="62" xfId="40" applyFont="1" applyBorder="1" applyAlignment="1">
      <alignment horizontal="center" vertical="center"/>
    </xf>
    <xf numFmtId="0" fontId="25" fillId="27" borderId="0" xfId="40" applyFont="1" applyBorder="1" applyAlignment="1">
      <alignment horizontal="center" vertical="center"/>
    </xf>
    <xf numFmtId="0" fontId="25" fillId="27" borderId="63" xfId="4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="120" zoomScaleNormal="120" zoomScalePageLayoutView="0" workbookViewId="0" topLeftCell="A1">
      <selection activeCell="P12" sqref="P12"/>
    </sheetView>
  </sheetViews>
  <sheetFormatPr defaultColWidth="9.140625" defaultRowHeight="15"/>
  <cols>
    <col min="2" max="2" width="12.00390625" style="0" customWidth="1"/>
    <col min="4" max="4" width="8.57421875" style="0" customWidth="1"/>
    <col min="5" max="5" width="8.8515625" style="0" hidden="1" customWidth="1"/>
    <col min="6" max="6" width="17.28125" style="0" customWidth="1"/>
    <col min="7" max="7" width="6.28125" style="0" customWidth="1"/>
    <col min="8" max="8" width="5.7109375" style="0" customWidth="1"/>
    <col min="9" max="9" width="7.7109375" style="0" customWidth="1"/>
    <col min="10" max="10" width="7.421875" style="0" customWidth="1"/>
    <col min="11" max="11" width="15.00390625" style="0" customWidth="1"/>
  </cols>
  <sheetData>
    <row r="1" spans="1:11" ht="51" customHeight="1" thickBot="1">
      <c r="A1" s="101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40.5">
      <c r="A2" s="73" t="s">
        <v>0</v>
      </c>
      <c r="B2" s="102" t="s">
        <v>1</v>
      </c>
      <c r="C2" s="103"/>
      <c r="D2" s="103"/>
      <c r="E2" s="103"/>
      <c r="F2" s="104"/>
      <c r="G2" s="108" t="s">
        <v>2</v>
      </c>
      <c r="H2" s="73" t="s">
        <v>3</v>
      </c>
      <c r="I2" s="15" t="s">
        <v>4</v>
      </c>
      <c r="J2" s="110" t="s">
        <v>6</v>
      </c>
      <c r="K2" s="16" t="s">
        <v>7</v>
      </c>
    </row>
    <row r="3" spans="1:11" ht="15">
      <c r="A3" s="74"/>
      <c r="B3" s="105"/>
      <c r="C3" s="106"/>
      <c r="D3" s="106"/>
      <c r="E3" s="106"/>
      <c r="F3" s="107"/>
      <c r="G3" s="109"/>
      <c r="H3" s="74"/>
      <c r="I3" s="17" t="s">
        <v>5</v>
      </c>
      <c r="J3" s="111"/>
      <c r="K3" s="18" t="s">
        <v>5</v>
      </c>
    </row>
    <row r="4" spans="1:11" ht="15">
      <c r="A4" s="112" t="s">
        <v>10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</row>
    <row r="5" spans="1:11" ht="26.25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21" customHeight="1">
      <c r="A6" s="118">
        <v>1</v>
      </c>
      <c r="B6" s="85" t="s">
        <v>51</v>
      </c>
      <c r="C6" s="85"/>
      <c r="D6" s="85"/>
      <c r="E6" s="85"/>
      <c r="F6" s="19" t="s">
        <v>36</v>
      </c>
      <c r="G6" s="20" t="s">
        <v>8</v>
      </c>
      <c r="H6" s="21">
        <v>58</v>
      </c>
      <c r="I6" s="21"/>
      <c r="J6" s="5">
        <v>4</v>
      </c>
      <c r="K6" s="22">
        <f>H6*I6*J6</f>
        <v>0</v>
      </c>
    </row>
    <row r="7" spans="1:11" ht="15">
      <c r="A7" s="119"/>
      <c r="B7" s="85"/>
      <c r="C7" s="85"/>
      <c r="D7" s="85"/>
      <c r="E7" s="85"/>
      <c r="F7" s="19" t="s">
        <v>37</v>
      </c>
      <c r="G7" s="20" t="s">
        <v>8</v>
      </c>
      <c r="H7" s="21">
        <v>2</v>
      </c>
      <c r="I7" s="21"/>
      <c r="J7" s="5">
        <v>4</v>
      </c>
      <c r="K7" s="22">
        <f aca="true" t="shared" si="0" ref="K7:K36">H7*I7*J7</f>
        <v>0</v>
      </c>
    </row>
    <row r="8" spans="1:11" ht="17.25" customHeight="1">
      <c r="A8" s="119"/>
      <c r="B8" s="85"/>
      <c r="C8" s="85"/>
      <c r="D8" s="85"/>
      <c r="E8" s="85"/>
      <c r="F8" s="19" t="s">
        <v>38</v>
      </c>
      <c r="G8" s="20" t="s">
        <v>11</v>
      </c>
      <c r="H8" s="21">
        <v>20</v>
      </c>
      <c r="I8" s="21"/>
      <c r="J8" s="5">
        <v>4</v>
      </c>
      <c r="K8" s="22">
        <f t="shared" si="0"/>
        <v>0</v>
      </c>
    </row>
    <row r="9" spans="1:11" ht="17.25" customHeight="1">
      <c r="A9" s="119"/>
      <c r="B9" s="85"/>
      <c r="C9" s="85"/>
      <c r="D9" s="85"/>
      <c r="E9" s="85"/>
      <c r="F9" s="19" t="s">
        <v>39</v>
      </c>
      <c r="G9" s="20" t="s">
        <v>8</v>
      </c>
      <c r="H9" s="21">
        <v>273</v>
      </c>
      <c r="I9" s="21"/>
      <c r="J9" s="5">
        <v>2</v>
      </c>
      <c r="K9" s="22">
        <f t="shared" si="0"/>
        <v>0</v>
      </c>
    </row>
    <row r="10" spans="1:11" ht="18.75" customHeight="1">
      <c r="A10" s="119"/>
      <c r="B10" s="85"/>
      <c r="C10" s="85"/>
      <c r="D10" s="85"/>
      <c r="E10" s="85"/>
      <c r="F10" s="19" t="s">
        <v>40</v>
      </c>
      <c r="G10" s="20" t="s">
        <v>8</v>
      </c>
      <c r="H10" s="21">
        <v>25</v>
      </c>
      <c r="I10" s="21"/>
      <c r="J10" s="5">
        <v>4</v>
      </c>
      <c r="K10" s="22">
        <f t="shared" si="0"/>
        <v>0</v>
      </c>
    </row>
    <row r="11" spans="1:11" ht="45" customHeight="1">
      <c r="A11" s="119"/>
      <c r="B11" s="85"/>
      <c r="C11" s="85"/>
      <c r="D11" s="85"/>
      <c r="E11" s="85"/>
      <c r="F11" s="19" t="s">
        <v>41</v>
      </c>
      <c r="G11" s="20" t="s">
        <v>8</v>
      </c>
      <c r="H11" s="21">
        <v>60</v>
      </c>
      <c r="I11" s="21"/>
      <c r="J11" s="5">
        <v>4</v>
      </c>
      <c r="K11" s="22">
        <f t="shared" si="0"/>
        <v>0</v>
      </c>
    </row>
    <row r="12" spans="1:11" ht="45" customHeight="1">
      <c r="A12" s="119"/>
      <c r="B12" s="85"/>
      <c r="C12" s="85"/>
      <c r="D12" s="85"/>
      <c r="E12" s="85"/>
      <c r="F12" s="19" t="s">
        <v>42</v>
      </c>
      <c r="G12" s="20" t="s">
        <v>8</v>
      </c>
      <c r="H12" s="21">
        <v>19</v>
      </c>
      <c r="I12" s="21"/>
      <c r="J12" s="5">
        <v>4</v>
      </c>
      <c r="K12" s="22">
        <f t="shared" si="0"/>
        <v>0</v>
      </c>
    </row>
    <row r="13" spans="1:11" ht="24" customHeight="1">
      <c r="A13" s="119"/>
      <c r="B13" s="85"/>
      <c r="C13" s="85"/>
      <c r="D13" s="85"/>
      <c r="E13" s="85"/>
      <c r="F13" s="19" t="s">
        <v>43</v>
      </c>
      <c r="G13" s="20" t="s">
        <v>8</v>
      </c>
      <c r="H13" s="21">
        <v>69</v>
      </c>
      <c r="I13" s="21"/>
      <c r="J13" s="5">
        <v>4</v>
      </c>
      <c r="K13" s="22">
        <f t="shared" si="0"/>
        <v>0</v>
      </c>
    </row>
    <row r="14" spans="1:11" ht="24" customHeight="1">
      <c r="A14" s="119"/>
      <c r="B14" s="85"/>
      <c r="C14" s="85"/>
      <c r="D14" s="85"/>
      <c r="E14" s="85"/>
      <c r="F14" s="19" t="s">
        <v>44</v>
      </c>
      <c r="G14" s="20" t="s">
        <v>9</v>
      </c>
      <c r="H14" s="21">
        <v>24</v>
      </c>
      <c r="I14" s="21"/>
      <c r="J14" s="5">
        <v>4</v>
      </c>
      <c r="K14" s="22">
        <f t="shared" si="0"/>
        <v>0</v>
      </c>
    </row>
    <row r="15" spans="1:11" ht="24" customHeight="1">
      <c r="A15" s="119"/>
      <c r="B15" s="85"/>
      <c r="C15" s="85"/>
      <c r="D15" s="85"/>
      <c r="E15" s="85"/>
      <c r="F15" s="19" t="s">
        <v>34</v>
      </c>
      <c r="G15" s="20" t="s">
        <v>8</v>
      </c>
      <c r="H15" s="21">
        <v>25</v>
      </c>
      <c r="I15" s="21"/>
      <c r="J15" s="5">
        <v>4</v>
      </c>
      <c r="K15" s="22">
        <f t="shared" si="0"/>
        <v>0</v>
      </c>
    </row>
    <row r="16" spans="1:11" ht="18.75" customHeight="1">
      <c r="A16" s="119"/>
      <c r="B16" s="85"/>
      <c r="C16" s="85"/>
      <c r="D16" s="85"/>
      <c r="E16" s="85"/>
      <c r="F16" s="19" t="s">
        <v>45</v>
      </c>
      <c r="G16" s="20" t="s">
        <v>8</v>
      </c>
      <c r="H16" s="21">
        <v>41</v>
      </c>
      <c r="I16" s="21"/>
      <c r="J16" s="5">
        <v>4</v>
      </c>
      <c r="K16" s="22">
        <f t="shared" si="0"/>
        <v>0</v>
      </c>
    </row>
    <row r="17" spans="1:11" ht="18" customHeight="1">
      <c r="A17" s="119"/>
      <c r="B17" s="85"/>
      <c r="C17" s="85"/>
      <c r="D17" s="85"/>
      <c r="E17" s="85"/>
      <c r="F17" s="19" t="s">
        <v>46</v>
      </c>
      <c r="G17" s="20" t="s">
        <v>8</v>
      </c>
      <c r="H17" s="21">
        <v>2</v>
      </c>
      <c r="I17" s="21"/>
      <c r="J17" s="5">
        <v>4</v>
      </c>
      <c r="K17" s="22">
        <f t="shared" si="0"/>
        <v>0</v>
      </c>
    </row>
    <row r="18" spans="1:11" ht="18" customHeight="1">
      <c r="A18" s="119"/>
      <c r="B18" s="85"/>
      <c r="C18" s="85"/>
      <c r="D18" s="85"/>
      <c r="E18" s="85"/>
      <c r="F18" s="19" t="s">
        <v>47</v>
      </c>
      <c r="G18" s="20" t="s">
        <v>8</v>
      </c>
      <c r="H18" s="21">
        <v>24</v>
      </c>
      <c r="I18" s="21"/>
      <c r="J18" s="5">
        <v>4</v>
      </c>
      <c r="K18" s="22">
        <f t="shared" si="0"/>
        <v>0</v>
      </c>
    </row>
    <row r="19" spans="1:11" ht="30" customHeight="1">
      <c r="A19" s="119"/>
      <c r="B19" s="85"/>
      <c r="C19" s="85"/>
      <c r="D19" s="85"/>
      <c r="E19" s="85"/>
      <c r="F19" s="19" t="s">
        <v>48</v>
      </c>
      <c r="G19" s="20" t="s">
        <v>8</v>
      </c>
      <c r="H19" s="21">
        <v>4</v>
      </c>
      <c r="I19" s="21"/>
      <c r="J19" s="5">
        <v>4</v>
      </c>
      <c r="K19" s="22">
        <f t="shared" si="0"/>
        <v>0</v>
      </c>
    </row>
    <row r="20" spans="1:11" ht="30" customHeight="1">
      <c r="A20" s="119"/>
      <c r="B20" s="85"/>
      <c r="C20" s="85"/>
      <c r="D20" s="85"/>
      <c r="E20" s="85"/>
      <c r="F20" s="19" t="s">
        <v>49</v>
      </c>
      <c r="G20" s="20" t="s">
        <v>8</v>
      </c>
      <c r="H20" s="21">
        <v>950</v>
      </c>
      <c r="I20" s="21"/>
      <c r="J20" s="5">
        <v>6</v>
      </c>
      <c r="K20" s="22">
        <f>H20*I20*J20</f>
        <v>0</v>
      </c>
    </row>
    <row r="21" spans="1:11" ht="30" customHeight="1">
      <c r="A21" s="119"/>
      <c r="B21" s="85"/>
      <c r="C21" s="85"/>
      <c r="D21" s="85"/>
      <c r="E21" s="85"/>
      <c r="F21" s="19" t="s">
        <v>50</v>
      </c>
      <c r="G21" s="20" t="s">
        <v>8</v>
      </c>
      <c r="H21" s="21">
        <v>950</v>
      </c>
      <c r="I21" s="21"/>
      <c r="J21" s="5">
        <v>1</v>
      </c>
      <c r="K21" s="22">
        <f>H21*I21*J21</f>
        <v>0</v>
      </c>
    </row>
    <row r="22" spans="1:11" ht="30" customHeight="1" thickBot="1">
      <c r="A22" s="120"/>
      <c r="B22" s="85"/>
      <c r="C22" s="85"/>
      <c r="D22" s="85"/>
      <c r="E22" s="85"/>
      <c r="F22" s="19" t="s">
        <v>35</v>
      </c>
      <c r="G22" s="20" t="s">
        <v>8</v>
      </c>
      <c r="H22" s="21">
        <v>30</v>
      </c>
      <c r="I22" s="21"/>
      <c r="J22" s="5">
        <v>1</v>
      </c>
      <c r="K22" s="22">
        <f t="shared" si="0"/>
        <v>0</v>
      </c>
    </row>
    <row r="23" spans="1:11" ht="30.75" customHeight="1">
      <c r="A23" s="73">
        <v>2</v>
      </c>
      <c r="B23" s="91" t="s">
        <v>16</v>
      </c>
      <c r="C23" s="92"/>
      <c r="D23" s="92"/>
      <c r="E23" s="93"/>
      <c r="F23" s="54" t="s">
        <v>17</v>
      </c>
      <c r="G23" s="8" t="s">
        <v>8</v>
      </c>
      <c r="H23" s="24">
        <v>50</v>
      </c>
      <c r="I23" s="24"/>
      <c r="J23" s="9">
        <v>1</v>
      </c>
      <c r="K23" s="25">
        <f>H23*I23*J23</f>
        <v>0</v>
      </c>
    </row>
    <row r="24" spans="1:16" ht="26.25" customHeight="1" thickBot="1">
      <c r="A24" s="90"/>
      <c r="B24" s="94"/>
      <c r="C24" s="95"/>
      <c r="D24" s="95"/>
      <c r="E24" s="96"/>
      <c r="F24" s="26" t="s">
        <v>18</v>
      </c>
      <c r="G24" s="10" t="s">
        <v>8</v>
      </c>
      <c r="H24" s="27">
        <v>50</v>
      </c>
      <c r="I24" s="27"/>
      <c r="J24" s="11">
        <v>1</v>
      </c>
      <c r="K24" s="28">
        <f t="shared" si="0"/>
        <v>0</v>
      </c>
      <c r="P24" s="48"/>
    </row>
    <row r="25" spans="1:11" ht="26.25" customHeight="1" thickBot="1">
      <c r="A25" s="1">
        <v>3</v>
      </c>
      <c r="B25" s="97" t="s">
        <v>32</v>
      </c>
      <c r="C25" s="99"/>
      <c r="D25" s="99"/>
      <c r="E25" s="33"/>
      <c r="F25" s="56" t="s">
        <v>53</v>
      </c>
      <c r="G25" s="31" t="s">
        <v>11</v>
      </c>
      <c r="H25" s="57">
        <v>227</v>
      </c>
      <c r="I25" s="57"/>
      <c r="J25" s="58">
        <v>1</v>
      </c>
      <c r="K25" s="32">
        <f t="shared" si="0"/>
        <v>0</v>
      </c>
    </row>
    <row r="26" spans="1:11" ht="26.25" customHeight="1" thickBot="1">
      <c r="A26" s="1">
        <v>4</v>
      </c>
      <c r="B26" s="97" t="s">
        <v>33</v>
      </c>
      <c r="C26" s="99"/>
      <c r="D26" s="99"/>
      <c r="E26" s="33"/>
      <c r="F26" s="56" t="s">
        <v>53</v>
      </c>
      <c r="G26" s="31" t="s">
        <v>11</v>
      </c>
      <c r="H26" s="57">
        <v>275.5</v>
      </c>
      <c r="I26" s="57"/>
      <c r="J26" s="58">
        <v>1</v>
      </c>
      <c r="K26" s="32">
        <f t="shared" si="0"/>
        <v>0</v>
      </c>
    </row>
    <row r="27" spans="1:11" ht="27.75" customHeight="1" thickBot="1">
      <c r="A27" s="1">
        <v>6</v>
      </c>
      <c r="B27" s="97" t="s">
        <v>31</v>
      </c>
      <c r="C27" s="98"/>
      <c r="D27" s="98"/>
      <c r="E27" s="33"/>
      <c r="F27" s="56" t="s">
        <v>53</v>
      </c>
      <c r="G27" s="31" t="s">
        <v>11</v>
      </c>
      <c r="H27" s="57">
        <v>300</v>
      </c>
      <c r="I27" s="57"/>
      <c r="J27" s="58">
        <v>1</v>
      </c>
      <c r="K27" s="32">
        <f t="shared" si="0"/>
        <v>0</v>
      </c>
    </row>
    <row r="28" spans="1:11" ht="54.75" customHeight="1" thickBot="1">
      <c r="A28" s="6">
        <v>8</v>
      </c>
      <c r="B28" s="60" t="s">
        <v>19</v>
      </c>
      <c r="C28" s="62"/>
      <c r="D28" s="62"/>
      <c r="E28" s="61"/>
      <c r="F28" s="54" t="s">
        <v>52</v>
      </c>
      <c r="G28" s="8" t="s">
        <v>12</v>
      </c>
      <c r="H28" s="9">
        <v>15</v>
      </c>
      <c r="I28" s="24"/>
      <c r="J28" s="9">
        <v>4</v>
      </c>
      <c r="K28" s="29">
        <f t="shared" si="0"/>
        <v>0</v>
      </c>
    </row>
    <row r="29" spans="1:11" ht="27" customHeight="1">
      <c r="A29" s="73">
        <v>9</v>
      </c>
      <c r="B29" s="75" t="s">
        <v>20</v>
      </c>
      <c r="C29" s="76"/>
      <c r="D29" s="76"/>
      <c r="E29" s="77"/>
      <c r="F29" s="54" t="s">
        <v>21</v>
      </c>
      <c r="G29" s="8" t="s">
        <v>12</v>
      </c>
      <c r="H29" s="24">
        <v>50</v>
      </c>
      <c r="I29" s="24"/>
      <c r="J29" s="34">
        <v>1</v>
      </c>
      <c r="K29" s="25">
        <f t="shared" si="0"/>
        <v>0</v>
      </c>
    </row>
    <row r="30" spans="1:11" ht="28.5" customHeight="1" thickBot="1">
      <c r="A30" s="74"/>
      <c r="B30" s="78"/>
      <c r="C30" s="79"/>
      <c r="D30" s="79"/>
      <c r="E30" s="80"/>
      <c r="F30" s="35" t="s">
        <v>22</v>
      </c>
      <c r="G30" s="12" t="s">
        <v>12</v>
      </c>
      <c r="H30" s="36">
        <v>50</v>
      </c>
      <c r="I30" s="37"/>
      <c r="J30" s="38">
        <v>1</v>
      </c>
      <c r="K30" s="39">
        <f t="shared" si="0"/>
        <v>0</v>
      </c>
    </row>
    <row r="31" spans="1:11" ht="18.75" customHeight="1">
      <c r="A31" s="81">
        <v>10</v>
      </c>
      <c r="B31" s="67" t="s">
        <v>23</v>
      </c>
      <c r="C31" s="68"/>
      <c r="D31" s="68"/>
      <c r="E31" s="69"/>
      <c r="F31" s="54" t="s">
        <v>24</v>
      </c>
      <c r="G31" s="40" t="s">
        <v>13</v>
      </c>
      <c r="H31" s="24">
        <v>6</v>
      </c>
      <c r="I31" s="24"/>
      <c r="J31" s="9">
        <v>4</v>
      </c>
      <c r="K31" s="25">
        <f t="shared" si="0"/>
        <v>0</v>
      </c>
    </row>
    <row r="32" spans="1:11" ht="21.75" customHeight="1">
      <c r="A32" s="82"/>
      <c r="B32" s="84"/>
      <c r="C32" s="85"/>
      <c r="D32" s="85"/>
      <c r="E32" s="86"/>
      <c r="F32" s="55" t="s">
        <v>25</v>
      </c>
      <c r="G32" s="40" t="s">
        <v>13</v>
      </c>
      <c r="H32" s="5">
        <v>5</v>
      </c>
      <c r="I32" s="21"/>
      <c r="J32" s="5">
        <v>4</v>
      </c>
      <c r="K32" s="41">
        <f t="shared" si="0"/>
        <v>0</v>
      </c>
    </row>
    <row r="33" spans="1:19" ht="26.25" customHeight="1" thickBot="1">
      <c r="A33" s="83"/>
      <c r="B33" s="70"/>
      <c r="C33" s="71"/>
      <c r="D33" s="71"/>
      <c r="E33" s="72"/>
      <c r="F33" s="26" t="s">
        <v>26</v>
      </c>
      <c r="G33" s="40" t="s">
        <v>13</v>
      </c>
      <c r="H33" s="11">
        <v>1</v>
      </c>
      <c r="I33" s="27"/>
      <c r="J33" s="11">
        <v>3</v>
      </c>
      <c r="K33" s="30">
        <f t="shared" si="0"/>
        <v>0</v>
      </c>
      <c r="S33" s="48"/>
    </row>
    <row r="34" spans="1:11" ht="43.5" customHeight="1" thickBot="1">
      <c r="A34" s="2">
        <v>11</v>
      </c>
      <c r="B34" s="87" t="s">
        <v>14</v>
      </c>
      <c r="C34" s="88"/>
      <c r="D34" s="88"/>
      <c r="E34" s="88"/>
      <c r="F34" s="89"/>
      <c r="G34" s="23" t="s">
        <v>13</v>
      </c>
      <c r="H34" s="3">
        <v>1</v>
      </c>
      <c r="I34" s="14"/>
      <c r="J34" s="42">
        <v>6</v>
      </c>
      <c r="K34" s="43">
        <f>H34*I34*J34</f>
        <v>0</v>
      </c>
    </row>
    <row r="35" spans="1:11" ht="28.5" customHeight="1" thickBot="1">
      <c r="A35" s="65">
        <v>12</v>
      </c>
      <c r="B35" s="67" t="s">
        <v>27</v>
      </c>
      <c r="C35" s="68"/>
      <c r="D35" s="69"/>
      <c r="E35" s="63" t="s">
        <v>28</v>
      </c>
      <c r="F35" s="64"/>
      <c r="G35" s="23" t="s">
        <v>8</v>
      </c>
      <c r="H35" s="14">
        <v>1</v>
      </c>
      <c r="I35" s="44"/>
      <c r="J35" s="3">
        <v>2</v>
      </c>
      <c r="K35" s="45">
        <f t="shared" si="0"/>
        <v>0</v>
      </c>
    </row>
    <row r="36" spans="1:11" ht="30.75" customHeight="1" thickBot="1">
      <c r="A36" s="66"/>
      <c r="B36" s="70"/>
      <c r="C36" s="71"/>
      <c r="D36" s="72"/>
      <c r="E36" s="63" t="s">
        <v>29</v>
      </c>
      <c r="F36" s="64"/>
      <c r="G36" s="23" t="s">
        <v>11</v>
      </c>
      <c r="H36" s="57">
        <v>2</v>
      </c>
      <c r="I36" s="52"/>
      <c r="J36" s="58">
        <v>1</v>
      </c>
      <c r="K36" s="53">
        <f t="shared" si="0"/>
        <v>0</v>
      </c>
    </row>
    <row r="37" spans="1:11" ht="15.75">
      <c r="A37" s="46"/>
      <c r="B37" s="47"/>
      <c r="C37" s="47"/>
      <c r="D37" s="47"/>
      <c r="E37" s="47"/>
      <c r="F37" s="49"/>
      <c r="G37" s="7"/>
      <c r="H37" s="36"/>
      <c r="I37" s="50"/>
      <c r="J37" s="4" t="s">
        <v>15</v>
      </c>
      <c r="K37" s="51">
        <f>SUM(K6:K36)</f>
        <v>0</v>
      </c>
    </row>
    <row r="38" spans="1:11" ht="15.75">
      <c r="A38" s="13"/>
      <c r="B38" s="13"/>
      <c r="C38" s="13"/>
      <c r="D38" s="13"/>
      <c r="E38" s="13"/>
      <c r="F38" s="13"/>
      <c r="G38" s="13"/>
      <c r="H38" s="13"/>
      <c r="I38" s="100" t="s">
        <v>30</v>
      </c>
      <c r="J38" s="100"/>
      <c r="K38" s="59">
        <f>K37/6</f>
        <v>0</v>
      </c>
    </row>
  </sheetData>
  <sheetProtection/>
  <mergeCells count="24">
    <mergeCell ref="I38:J38"/>
    <mergeCell ref="A1:K1"/>
    <mergeCell ref="A2:A3"/>
    <mergeCell ref="B2:F3"/>
    <mergeCell ref="G2:G3"/>
    <mergeCell ref="H2:H3"/>
    <mergeCell ref="J2:J3"/>
    <mergeCell ref="A4:K5"/>
    <mergeCell ref="A6:A22"/>
    <mergeCell ref="B6:E22"/>
    <mergeCell ref="A23:A24"/>
    <mergeCell ref="B23:E24"/>
    <mergeCell ref="B27:D27"/>
    <mergeCell ref="B25:D25"/>
    <mergeCell ref="B26:D26"/>
    <mergeCell ref="E35:F35"/>
    <mergeCell ref="E36:F36"/>
    <mergeCell ref="A35:A36"/>
    <mergeCell ref="B35:D36"/>
    <mergeCell ref="A29:A30"/>
    <mergeCell ref="B29:E30"/>
    <mergeCell ref="A31:A33"/>
    <mergeCell ref="B31:E33"/>
    <mergeCell ref="B34:F34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jkieruzel</dc:creator>
  <cp:keywords/>
  <dc:description/>
  <cp:lastModifiedBy>astankiewicz</cp:lastModifiedBy>
  <cp:lastPrinted>2024-06-10T07:10:49Z</cp:lastPrinted>
  <dcterms:created xsi:type="dcterms:W3CDTF">2016-12-01T11:56:07Z</dcterms:created>
  <dcterms:modified xsi:type="dcterms:W3CDTF">2024-06-20T05:12:36Z</dcterms:modified>
  <cp:category/>
  <cp:version/>
  <cp:contentType/>
  <cp:contentStatus/>
</cp:coreProperties>
</file>