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PPE" sheetId="1" r:id="rId1"/>
  </sheets>
  <definedNames>
    <definedName name="_xlnm._FilterDatabase" localSheetId="0" hidden="1">'PPE'!$A$9:$Z$65</definedName>
    <definedName name="_xlnm.Print_Area" localSheetId="0">'PPE'!$A$1:$Z$65</definedName>
  </definedNames>
  <calcPr fullCalcOnLoad="1"/>
</workbook>
</file>

<file path=xl/sharedStrings.xml><?xml version="1.0" encoding="utf-8"?>
<sst xmlns="http://schemas.openxmlformats.org/spreadsheetml/2006/main" count="825" uniqueCount="282">
  <si>
    <t>C21</t>
  </si>
  <si>
    <t>WYKAZ PUNKTÓW POBORU ENERGII ELEKTRYCZNEJ:</t>
  </si>
  <si>
    <t>1. Obiekty i budynki</t>
  </si>
  <si>
    <t>Lp.</t>
  </si>
  <si>
    <t>Nazwa punktu poboru energii elektrycznej</t>
  </si>
  <si>
    <t>Ulica</t>
  </si>
  <si>
    <t>Nr</t>
  </si>
  <si>
    <t>Miejscowość</t>
  </si>
  <si>
    <t>Kod pocztowy</t>
  </si>
  <si>
    <t>Poczta</t>
  </si>
  <si>
    <t>Numer PPE</t>
  </si>
  <si>
    <t>Numer licznika</t>
  </si>
  <si>
    <t>OSD</t>
  </si>
  <si>
    <t>Obecny Sprzedawca</t>
  </si>
  <si>
    <t xml:space="preserve">Taryfa </t>
  </si>
  <si>
    <t>Łączne zużycie energii elektrycznej [MWh] w okresie obowiązywania umowy</t>
  </si>
  <si>
    <t>Łączne zużycie energii elektrycznej [MWh] w okresie obowiązywania umowy - I strefa</t>
  </si>
  <si>
    <t>Łączne zużycie energii elektrycznej [MWh] w okresie obowiązywania umowy - II strefa</t>
  </si>
  <si>
    <t>Łączne zużycie energii elektrycznej [MWh] w okresie obowiązywania umowy - III strefa</t>
  </si>
  <si>
    <t>Termin rozpoczęcia dostawy</t>
  </si>
  <si>
    <t>Nabywca/Odbiorca</t>
  </si>
  <si>
    <t>1.</t>
  </si>
  <si>
    <t xml:space="preserve">Stacja Uzdatniania Wody </t>
  </si>
  <si>
    <t xml:space="preserve">Orzeszkowej </t>
  </si>
  <si>
    <t>3</t>
  </si>
  <si>
    <t>Zgorzelec</t>
  </si>
  <si>
    <t>59-900</t>
  </si>
  <si>
    <t>590322412700187014</t>
  </si>
  <si>
    <t>Tauron Dystrybucja S.A</t>
  </si>
  <si>
    <t>Tauron Sprzedaż Sp. z o.o.</t>
  </si>
  <si>
    <t>B23</t>
  </si>
  <si>
    <t>PWiK "NYSA” Spółka z o.o.</t>
  </si>
  <si>
    <t>2.</t>
  </si>
  <si>
    <t xml:space="preserve">Ujęcie wody </t>
  </si>
  <si>
    <t>Henrykowska</t>
  </si>
  <si>
    <t>-</t>
  </si>
  <si>
    <t xml:space="preserve">59-900 </t>
  </si>
  <si>
    <t>590322412700495621</t>
  </si>
  <si>
    <t>3.</t>
  </si>
  <si>
    <t>Oczyszczalnia ścieków P2</t>
  </si>
  <si>
    <t xml:space="preserve">Jędrzychowice </t>
  </si>
  <si>
    <t>590322412700340457</t>
  </si>
  <si>
    <t>01392265</t>
  </si>
  <si>
    <t>4.</t>
  </si>
  <si>
    <t>Oczyszczalnia ścieków P1</t>
  </si>
  <si>
    <t>590322412700456295</t>
  </si>
  <si>
    <t>01392264</t>
  </si>
  <si>
    <t>5.</t>
  </si>
  <si>
    <t xml:space="preserve">Jerzmanki </t>
  </si>
  <si>
    <t>590322412700436402</t>
  </si>
  <si>
    <t>6.</t>
  </si>
  <si>
    <t xml:space="preserve">Przepompownia ścieków </t>
  </si>
  <si>
    <t>Rzeczki Górne</t>
  </si>
  <si>
    <t>590322412700004243</t>
  </si>
  <si>
    <t>C11</t>
  </si>
  <si>
    <t>7.</t>
  </si>
  <si>
    <t>Przepompownia ścieków</t>
  </si>
  <si>
    <t>dz. 116/22</t>
  </si>
  <si>
    <t xml:space="preserve">Żarska Wieś </t>
  </si>
  <si>
    <t>590322412700016291</t>
  </si>
  <si>
    <t>8.</t>
  </si>
  <si>
    <t xml:space="preserve">Studnia nr 2 </t>
  </si>
  <si>
    <t>590322412700048124</t>
  </si>
  <si>
    <t>9.</t>
  </si>
  <si>
    <t>Przepompownia ścieków P2</t>
  </si>
  <si>
    <t>dz. 70/1</t>
  </si>
  <si>
    <t>590322412700060409</t>
  </si>
  <si>
    <t>10.</t>
  </si>
  <si>
    <t>Poluszyńskiego</t>
  </si>
  <si>
    <t>dz. 10</t>
  </si>
  <si>
    <t>590322412700066586</t>
  </si>
  <si>
    <t>11.</t>
  </si>
  <si>
    <t xml:space="preserve">Przepompownia wody </t>
  </si>
  <si>
    <t>dz.  4/3</t>
  </si>
  <si>
    <t>Gronów</t>
  </si>
  <si>
    <t>590322412700077810</t>
  </si>
  <si>
    <t>A322056230001</t>
  </si>
  <si>
    <t>12.</t>
  </si>
  <si>
    <t>Przepompownia ścieków nr 1</t>
  </si>
  <si>
    <t>590322412700112832</t>
  </si>
  <si>
    <t>13.</t>
  </si>
  <si>
    <t>Przepompownia ścieków P1</t>
  </si>
  <si>
    <t xml:space="preserve"> dz. 20/1</t>
  </si>
  <si>
    <t>590322412700127881</t>
  </si>
  <si>
    <t>14.</t>
  </si>
  <si>
    <t xml:space="preserve">Studnia nr 3 - ujęcie wody </t>
  </si>
  <si>
    <t>590322412700153637</t>
  </si>
  <si>
    <t>15.</t>
  </si>
  <si>
    <t>Przepompownia ścieków LPT 3</t>
  </si>
  <si>
    <t xml:space="preserve"> dz. 76 m obok 24</t>
  </si>
  <si>
    <t>590322412700158731</t>
  </si>
  <si>
    <t>16.</t>
  </si>
  <si>
    <t>Przepompownia ścieków P5</t>
  </si>
  <si>
    <t>dz. 233 m obok 64</t>
  </si>
  <si>
    <t>590322412700165630</t>
  </si>
  <si>
    <t>17.</t>
  </si>
  <si>
    <t>Żarska Wieś</t>
  </si>
  <si>
    <t>590322412700173529</t>
  </si>
  <si>
    <t>322056231384</t>
  </si>
  <si>
    <t>18.</t>
  </si>
  <si>
    <t>Przepompownia ścieków LPT 7</t>
  </si>
  <si>
    <t xml:space="preserve"> dz. 15 obok 37a</t>
  </si>
  <si>
    <t>590322412700189261</t>
  </si>
  <si>
    <t>19.</t>
  </si>
  <si>
    <t>Przepompownia nr 5</t>
  </si>
  <si>
    <t>Dworska</t>
  </si>
  <si>
    <t>Łagów</t>
  </si>
  <si>
    <t>590322412700191929</t>
  </si>
  <si>
    <t>20.</t>
  </si>
  <si>
    <t xml:space="preserve">Przepompownia </t>
  </si>
  <si>
    <t>Czerwona</t>
  </si>
  <si>
    <t>590322412700198201</t>
  </si>
  <si>
    <t>21.</t>
  </si>
  <si>
    <t>Stacja pomp (SUW)</t>
  </si>
  <si>
    <t>Radomierzyce</t>
  </si>
  <si>
    <t>590322412700200447</t>
  </si>
  <si>
    <t>322056230296</t>
  </si>
  <si>
    <t>22.</t>
  </si>
  <si>
    <t xml:space="preserve"> dz. 844</t>
  </si>
  <si>
    <t>Trójca-Białogórze</t>
  </si>
  <si>
    <t>590322412700205169</t>
  </si>
  <si>
    <t>A322056231275</t>
  </si>
  <si>
    <t>23.</t>
  </si>
  <si>
    <t>Przepompownia nr 4</t>
  </si>
  <si>
    <t>Szkolna</t>
  </si>
  <si>
    <t>590322412700228168</t>
  </si>
  <si>
    <t>24.</t>
  </si>
  <si>
    <t>Przepompownia nr 3</t>
  </si>
  <si>
    <t xml:space="preserve">Górna </t>
  </si>
  <si>
    <t>590322412700249712</t>
  </si>
  <si>
    <t>25.</t>
  </si>
  <si>
    <t>Przepompownia ścieków LPT 1</t>
  </si>
  <si>
    <t>dz. 74/1 m obok 32</t>
  </si>
  <si>
    <t>590322412700267457</t>
  </si>
  <si>
    <t>26.</t>
  </si>
  <si>
    <t>Przepompownia</t>
  </si>
  <si>
    <t xml:space="preserve">Ręczyn </t>
  </si>
  <si>
    <t>590322412700270808</t>
  </si>
  <si>
    <t>A302282771292</t>
  </si>
  <si>
    <t>27.</t>
  </si>
  <si>
    <t>Przepompownia ścieków PKP</t>
  </si>
  <si>
    <t>dz. 162/5</t>
  </si>
  <si>
    <t>590322412700271607</t>
  </si>
  <si>
    <t>9123673</t>
  </si>
  <si>
    <t>28.</t>
  </si>
  <si>
    <t xml:space="preserve">Warsztaty </t>
  </si>
  <si>
    <t xml:space="preserve">Boh. Getta </t>
  </si>
  <si>
    <t>1A</t>
  </si>
  <si>
    <t>590322412700284669</t>
  </si>
  <si>
    <t>03374441</t>
  </si>
  <si>
    <t>C22b</t>
  </si>
  <si>
    <t>29.</t>
  </si>
  <si>
    <t>Przepompownia Krańcowa</t>
  </si>
  <si>
    <t>Słowiańska</t>
  </si>
  <si>
    <t>590322412700292961</t>
  </si>
  <si>
    <t>322056237741</t>
  </si>
  <si>
    <t>30.</t>
  </si>
  <si>
    <t>Przepompownia ścieków LPT5</t>
  </si>
  <si>
    <t>dz. 654</t>
  </si>
  <si>
    <t>590322412700317039</t>
  </si>
  <si>
    <t>25608941</t>
  </si>
  <si>
    <t>31.</t>
  </si>
  <si>
    <t>Przepompownia ścieków P8</t>
  </si>
  <si>
    <t>dz. 473/1</t>
  </si>
  <si>
    <t>590322412700322897</t>
  </si>
  <si>
    <t>25608913</t>
  </si>
  <si>
    <t>32.</t>
  </si>
  <si>
    <t xml:space="preserve">Reymonta </t>
  </si>
  <si>
    <t>120</t>
  </si>
  <si>
    <t>590322412700324037</t>
  </si>
  <si>
    <t>33.</t>
  </si>
  <si>
    <t>Przepompownia P-3</t>
  </si>
  <si>
    <t>Szarych Szeregów</t>
  </si>
  <si>
    <t>590322412700375824</t>
  </si>
  <si>
    <t>34.</t>
  </si>
  <si>
    <t>Aleje Lipowe</t>
  </si>
  <si>
    <t>590322412700395037</t>
  </si>
  <si>
    <t>35.</t>
  </si>
  <si>
    <t xml:space="preserve">Przepompownia nr 2 </t>
  </si>
  <si>
    <t>590322412700408683</t>
  </si>
  <si>
    <t>36.</t>
  </si>
  <si>
    <t>Tłocznia ścieków</t>
  </si>
  <si>
    <t xml:space="preserve">Zielna </t>
  </si>
  <si>
    <t>dz. 43</t>
  </si>
  <si>
    <t>590322412700420135</t>
  </si>
  <si>
    <t>37.</t>
  </si>
  <si>
    <t xml:space="preserve">Przepompownia wody k. Remizy </t>
  </si>
  <si>
    <t>Trójca</t>
  </si>
  <si>
    <t>590322412700432725</t>
  </si>
  <si>
    <t>C12a</t>
  </si>
  <si>
    <t>38.</t>
  </si>
  <si>
    <t>Przepompownia ścieków P3, P4, LPT 2</t>
  </si>
  <si>
    <t xml:space="preserve"> dz. 94/1, 95/1, 94/3</t>
  </si>
  <si>
    <t>590322412700433333</t>
  </si>
  <si>
    <t>322056229995</t>
  </si>
  <si>
    <t>39.</t>
  </si>
  <si>
    <t>dz. 32</t>
  </si>
  <si>
    <t>Sławnikowice</t>
  </si>
  <si>
    <t>590322412700476750</t>
  </si>
  <si>
    <t>40.</t>
  </si>
  <si>
    <t xml:space="preserve">Łużycka </t>
  </si>
  <si>
    <t>590322412700484922</t>
  </si>
  <si>
    <t>41.</t>
  </si>
  <si>
    <t>Górnowiejska</t>
  </si>
  <si>
    <t>590322412700487497</t>
  </si>
  <si>
    <t>42.</t>
  </si>
  <si>
    <t>Przepompownia ścieków LPT4</t>
  </si>
  <si>
    <t>dz. 220</t>
  </si>
  <si>
    <t>590322412700491821</t>
  </si>
  <si>
    <t>43.</t>
  </si>
  <si>
    <t>590322412700501582</t>
  </si>
  <si>
    <t>44.</t>
  </si>
  <si>
    <t>Wodociągi</t>
  </si>
  <si>
    <t>Piękna, wieża ciśnień</t>
  </si>
  <si>
    <t>590322412700506778</t>
  </si>
  <si>
    <t>322056165978</t>
  </si>
  <si>
    <t>45.</t>
  </si>
  <si>
    <t>Przepompownia nr 1a</t>
  </si>
  <si>
    <t>590322412700513547</t>
  </si>
  <si>
    <t>46.</t>
  </si>
  <si>
    <t>Zielna</t>
  </si>
  <si>
    <t>590322412700537840</t>
  </si>
  <si>
    <t>A322056230166</t>
  </si>
  <si>
    <t>47.</t>
  </si>
  <si>
    <t>Przepompownia ścieków P9</t>
  </si>
  <si>
    <t>dz. 477/1</t>
  </si>
  <si>
    <t>590322412700595543</t>
  </si>
  <si>
    <t>25608911</t>
  </si>
  <si>
    <t>48.</t>
  </si>
  <si>
    <t>Przepompownia ścieków P6</t>
  </si>
  <si>
    <t xml:space="preserve"> dz. 241/1</t>
  </si>
  <si>
    <t>590322412700635225</t>
  </si>
  <si>
    <t>98828807</t>
  </si>
  <si>
    <t>49.</t>
  </si>
  <si>
    <t>Przepompownia wody – rondo</t>
  </si>
  <si>
    <t>Łużycka</t>
  </si>
  <si>
    <t>dz. 52/5</t>
  </si>
  <si>
    <t>590322412700648119</t>
  </si>
  <si>
    <t>50.</t>
  </si>
  <si>
    <t>Przepompownia ścieków P7</t>
  </si>
  <si>
    <t>dz. 346/1</t>
  </si>
  <si>
    <t>590322412700684353</t>
  </si>
  <si>
    <t>98833782</t>
  </si>
  <si>
    <t>51.</t>
  </si>
  <si>
    <t>Przepompownia P-1</t>
  </si>
  <si>
    <t>590322412700707939</t>
  </si>
  <si>
    <t>52.</t>
  </si>
  <si>
    <t>Kostrzyna</t>
  </si>
  <si>
    <t>590322412700712001</t>
  </si>
  <si>
    <t>53.</t>
  </si>
  <si>
    <t xml:space="preserve">Górnowiejska </t>
  </si>
  <si>
    <t>590322412700745412</t>
  </si>
  <si>
    <t>322056173218</t>
  </si>
  <si>
    <t>54.</t>
  </si>
  <si>
    <t>590322412700784886</t>
  </si>
  <si>
    <t>96527572</t>
  </si>
  <si>
    <t>55.</t>
  </si>
  <si>
    <t>Francuska</t>
  </si>
  <si>
    <t>dz. 21</t>
  </si>
  <si>
    <t xml:space="preserve">590322412700845952 
</t>
  </si>
  <si>
    <t>Czy punkt zawiera instalację fotowoltaiczną</t>
  </si>
  <si>
    <t>Czy punkt zawiera małą instalację biogazowania</t>
  </si>
  <si>
    <t>TAK</t>
  </si>
  <si>
    <t>Planowane wytworzenie
[w MWh]</t>
  </si>
  <si>
    <r>
      <t xml:space="preserve">Moc umowna
</t>
    </r>
    <r>
      <rPr>
        <sz val="8"/>
        <rFont val="Calibri"/>
        <family val="2"/>
      </rPr>
      <t>[kW]</t>
    </r>
  </si>
  <si>
    <r>
      <rPr>
        <b/>
        <sz val="8"/>
        <rFont val="Calibri"/>
        <family val="2"/>
      </rPr>
      <t xml:space="preserve">Moc wytwórcza instalacji fotowoltaicznej </t>
    </r>
    <r>
      <rPr>
        <sz val="8"/>
        <rFont val="Calibri"/>
        <family val="2"/>
      </rPr>
      <t>[kWp]</t>
    </r>
  </si>
  <si>
    <r>
      <t xml:space="preserve">Moc 
zainstalowana
</t>
    </r>
    <r>
      <rPr>
        <sz val="8"/>
        <rFont val="Calibri"/>
        <family val="2"/>
      </rPr>
      <t>[w Kw]</t>
    </r>
  </si>
  <si>
    <r>
      <t xml:space="preserve">Planowane wytworzenie
</t>
    </r>
    <r>
      <rPr>
        <sz val="8"/>
        <rFont val="Calibri"/>
        <family val="2"/>
      </rPr>
      <t>[</t>
    </r>
    <r>
      <rPr>
        <sz val="8"/>
        <rFont val="Calibri"/>
        <family val="2"/>
      </rPr>
      <t>w MWh]</t>
    </r>
  </si>
  <si>
    <t>Suma zużycie energii  w roku 2022</t>
  </si>
  <si>
    <t>S322271517497</t>
  </si>
  <si>
    <t>Z</t>
  </si>
  <si>
    <t>S</t>
  </si>
  <si>
    <t>F</t>
  </si>
  <si>
    <t>56525080</t>
  </si>
  <si>
    <r>
      <t xml:space="preserve">ODCZYT
</t>
    </r>
    <r>
      <rPr>
        <b/>
        <i/>
        <u val="single"/>
        <sz val="8"/>
        <rFont val="Calibri"/>
        <family val="2"/>
      </rPr>
      <t>F</t>
    </r>
    <r>
      <rPr>
        <i/>
        <u val="single"/>
        <sz val="8"/>
        <rFont val="Calibri"/>
        <family val="2"/>
      </rPr>
      <t xml:space="preserve"> - fizyczny
</t>
    </r>
    <r>
      <rPr>
        <b/>
        <i/>
        <u val="single"/>
        <sz val="8"/>
        <rFont val="Calibri"/>
        <family val="2"/>
      </rPr>
      <t>S</t>
    </r>
    <r>
      <rPr>
        <i/>
        <u val="single"/>
        <sz val="8"/>
        <rFont val="Calibri"/>
        <family val="2"/>
      </rPr>
      <t xml:space="preserve"> - szacunek (fizyczny)
</t>
    </r>
    <r>
      <rPr>
        <b/>
        <i/>
        <u val="single"/>
        <sz val="8"/>
        <rFont val="Calibri"/>
        <family val="2"/>
      </rPr>
      <t>Z</t>
    </r>
    <r>
      <rPr>
        <i/>
        <u val="single"/>
        <sz val="8"/>
        <rFont val="Calibri"/>
        <family val="2"/>
      </rPr>
      <t xml:space="preserve"> - zdalny</t>
    </r>
  </si>
  <si>
    <t xml:space="preserve">Załącznik nr 2 do  SWZ </t>
  </si>
  <si>
    <t>Tauron Sprzedaż GZE Sp. z o.o.</t>
  </si>
  <si>
    <t>322056165807</t>
  </si>
  <si>
    <t>S302271312972</t>
  </si>
  <si>
    <r>
      <rPr>
        <strike/>
        <sz val="8"/>
        <color indexed="8"/>
        <rFont val="Calibri"/>
        <family val="2"/>
      </rPr>
      <t xml:space="preserve">
</t>
    </r>
    <r>
      <rPr>
        <sz val="8"/>
        <color indexed="8"/>
        <rFont val="Calibri"/>
        <family val="2"/>
      </rPr>
      <t>S302271309395</t>
    </r>
  </si>
  <si>
    <t>01.01.2024 r.</t>
  </si>
  <si>
    <t>Nr postępownia PZP/03/2023</t>
  </si>
</sst>
</file>

<file path=xl/styles.xml><?xml version="1.0" encoding="utf-8"?>
<styleSheet xmlns="http://schemas.openxmlformats.org/spreadsheetml/2006/main">
  <numFmts count="3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00"/>
    <numFmt numFmtId="167" formatCode="0.0"/>
    <numFmt numFmtId="168" formatCode="0.0%"/>
    <numFmt numFmtId="169" formatCode="#,##0.00\ &quot;zł&quot;"/>
    <numFmt numFmtId="170" formatCode="#,##0.0"/>
    <numFmt numFmtId="171" formatCode="0.000"/>
    <numFmt numFmtId="172" formatCode="#,##0.000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  <numFmt numFmtId="177" formatCode="#,##0.00000"/>
    <numFmt numFmtId="178" formatCode="[$-415]d\ mmmm\ yyyy"/>
    <numFmt numFmtId="179" formatCode="0.00000"/>
    <numFmt numFmtId="180" formatCode="_-* #,##0.000\ _z_ł_-;\-* #,##0.000\ _z_ł_-;_-* &quot;-&quot;??\ _z_ł_-;_-@_-"/>
    <numFmt numFmtId="181" formatCode="#,##0.000000"/>
    <numFmt numFmtId="182" formatCode="#,##0.0000000"/>
    <numFmt numFmtId="183" formatCode="0.0000"/>
    <numFmt numFmtId="184" formatCode="0.000000"/>
    <numFmt numFmtId="185" formatCode="0.0000000"/>
    <numFmt numFmtId="186" formatCode="[$-415]dddd\,\ d\ mmmm\ yyyy"/>
    <numFmt numFmtId="187" formatCode="_-* #,##0.000\ _z_ł_-;\-* #,##0.000\ _z_ł_-;_-* &quot;-&quot;???\ _z_ł_-;_-@_-"/>
  </numFmts>
  <fonts count="5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u val="single"/>
      <sz val="11"/>
      <color indexed="12"/>
      <name val="Czcionka tekstu podstawowego"/>
      <family val="2"/>
    </font>
    <font>
      <u val="single"/>
      <sz val="11"/>
      <color indexed="36"/>
      <name val="Czcionka tekstu podstawowego"/>
      <family val="2"/>
    </font>
    <font>
      <sz val="8"/>
      <name val="Calibri"/>
      <family val="2"/>
    </font>
    <font>
      <sz val="10"/>
      <name val="Arial CE"/>
      <family val="0"/>
    </font>
    <font>
      <b/>
      <sz val="8"/>
      <name val="Calibri"/>
      <family val="2"/>
    </font>
    <font>
      <i/>
      <u val="single"/>
      <sz val="8"/>
      <name val="Calibri"/>
      <family val="2"/>
    </font>
    <font>
      <b/>
      <i/>
      <u val="single"/>
      <sz val="8"/>
      <name val="Calibri"/>
      <family val="2"/>
    </font>
    <font>
      <sz val="8"/>
      <color indexed="8"/>
      <name val="Calibri"/>
      <family val="2"/>
    </font>
    <font>
      <strike/>
      <sz val="8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4"/>
      <color indexed="8"/>
      <name val="Calibri"/>
      <family val="2"/>
    </font>
    <font>
      <b/>
      <u val="single"/>
      <sz val="14"/>
      <color indexed="8"/>
      <name val="Calibri"/>
      <family val="2"/>
    </font>
    <font>
      <sz val="8"/>
      <name val="Tahoma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i/>
      <sz val="11"/>
      <color theme="1"/>
      <name val="Calibri"/>
      <family val="2"/>
    </font>
    <font>
      <sz val="8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7999668121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medium"/>
      <top>
        <color indexed="63"/>
      </top>
      <bottom style="medium"/>
    </border>
    <border diagonalUp="1">
      <left style="thin"/>
      <right style="thin"/>
      <top style="thin"/>
      <bottom style="thin"/>
      <diagonal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44" fillId="27" borderId="1" applyNumberFormat="0" applyAlignment="0" applyProtection="0"/>
    <xf numFmtId="0" fontId="4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33" borderId="0" xfId="0" applyFont="1" applyFill="1" applyAlignment="1">
      <alignment horizontal="center"/>
    </xf>
    <xf numFmtId="0" fontId="50" fillId="0" borderId="0" xfId="0" applyFont="1" applyAlignment="1">
      <alignment horizontal="right"/>
    </xf>
    <xf numFmtId="49" fontId="10" fillId="0" borderId="0" xfId="0" applyNumberFormat="1" applyFont="1" applyAlignment="1">
      <alignment horizontal="center" vertical="center"/>
    </xf>
    <xf numFmtId="49" fontId="7" fillId="34" borderId="10" xfId="0" applyNumberFormat="1" applyFont="1" applyFill="1" applyBorder="1" applyAlignment="1">
      <alignment horizontal="center" vertical="center" wrapText="1"/>
    </xf>
    <xf numFmtId="2" fontId="7" fillId="34" borderId="10" xfId="0" applyNumberFormat="1" applyFont="1" applyFill="1" applyBorder="1" applyAlignment="1">
      <alignment horizontal="center" vertical="center" wrapText="1"/>
    </xf>
    <xf numFmtId="171" fontId="7" fillId="34" borderId="10" xfId="0" applyNumberFormat="1" applyFont="1" applyFill="1" applyBorder="1" applyAlignment="1">
      <alignment horizontal="center" vertical="center" wrapText="1"/>
    </xf>
    <xf numFmtId="171" fontId="7" fillId="35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171" fontId="5" fillId="33" borderId="10" xfId="0" applyNumberFormat="1" applyFont="1" applyFill="1" applyBorder="1" applyAlignment="1">
      <alignment horizontal="center" vertical="center" wrapText="1"/>
    </xf>
    <xf numFmtId="171" fontId="5" fillId="33" borderId="10" xfId="0" applyNumberFormat="1" applyFont="1" applyFill="1" applyBorder="1" applyAlignment="1">
      <alignment horizontal="center" vertical="center"/>
    </xf>
    <xf numFmtId="14" fontId="5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/>
    </xf>
    <xf numFmtId="2" fontId="5" fillId="33" borderId="10" xfId="0" applyNumberFormat="1" applyFont="1" applyFill="1" applyBorder="1" applyAlignment="1">
      <alignment horizontal="center" vertical="center"/>
    </xf>
    <xf numFmtId="2" fontId="5" fillId="33" borderId="10" xfId="0" applyNumberFormat="1" applyFont="1" applyFill="1" applyBorder="1" applyAlignment="1">
      <alignment horizontal="center" wrapText="1"/>
    </xf>
    <xf numFmtId="171" fontId="51" fillId="33" borderId="10" xfId="0" applyNumberFormat="1" applyFont="1" applyFill="1" applyBorder="1" applyAlignment="1">
      <alignment horizontal="center" vertical="center" wrapText="1"/>
    </xf>
    <xf numFmtId="171" fontId="51" fillId="33" borderId="10" xfId="0" applyNumberFormat="1" applyFont="1" applyFill="1" applyBorder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167" fontId="5" fillId="0" borderId="0" xfId="0" applyNumberFormat="1" applyFont="1" applyBorder="1" applyAlignment="1">
      <alignment horizontal="center" vertical="center"/>
    </xf>
    <xf numFmtId="14" fontId="5" fillId="33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 wrapText="1"/>
    </xf>
    <xf numFmtId="49" fontId="29" fillId="0" borderId="0" xfId="0" applyNumberFormat="1" applyFont="1" applyBorder="1" applyAlignment="1">
      <alignment horizontal="center"/>
    </xf>
    <xf numFmtId="171" fontId="29" fillId="0" borderId="0" xfId="0" applyNumberFormat="1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172" fontId="51" fillId="33" borderId="1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49" fontId="5" fillId="0" borderId="10" xfId="0" applyNumberFormat="1" applyFont="1" applyBorder="1" applyAlignment="1">
      <alignment horizontal="center" vertical="center" wrapText="1"/>
    </xf>
    <xf numFmtId="0" fontId="7" fillId="36" borderId="11" xfId="0" applyFont="1" applyFill="1" applyBorder="1" applyAlignment="1">
      <alignment horizontal="center" vertical="center" wrapText="1"/>
    </xf>
    <xf numFmtId="0" fontId="5" fillId="37" borderId="11" xfId="56" applyFont="1" applyFill="1" applyBorder="1" applyAlignment="1">
      <alignment horizontal="center" vertical="center" wrapText="1"/>
      <protection/>
    </xf>
    <xf numFmtId="0" fontId="51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/>
    </xf>
    <xf numFmtId="0" fontId="7" fillId="36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37" borderId="11" xfId="56" applyFont="1" applyFill="1" applyBorder="1" applyAlignment="1">
      <alignment horizontal="center" vertical="center" wrapText="1"/>
      <protection/>
    </xf>
    <xf numFmtId="0" fontId="7" fillId="36" borderId="11" xfId="56" applyFont="1" applyFill="1" applyBorder="1" applyAlignment="1">
      <alignment horizontal="center" vertical="center" wrapText="1"/>
      <protection/>
    </xf>
    <xf numFmtId="0" fontId="7" fillId="37" borderId="10" xfId="56" applyFont="1" applyFill="1" applyBorder="1" applyAlignment="1">
      <alignment horizontal="center" vertical="center" wrapText="1"/>
      <protection/>
    </xf>
    <xf numFmtId="172" fontId="7" fillId="38" borderId="12" xfId="0" applyNumberFormat="1" applyFont="1" applyFill="1" applyBorder="1" applyAlignment="1">
      <alignment horizontal="center" vertical="center"/>
    </xf>
    <xf numFmtId="0" fontId="5" fillId="38" borderId="13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/>
    </xf>
    <xf numFmtId="2" fontId="51" fillId="33" borderId="10" xfId="0" applyNumberFormat="1" applyFont="1" applyFill="1" applyBorder="1" applyAlignment="1">
      <alignment horizontal="center" vertical="center"/>
    </xf>
    <xf numFmtId="2" fontId="51" fillId="33" borderId="10" xfId="0" applyNumberFormat="1" applyFont="1" applyFill="1" applyBorder="1" applyAlignment="1">
      <alignment horizontal="center" vertical="top" wrapText="1"/>
    </xf>
    <xf numFmtId="2" fontId="51" fillId="0" borderId="10" xfId="0" applyNumberFormat="1" applyFont="1" applyBorder="1" applyAlignment="1">
      <alignment horizontal="center" vertical="center"/>
    </xf>
    <xf numFmtId="49" fontId="51" fillId="0" borderId="10" xfId="0" applyNumberFormat="1" applyFont="1" applyBorder="1" applyAlignment="1">
      <alignment horizontal="center" vertical="center"/>
    </xf>
    <xf numFmtId="49" fontId="51" fillId="33" borderId="10" xfId="0" applyNumberFormat="1" applyFont="1" applyFill="1" applyBorder="1" applyAlignment="1">
      <alignment horizontal="center" vertical="center"/>
    </xf>
    <xf numFmtId="49" fontId="11" fillId="33" borderId="10" xfId="0" applyNumberFormat="1" applyFont="1" applyFill="1" applyBorder="1" applyAlignment="1">
      <alignment horizontal="center" vertical="center" wrapText="1"/>
    </xf>
    <xf numFmtId="0" fontId="7" fillId="38" borderId="14" xfId="0" applyFont="1" applyFill="1" applyBorder="1" applyAlignment="1">
      <alignment horizontal="center" vertical="center"/>
    </xf>
    <xf numFmtId="0" fontId="7" fillId="38" borderId="15" xfId="0" applyFont="1" applyFill="1" applyBorder="1" applyAlignment="1">
      <alignment horizontal="center" vertical="center"/>
    </xf>
    <xf numFmtId="0" fontId="7" fillId="38" borderId="16" xfId="0" applyFont="1" applyFill="1" applyBorder="1" applyAlignment="1">
      <alignment horizontal="center" vertical="center"/>
    </xf>
    <xf numFmtId="172" fontId="5" fillId="0" borderId="17" xfId="0" applyNumberFormat="1" applyFont="1" applyBorder="1" applyAlignment="1">
      <alignment horizontal="center"/>
    </xf>
    <xf numFmtId="172" fontId="5" fillId="0" borderId="18" xfId="0" applyNumberFormat="1" applyFont="1" applyBorder="1" applyAlignment="1">
      <alignment horizontal="center"/>
    </xf>
    <xf numFmtId="0" fontId="51" fillId="0" borderId="0" xfId="0" applyFont="1" applyBorder="1" applyAlignment="1">
      <alignment horizontal="center" wrapText="1"/>
    </xf>
    <xf numFmtId="0" fontId="30" fillId="0" borderId="0" xfId="0" applyFont="1" applyAlignment="1">
      <alignment horizontal="left" wrapText="1"/>
    </xf>
    <xf numFmtId="49" fontId="31" fillId="0" borderId="0" xfId="0" applyNumberFormat="1" applyFont="1" applyAlignment="1">
      <alignment horizontal="center" vertical="center"/>
    </xf>
    <xf numFmtId="49" fontId="32" fillId="0" borderId="0" xfId="0" applyNumberFormat="1" applyFont="1" applyAlignment="1">
      <alignment horizontal="center" vertical="center"/>
    </xf>
  </cellXfs>
  <cellStyles count="5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2 2" xfId="53"/>
    <cellStyle name="Normalny 2 2 2" xfId="54"/>
    <cellStyle name="Normalny 3" xfId="55"/>
    <cellStyle name="Normalny_Arkusz1" xfId="56"/>
    <cellStyle name="Obliczenia" xfId="57"/>
    <cellStyle name="Followed Hyperlink" xfId="58"/>
    <cellStyle name="Percent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e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71"/>
  <sheetViews>
    <sheetView tabSelected="1" view="pageBreakPreview" zoomScaleSheetLayoutView="100" zoomScalePageLayoutView="0" workbookViewId="0" topLeftCell="A1">
      <selection activeCell="B2" sqref="B2:H2"/>
    </sheetView>
  </sheetViews>
  <sheetFormatPr defaultColWidth="8.796875" defaultRowHeight="14.25"/>
  <cols>
    <col min="1" max="1" width="5.5" style="0" customWidth="1"/>
    <col min="2" max="2" width="25.59765625" style="0" customWidth="1"/>
    <col min="3" max="3" width="20.09765625" style="0" customWidth="1"/>
    <col min="4" max="4" width="15" style="0" customWidth="1"/>
    <col min="5" max="5" width="20.69921875" style="0" customWidth="1"/>
    <col min="8" max="8" width="19.5" style="0" customWidth="1"/>
    <col min="9" max="9" width="13.19921875" style="0" customWidth="1"/>
    <col min="10" max="10" width="17.69921875" style="0" customWidth="1"/>
    <col min="11" max="11" width="18.09765625" style="0" customWidth="1"/>
    <col min="12" max="12" width="16.3984375" style="0" customWidth="1"/>
    <col min="13" max="13" width="12.19921875" style="0" customWidth="1"/>
    <col min="20" max="20" width="18.09765625" style="0" customWidth="1"/>
    <col min="21" max="26" width="11.59765625" style="0" customWidth="1"/>
  </cols>
  <sheetData>
    <row r="2" spans="1:20" ht="15">
      <c r="A2" s="1"/>
      <c r="B2" s="64" t="s">
        <v>281</v>
      </c>
      <c r="C2" s="64"/>
      <c r="D2" s="64"/>
      <c r="E2" s="64"/>
      <c r="F2" s="64"/>
      <c r="G2" s="64"/>
      <c r="H2" s="64"/>
      <c r="I2" s="2"/>
      <c r="J2" s="3"/>
      <c r="K2" s="3"/>
      <c r="L2" s="3"/>
      <c r="M2" s="3"/>
      <c r="N2" s="4"/>
      <c r="O2" s="4"/>
      <c r="P2" s="4"/>
      <c r="Q2" s="4"/>
      <c r="R2" s="4"/>
      <c r="S2" s="5"/>
      <c r="T2" s="6" t="s">
        <v>275</v>
      </c>
    </row>
    <row r="3" spans="1:20" ht="18.75">
      <c r="A3" s="65" t="s">
        <v>1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</row>
    <row r="4" spans="1:20" ht="14.25">
      <c r="A4" s="7"/>
      <c r="B4" s="3"/>
      <c r="C4" s="3"/>
      <c r="D4" s="2"/>
      <c r="E4" s="3"/>
      <c r="F4" s="3"/>
      <c r="G4" s="3"/>
      <c r="H4" s="2"/>
      <c r="I4" s="2"/>
      <c r="J4" s="3"/>
      <c r="K4" s="3"/>
      <c r="L4" s="3"/>
      <c r="M4" s="3"/>
      <c r="N4" s="3"/>
      <c r="O4" s="3"/>
      <c r="P4" s="3"/>
      <c r="Q4" s="3"/>
      <c r="R4" s="3"/>
      <c r="S4" s="5"/>
      <c r="T4" s="3"/>
    </row>
    <row r="5" spans="1:20" ht="18.75">
      <c r="A5" s="66" t="s">
        <v>2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</row>
    <row r="6" spans="1:23" ht="14.25">
      <c r="A6" s="1"/>
      <c r="B6" s="3"/>
      <c r="C6" s="3"/>
      <c r="D6" s="2"/>
      <c r="E6" s="3"/>
      <c r="F6" s="3"/>
      <c r="G6" s="3"/>
      <c r="H6" s="2"/>
      <c r="I6" s="2"/>
      <c r="J6" s="3"/>
      <c r="K6" s="3"/>
      <c r="L6" s="3"/>
      <c r="M6" s="3"/>
      <c r="N6" s="4"/>
      <c r="O6" s="4"/>
      <c r="P6" s="4"/>
      <c r="Q6" s="4"/>
      <c r="R6" s="4"/>
      <c r="S6" s="5"/>
      <c r="T6" s="3"/>
      <c r="W6" s="63"/>
    </row>
    <row r="7" spans="1:23" ht="14.25">
      <c r="A7" s="1"/>
      <c r="B7" s="3"/>
      <c r="C7" s="3"/>
      <c r="D7" s="2"/>
      <c r="E7" s="3"/>
      <c r="F7" s="3"/>
      <c r="G7" s="3"/>
      <c r="H7" s="2"/>
      <c r="I7" s="2"/>
      <c r="J7" s="3"/>
      <c r="K7" s="3"/>
      <c r="L7" s="3"/>
      <c r="M7" s="3"/>
      <c r="N7" s="4"/>
      <c r="O7" s="4"/>
      <c r="P7" s="4"/>
      <c r="Q7" s="4"/>
      <c r="R7" s="4"/>
      <c r="S7" s="5"/>
      <c r="T7" s="3"/>
      <c r="W7" s="63"/>
    </row>
    <row r="8" spans="1:23" ht="14.25">
      <c r="A8" s="1"/>
      <c r="B8" s="3"/>
      <c r="C8" s="3"/>
      <c r="D8" s="2"/>
      <c r="E8" s="3"/>
      <c r="F8" s="3"/>
      <c r="G8" s="3"/>
      <c r="H8" s="2"/>
      <c r="I8" s="2"/>
      <c r="J8" s="3"/>
      <c r="K8" s="3"/>
      <c r="L8" s="3"/>
      <c r="M8" s="3"/>
      <c r="N8" s="4"/>
      <c r="O8" s="4"/>
      <c r="P8" s="4"/>
      <c r="Q8" s="4"/>
      <c r="R8" s="4"/>
      <c r="S8" s="5"/>
      <c r="T8" s="3"/>
      <c r="W8" s="63"/>
    </row>
    <row r="9" spans="1:26" ht="101.25">
      <c r="A9" s="8" t="s">
        <v>3</v>
      </c>
      <c r="B9" s="8" t="s">
        <v>4</v>
      </c>
      <c r="C9" s="8" t="s">
        <v>5</v>
      </c>
      <c r="D9" s="8" t="s">
        <v>6</v>
      </c>
      <c r="E9" s="8" t="s">
        <v>7</v>
      </c>
      <c r="F9" s="8" t="s">
        <v>8</v>
      </c>
      <c r="G9" s="8" t="s">
        <v>9</v>
      </c>
      <c r="H9" s="8" t="s">
        <v>10</v>
      </c>
      <c r="I9" s="8" t="s">
        <v>11</v>
      </c>
      <c r="J9" s="8" t="s">
        <v>12</v>
      </c>
      <c r="K9" s="8" t="s">
        <v>13</v>
      </c>
      <c r="L9" s="8" t="s">
        <v>274</v>
      </c>
      <c r="M9" s="8" t="s">
        <v>14</v>
      </c>
      <c r="N9" s="9" t="s">
        <v>264</v>
      </c>
      <c r="O9" s="10" t="s">
        <v>15</v>
      </c>
      <c r="P9" s="10" t="s">
        <v>16</v>
      </c>
      <c r="Q9" s="10" t="s">
        <v>17</v>
      </c>
      <c r="R9" s="10" t="s">
        <v>18</v>
      </c>
      <c r="S9" s="11" t="s">
        <v>19</v>
      </c>
      <c r="T9" s="8" t="s">
        <v>20</v>
      </c>
      <c r="U9" s="46" t="s">
        <v>260</v>
      </c>
      <c r="V9" s="40" t="s">
        <v>265</v>
      </c>
      <c r="W9" s="48" t="s">
        <v>263</v>
      </c>
      <c r="X9" s="47" t="s">
        <v>261</v>
      </c>
      <c r="Y9" s="39" t="s">
        <v>266</v>
      </c>
      <c r="Z9" s="43" t="s">
        <v>267</v>
      </c>
    </row>
    <row r="10" spans="1:26" ht="14.25" customHeight="1">
      <c r="A10" s="12" t="s">
        <v>21</v>
      </c>
      <c r="B10" s="13" t="s">
        <v>22</v>
      </c>
      <c r="C10" s="13" t="s">
        <v>23</v>
      </c>
      <c r="D10" s="14" t="s">
        <v>24</v>
      </c>
      <c r="E10" s="13" t="s">
        <v>25</v>
      </c>
      <c r="F10" s="13" t="s">
        <v>26</v>
      </c>
      <c r="G10" s="13" t="s">
        <v>25</v>
      </c>
      <c r="H10" s="14" t="s">
        <v>27</v>
      </c>
      <c r="I10" s="14">
        <v>53152076</v>
      </c>
      <c r="J10" s="13" t="s">
        <v>28</v>
      </c>
      <c r="K10" s="13" t="s">
        <v>29</v>
      </c>
      <c r="L10" s="13" t="s">
        <v>270</v>
      </c>
      <c r="M10" s="13" t="s">
        <v>30</v>
      </c>
      <c r="N10" s="15">
        <v>340</v>
      </c>
      <c r="O10" s="16">
        <f aca="true" t="shared" si="0" ref="O10:O63">SUM(P10:R10)</f>
        <v>1248.031</v>
      </c>
      <c r="P10" s="17">
        <v>212.783</v>
      </c>
      <c r="Q10" s="17">
        <v>150.565</v>
      </c>
      <c r="R10" s="17">
        <v>884.683</v>
      </c>
      <c r="S10" s="18" t="s">
        <v>280</v>
      </c>
      <c r="T10" s="13" t="s">
        <v>31</v>
      </c>
      <c r="U10" s="41" t="s">
        <v>262</v>
      </c>
      <c r="V10" s="41">
        <v>49.84</v>
      </c>
      <c r="W10" s="41">
        <v>50</v>
      </c>
      <c r="X10" s="41"/>
      <c r="Y10" s="45"/>
      <c r="Z10" s="44"/>
    </row>
    <row r="11" spans="1:26" ht="14.25">
      <c r="A11" s="12" t="s">
        <v>32</v>
      </c>
      <c r="B11" s="13" t="s">
        <v>33</v>
      </c>
      <c r="C11" s="13" t="s">
        <v>34</v>
      </c>
      <c r="D11" s="14" t="s">
        <v>35</v>
      </c>
      <c r="E11" s="13" t="s">
        <v>25</v>
      </c>
      <c r="F11" s="13" t="s">
        <v>36</v>
      </c>
      <c r="G11" s="13" t="s">
        <v>25</v>
      </c>
      <c r="H11" s="14" t="s">
        <v>37</v>
      </c>
      <c r="I11" s="55">
        <v>95385610</v>
      </c>
      <c r="J11" s="13" t="s">
        <v>28</v>
      </c>
      <c r="K11" s="13" t="s">
        <v>29</v>
      </c>
      <c r="L11" s="13" t="s">
        <v>270</v>
      </c>
      <c r="M11" s="13" t="s">
        <v>30</v>
      </c>
      <c r="N11" s="15">
        <v>85</v>
      </c>
      <c r="O11" s="16">
        <f t="shared" si="0"/>
        <v>535.262</v>
      </c>
      <c r="P11" s="17">
        <v>95.417</v>
      </c>
      <c r="Q11" s="17">
        <v>62.582</v>
      </c>
      <c r="R11" s="17">
        <v>377.263</v>
      </c>
      <c r="S11" s="18" t="s">
        <v>280</v>
      </c>
      <c r="T11" s="13" t="s">
        <v>31</v>
      </c>
      <c r="U11" s="42"/>
      <c r="V11" s="42"/>
      <c r="W11" s="51"/>
      <c r="X11" s="42"/>
      <c r="Y11" s="42"/>
      <c r="Z11" s="42"/>
    </row>
    <row r="12" spans="1:26" ht="14.25">
      <c r="A12" s="12" t="s">
        <v>38</v>
      </c>
      <c r="B12" s="13" t="s">
        <v>39</v>
      </c>
      <c r="C12" s="13" t="s">
        <v>35</v>
      </c>
      <c r="D12" s="14" t="s">
        <v>35</v>
      </c>
      <c r="E12" s="13" t="s">
        <v>40</v>
      </c>
      <c r="F12" s="13" t="s">
        <v>36</v>
      </c>
      <c r="G12" s="13" t="s">
        <v>25</v>
      </c>
      <c r="H12" s="14" t="s">
        <v>41</v>
      </c>
      <c r="I12" s="55" t="s">
        <v>42</v>
      </c>
      <c r="J12" s="13" t="s">
        <v>28</v>
      </c>
      <c r="K12" s="13" t="s">
        <v>276</v>
      </c>
      <c r="L12" s="13" t="s">
        <v>270</v>
      </c>
      <c r="M12" s="13" t="s">
        <v>30</v>
      </c>
      <c r="N12" s="15">
        <v>150</v>
      </c>
      <c r="O12" s="16">
        <f t="shared" si="0"/>
        <v>665.1700000000001</v>
      </c>
      <c r="P12" s="17">
        <v>103.84</v>
      </c>
      <c r="Q12" s="17">
        <v>71.409</v>
      </c>
      <c r="R12" s="17">
        <v>489.921</v>
      </c>
      <c r="S12" s="18" t="s">
        <v>280</v>
      </c>
      <c r="T12" s="13" t="s">
        <v>31</v>
      </c>
      <c r="U12" s="41" t="s">
        <v>262</v>
      </c>
      <c r="V12" s="41">
        <v>49.84</v>
      </c>
      <c r="W12" s="51">
        <v>50</v>
      </c>
      <c r="X12" s="42"/>
      <c r="Y12" s="42"/>
      <c r="Z12" s="42"/>
    </row>
    <row r="13" spans="1:26" ht="14.25">
      <c r="A13" s="19" t="s">
        <v>43</v>
      </c>
      <c r="B13" s="20" t="s">
        <v>44</v>
      </c>
      <c r="C13" s="20" t="s">
        <v>35</v>
      </c>
      <c r="D13" s="21" t="s">
        <v>35</v>
      </c>
      <c r="E13" s="20" t="s">
        <v>40</v>
      </c>
      <c r="F13" s="20" t="s">
        <v>36</v>
      </c>
      <c r="G13" s="20" t="s">
        <v>25</v>
      </c>
      <c r="H13" s="21" t="s">
        <v>45</v>
      </c>
      <c r="I13" s="56" t="s">
        <v>46</v>
      </c>
      <c r="J13" s="13" t="s">
        <v>28</v>
      </c>
      <c r="K13" s="13" t="s">
        <v>276</v>
      </c>
      <c r="L13" s="13" t="s">
        <v>270</v>
      </c>
      <c r="M13" s="20" t="s">
        <v>30</v>
      </c>
      <c r="N13" s="22">
        <v>220</v>
      </c>
      <c r="O13" s="16">
        <f t="shared" si="0"/>
        <v>998.941</v>
      </c>
      <c r="P13" s="17">
        <v>169.602</v>
      </c>
      <c r="Q13" s="17">
        <v>101.891</v>
      </c>
      <c r="R13" s="17">
        <v>727.448</v>
      </c>
      <c r="S13" s="18" t="s">
        <v>280</v>
      </c>
      <c r="T13" s="13" t="s">
        <v>31</v>
      </c>
      <c r="U13" s="41" t="s">
        <v>262</v>
      </c>
      <c r="V13" s="41">
        <v>49.84</v>
      </c>
      <c r="W13" s="51">
        <v>50</v>
      </c>
      <c r="X13" s="41" t="s">
        <v>262</v>
      </c>
      <c r="Y13" s="41">
        <v>240</v>
      </c>
      <c r="Z13" s="41">
        <v>500</v>
      </c>
    </row>
    <row r="14" spans="1:26" ht="14.25">
      <c r="A14" s="19" t="s">
        <v>47</v>
      </c>
      <c r="B14" s="20" t="s">
        <v>22</v>
      </c>
      <c r="C14" s="20" t="s">
        <v>35</v>
      </c>
      <c r="D14" s="21"/>
      <c r="E14" s="20" t="s">
        <v>48</v>
      </c>
      <c r="F14" s="20" t="s">
        <v>36</v>
      </c>
      <c r="G14" s="20" t="s">
        <v>25</v>
      </c>
      <c r="H14" s="21" t="s">
        <v>49</v>
      </c>
      <c r="I14" s="56" t="s">
        <v>269</v>
      </c>
      <c r="J14" s="20" t="s">
        <v>28</v>
      </c>
      <c r="K14" s="20" t="s">
        <v>29</v>
      </c>
      <c r="L14" s="13" t="s">
        <v>270</v>
      </c>
      <c r="M14" s="20" t="s">
        <v>0</v>
      </c>
      <c r="N14" s="23">
        <v>50</v>
      </c>
      <c r="O14" s="16">
        <f t="shared" si="0"/>
        <v>143.726</v>
      </c>
      <c r="P14" s="24">
        <v>143.726</v>
      </c>
      <c r="Q14" s="25">
        <v>0</v>
      </c>
      <c r="R14" s="25">
        <v>0</v>
      </c>
      <c r="S14" s="18" t="s">
        <v>280</v>
      </c>
      <c r="T14" s="13" t="s">
        <v>31</v>
      </c>
      <c r="U14" s="41" t="s">
        <v>262</v>
      </c>
      <c r="V14" s="41">
        <v>49.84</v>
      </c>
      <c r="W14" s="51">
        <v>50</v>
      </c>
      <c r="X14" s="42"/>
      <c r="Y14" s="42"/>
      <c r="Z14" s="42"/>
    </row>
    <row r="15" spans="1:26" ht="22.5">
      <c r="A15" s="19" t="s">
        <v>50</v>
      </c>
      <c r="B15" s="20" t="s">
        <v>51</v>
      </c>
      <c r="C15" s="20" t="s">
        <v>52</v>
      </c>
      <c r="D15" s="21" t="s">
        <v>35</v>
      </c>
      <c r="E15" s="13" t="s">
        <v>25</v>
      </c>
      <c r="F15" s="20" t="s">
        <v>26</v>
      </c>
      <c r="G15" s="20" t="s">
        <v>25</v>
      </c>
      <c r="H15" s="21" t="s">
        <v>53</v>
      </c>
      <c r="I15" s="57" t="s">
        <v>279</v>
      </c>
      <c r="J15" s="20" t="s">
        <v>28</v>
      </c>
      <c r="K15" s="20" t="s">
        <v>29</v>
      </c>
      <c r="L15" s="20" t="s">
        <v>271</v>
      </c>
      <c r="M15" s="20" t="s">
        <v>54</v>
      </c>
      <c r="N15" s="22">
        <v>10</v>
      </c>
      <c r="O15" s="16">
        <f t="shared" si="0"/>
        <v>0.028</v>
      </c>
      <c r="P15" s="25">
        <v>0.028</v>
      </c>
      <c r="Q15" s="25">
        <v>0</v>
      </c>
      <c r="R15" s="25">
        <v>0</v>
      </c>
      <c r="S15" s="18" t="s">
        <v>280</v>
      </c>
      <c r="T15" s="13" t="s">
        <v>31</v>
      </c>
      <c r="U15" s="42"/>
      <c r="V15" s="42"/>
      <c r="W15" s="42"/>
      <c r="X15" s="42"/>
      <c r="Y15" s="42"/>
      <c r="Z15" s="42"/>
    </row>
    <row r="16" spans="1:26" ht="14.25">
      <c r="A16" s="19" t="s">
        <v>55</v>
      </c>
      <c r="B16" s="20" t="s">
        <v>56</v>
      </c>
      <c r="C16" s="26" t="s">
        <v>35</v>
      </c>
      <c r="D16" s="21" t="s">
        <v>57</v>
      </c>
      <c r="E16" s="20" t="s">
        <v>58</v>
      </c>
      <c r="F16" s="20" t="s">
        <v>26</v>
      </c>
      <c r="G16" s="20" t="s">
        <v>25</v>
      </c>
      <c r="H16" s="21" t="s">
        <v>59</v>
      </c>
      <c r="I16" s="56">
        <v>12284974</v>
      </c>
      <c r="J16" s="20" t="s">
        <v>28</v>
      </c>
      <c r="K16" s="20" t="s">
        <v>29</v>
      </c>
      <c r="L16" s="20" t="s">
        <v>272</v>
      </c>
      <c r="M16" s="20" t="s">
        <v>54</v>
      </c>
      <c r="N16" s="22">
        <v>10</v>
      </c>
      <c r="O16" s="16">
        <f t="shared" si="0"/>
        <v>3.298</v>
      </c>
      <c r="P16" s="25">
        <v>3.298</v>
      </c>
      <c r="Q16" s="25">
        <v>0</v>
      </c>
      <c r="R16" s="25">
        <v>0</v>
      </c>
      <c r="S16" s="18" t="s">
        <v>280</v>
      </c>
      <c r="T16" s="13" t="s">
        <v>31</v>
      </c>
      <c r="U16" s="42"/>
      <c r="V16" s="42"/>
      <c r="W16" s="42"/>
      <c r="X16" s="42"/>
      <c r="Y16" s="42"/>
      <c r="Z16" s="42"/>
    </row>
    <row r="17" spans="1:26" ht="14.25">
      <c r="A17" s="19" t="s">
        <v>60</v>
      </c>
      <c r="B17" s="20" t="s">
        <v>61</v>
      </c>
      <c r="C17" s="20" t="s">
        <v>35</v>
      </c>
      <c r="D17" s="21" t="s">
        <v>35</v>
      </c>
      <c r="E17" s="20" t="s">
        <v>48</v>
      </c>
      <c r="F17" s="20" t="s">
        <v>36</v>
      </c>
      <c r="G17" s="20" t="s">
        <v>25</v>
      </c>
      <c r="H17" s="21" t="s">
        <v>62</v>
      </c>
      <c r="I17" s="56">
        <v>96142212</v>
      </c>
      <c r="J17" s="20" t="s">
        <v>28</v>
      </c>
      <c r="K17" s="20" t="s">
        <v>29</v>
      </c>
      <c r="L17" s="20" t="s">
        <v>271</v>
      </c>
      <c r="M17" s="20" t="s">
        <v>54</v>
      </c>
      <c r="N17" s="52">
        <v>8</v>
      </c>
      <c r="O17" s="24">
        <f t="shared" si="0"/>
        <v>9.064</v>
      </c>
      <c r="P17" s="25">
        <v>9.064</v>
      </c>
      <c r="Q17" s="25">
        <v>0</v>
      </c>
      <c r="R17" s="25">
        <v>0</v>
      </c>
      <c r="S17" s="18" t="s">
        <v>280</v>
      </c>
      <c r="T17" s="13" t="s">
        <v>31</v>
      </c>
      <c r="U17" s="42"/>
      <c r="V17" s="42"/>
      <c r="W17" s="42"/>
      <c r="X17" s="42"/>
      <c r="Y17" s="42"/>
      <c r="Z17" s="42"/>
    </row>
    <row r="18" spans="1:26" ht="14.25">
      <c r="A18" s="19" t="s">
        <v>63</v>
      </c>
      <c r="B18" s="20" t="s">
        <v>64</v>
      </c>
      <c r="C18" s="20" t="s">
        <v>35</v>
      </c>
      <c r="D18" s="21" t="s">
        <v>65</v>
      </c>
      <c r="E18" s="20" t="s">
        <v>40</v>
      </c>
      <c r="F18" s="20" t="s">
        <v>36</v>
      </c>
      <c r="G18" s="20" t="s">
        <v>25</v>
      </c>
      <c r="H18" s="21" t="s">
        <v>66</v>
      </c>
      <c r="I18" s="56" t="s">
        <v>277</v>
      </c>
      <c r="J18" s="20" t="s">
        <v>28</v>
      </c>
      <c r="K18" s="20" t="s">
        <v>29</v>
      </c>
      <c r="L18" s="13" t="s">
        <v>270</v>
      </c>
      <c r="M18" s="20" t="s">
        <v>54</v>
      </c>
      <c r="N18" s="53">
        <v>50</v>
      </c>
      <c r="O18" s="24">
        <f t="shared" si="0"/>
        <v>0.65</v>
      </c>
      <c r="P18" s="24">
        <v>0.65</v>
      </c>
      <c r="Q18" s="25">
        <v>0</v>
      </c>
      <c r="R18" s="25">
        <v>0</v>
      </c>
      <c r="S18" s="18" t="s">
        <v>280</v>
      </c>
      <c r="T18" s="13" t="s">
        <v>31</v>
      </c>
      <c r="U18" s="42"/>
      <c r="V18" s="42"/>
      <c r="W18" s="42"/>
      <c r="X18" s="42"/>
      <c r="Y18" s="42"/>
      <c r="Z18" s="42"/>
    </row>
    <row r="19" spans="1:26" ht="14.25">
      <c r="A19" s="19" t="s">
        <v>67</v>
      </c>
      <c r="B19" s="20" t="s">
        <v>51</v>
      </c>
      <c r="C19" s="20" t="s">
        <v>68</v>
      </c>
      <c r="D19" s="21" t="s">
        <v>69</v>
      </c>
      <c r="E19" s="20" t="s">
        <v>25</v>
      </c>
      <c r="F19" s="20" t="s">
        <v>36</v>
      </c>
      <c r="G19" s="20" t="s">
        <v>25</v>
      </c>
      <c r="H19" s="21" t="s">
        <v>70</v>
      </c>
      <c r="I19" s="56">
        <v>11638889</v>
      </c>
      <c r="J19" s="20" t="s">
        <v>28</v>
      </c>
      <c r="K19" s="20" t="s">
        <v>29</v>
      </c>
      <c r="L19" s="20" t="s">
        <v>272</v>
      </c>
      <c r="M19" s="20" t="s">
        <v>54</v>
      </c>
      <c r="N19" s="52">
        <v>10.3</v>
      </c>
      <c r="O19" s="24">
        <f t="shared" si="0"/>
        <v>3.2</v>
      </c>
      <c r="P19" s="25">
        <v>3.2</v>
      </c>
      <c r="Q19" s="25">
        <v>0</v>
      </c>
      <c r="R19" s="25">
        <v>0</v>
      </c>
      <c r="S19" s="18" t="s">
        <v>280</v>
      </c>
      <c r="T19" s="13" t="s">
        <v>31</v>
      </c>
      <c r="U19" s="42"/>
      <c r="V19" s="42"/>
      <c r="W19" s="42"/>
      <c r="X19" s="42"/>
      <c r="Y19" s="42"/>
      <c r="Z19" s="42"/>
    </row>
    <row r="20" spans="1:26" ht="14.25">
      <c r="A20" s="19" t="s">
        <v>71</v>
      </c>
      <c r="B20" s="20" t="s">
        <v>72</v>
      </c>
      <c r="C20" s="20" t="s">
        <v>35</v>
      </c>
      <c r="D20" s="21" t="s">
        <v>73</v>
      </c>
      <c r="E20" s="20" t="s">
        <v>74</v>
      </c>
      <c r="F20" s="20" t="s">
        <v>36</v>
      </c>
      <c r="G20" s="20" t="s">
        <v>25</v>
      </c>
      <c r="H20" s="21" t="s">
        <v>75</v>
      </c>
      <c r="I20" s="56" t="s">
        <v>76</v>
      </c>
      <c r="J20" s="20" t="s">
        <v>28</v>
      </c>
      <c r="K20" s="20" t="s">
        <v>29</v>
      </c>
      <c r="L20" s="20" t="s">
        <v>270</v>
      </c>
      <c r="M20" s="20" t="s">
        <v>54</v>
      </c>
      <c r="N20" s="52">
        <v>16.1</v>
      </c>
      <c r="O20" s="24">
        <f t="shared" si="0"/>
        <v>8.205</v>
      </c>
      <c r="P20" s="25">
        <v>8.205</v>
      </c>
      <c r="Q20" s="25">
        <v>0</v>
      </c>
      <c r="R20" s="25">
        <v>0</v>
      </c>
      <c r="S20" s="18" t="s">
        <v>280</v>
      </c>
      <c r="T20" s="13" t="s">
        <v>31</v>
      </c>
      <c r="U20" s="42"/>
      <c r="V20" s="42"/>
      <c r="W20" s="42"/>
      <c r="X20" s="42"/>
      <c r="Y20" s="42"/>
      <c r="Z20" s="42"/>
    </row>
    <row r="21" spans="1:26" ht="14.25">
      <c r="A21" s="12" t="s">
        <v>77</v>
      </c>
      <c r="B21" s="13" t="s">
        <v>78</v>
      </c>
      <c r="C21" s="13" t="s">
        <v>35</v>
      </c>
      <c r="D21" s="14" t="s">
        <v>35</v>
      </c>
      <c r="E21" s="13" t="s">
        <v>48</v>
      </c>
      <c r="F21" s="13" t="s">
        <v>36</v>
      </c>
      <c r="G21" s="13" t="s">
        <v>25</v>
      </c>
      <c r="H21" s="14" t="s">
        <v>79</v>
      </c>
      <c r="I21" s="55">
        <v>9245158</v>
      </c>
      <c r="J21" s="13" t="s">
        <v>28</v>
      </c>
      <c r="K21" s="13" t="s">
        <v>29</v>
      </c>
      <c r="L21" s="13" t="s">
        <v>271</v>
      </c>
      <c r="M21" s="13" t="s">
        <v>54</v>
      </c>
      <c r="N21" s="54">
        <v>8</v>
      </c>
      <c r="O21" s="24">
        <f t="shared" si="0"/>
        <v>0.581</v>
      </c>
      <c r="P21" s="25">
        <v>0.581</v>
      </c>
      <c r="Q21" s="25">
        <v>0</v>
      </c>
      <c r="R21" s="25">
        <v>0</v>
      </c>
      <c r="S21" s="18" t="s">
        <v>280</v>
      </c>
      <c r="T21" s="13" t="s">
        <v>31</v>
      </c>
      <c r="U21" s="42"/>
      <c r="V21" s="42"/>
      <c r="W21" s="42"/>
      <c r="X21" s="42"/>
      <c r="Y21" s="42"/>
      <c r="Z21" s="42"/>
    </row>
    <row r="22" spans="1:26" ht="14.25">
      <c r="A22" s="12" t="s">
        <v>80</v>
      </c>
      <c r="B22" s="13" t="s">
        <v>81</v>
      </c>
      <c r="C22" s="13" t="s">
        <v>35</v>
      </c>
      <c r="D22" s="14" t="s">
        <v>82</v>
      </c>
      <c r="E22" s="13" t="s">
        <v>40</v>
      </c>
      <c r="F22" s="13" t="s">
        <v>36</v>
      </c>
      <c r="G22" s="13" t="s">
        <v>25</v>
      </c>
      <c r="H22" s="14" t="s">
        <v>83</v>
      </c>
      <c r="I22" s="14">
        <v>9046394</v>
      </c>
      <c r="J22" s="13" t="s">
        <v>28</v>
      </c>
      <c r="K22" s="13" t="s">
        <v>29</v>
      </c>
      <c r="L22" s="13" t="s">
        <v>272</v>
      </c>
      <c r="M22" s="13" t="s">
        <v>54</v>
      </c>
      <c r="N22" s="54">
        <v>8</v>
      </c>
      <c r="O22" s="24">
        <f t="shared" si="0"/>
        <v>0.377</v>
      </c>
      <c r="P22" s="25">
        <v>0.377</v>
      </c>
      <c r="Q22" s="25">
        <v>0</v>
      </c>
      <c r="R22" s="25">
        <v>0</v>
      </c>
      <c r="S22" s="18" t="s">
        <v>280</v>
      </c>
      <c r="T22" s="13" t="s">
        <v>31</v>
      </c>
      <c r="U22" s="42"/>
      <c r="V22" s="42"/>
      <c r="W22" s="42"/>
      <c r="X22" s="42"/>
      <c r="Y22" s="42"/>
      <c r="Z22" s="42"/>
    </row>
    <row r="23" spans="1:26" ht="14.25">
      <c r="A23" s="12" t="s">
        <v>84</v>
      </c>
      <c r="B23" s="13" t="s">
        <v>85</v>
      </c>
      <c r="C23" s="13" t="s">
        <v>35</v>
      </c>
      <c r="D23" s="14" t="s">
        <v>35</v>
      </c>
      <c r="E23" s="13" t="s">
        <v>48</v>
      </c>
      <c r="F23" s="13" t="s">
        <v>36</v>
      </c>
      <c r="G23" s="13" t="s">
        <v>25</v>
      </c>
      <c r="H23" s="14" t="s">
        <v>86</v>
      </c>
      <c r="I23" s="14">
        <v>8921536</v>
      </c>
      <c r="J23" s="13" t="s">
        <v>28</v>
      </c>
      <c r="K23" s="13" t="s">
        <v>29</v>
      </c>
      <c r="L23" s="13" t="s">
        <v>271</v>
      </c>
      <c r="M23" s="13" t="s">
        <v>54</v>
      </c>
      <c r="N23" s="54">
        <v>8</v>
      </c>
      <c r="O23" s="24">
        <f t="shared" si="0"/>
        <v>9.253</v>
      </c>
      <c r="P23" s="25">
        <v>9.253</v>
      </c>
      <c r="Q23" s="25">
        <v>0</v>
      </c>
      <c r="R23" s="25">
        <v>0</v>
      </c>
      <c r="S23" s="18" t="s">
        <v>280</v>
      </c>
      <c r="T23" s="13" t="s">
        <v>31</v>
      </c>
      <c r="U23" s="42"/>
      <c r="V23" s="42"/>
      <c r="W23" s="42"/>
      <c r="X23" s="42"/>
      <c r="Y23" s="42"/>
      <c r="Z23" s="42"/>
    </row>
    <row r="24" spans="1:26" ht="14.25">
      <c r="A24" s="12" t="s">
        <v>87</v>
      </c>
      <c r="B24" s="13" t="s">
        <v>88</v>
      </c>
      <c r="C24" s="13" t="s">
        <v>35</v>
      </c>
      <c r="D24" s="14" t="s">
        <v>89</v>
      </c>
      <c r="E24" s="13" t="s">
        <v>40</v>
      </c>
      <c r="F24" s="13" t="s">
        <v>36</v>
      </c>
      <c r="G24" s="13" t="s">
        <v>25</v>
      </c>
      <c r="H24" s="14" t="s">
        <v>90</v>
      </c>
      <c r="I24" s="14">
        <v>10099387</v>
      </c>
      <c r="J24" s="13" t="s">
        <v>28</v>
      </c>
      <c r="K24" s="13" t="s">
        <v>29</v>
      </c>
      <c r="L24" s="13" t="s">
        <v>272</v>
      </c>
      <c r="M24" s="13" t="s">
        <v>54</v>
      </c>
      <c r="N24" s="54">
        <v>4</v>
      </c>
      <c r="O24" s="24">
        <f t="shared" si="0"/>
        <v>0.026</v>
      </c>
      <c r="P24" s="25">
        <v>0.026</v>
      </c>
      <c r="Q24" s="25">
        <v>0</v>
      </c>
      <c r="R24" s="25">
        <v>0</v>
      </c>
      <c r="S24" s="18" t="s">
        <v>280</v>
      </c>
      <c r="T24" s="13" t="s">
        <v>31</v>
      </c>
      <c r="U24" s="42"/>
      <c r="V24" s="42"/>
      <c r="W24" s="42"/>
      <c r="X24" s="42"/>
      <c r="Y24" s="42"/>
      <c r="Z24" s="42"/>
    </row>
    <row r="25" spans="1:26" ht="14.25">
      <c r="A25" s="12" t="s">
        <v>91</v>
      </c>
      <c r="B25" s="13" t="s">
        <v>92</v>
      </c>
      <c r="C25" s="13" t="s">
        <v>35</v>
      </c>
      <c r="D25" s="14" t="s">
        <v>93</v>
      </c>
      <c r="E25" s="13" t="s">
        <v>40</v>
      </c>
      <c r="F25" s="13" t="s">
        <v>36</v>
      </c>
      <c r="G25" s="13" t="s">
        <v>25</v>
      </c>
      <c r="H25" s="14" t="s">
        <v>94</v>
      </c>
      <c r="I25" s="14">
        <v>10331018</v>
      </c>
      <c r="J25" s="13" t="s">
        <v>28</v>
      </c>
      <c r="K25" s="13" t="s">
        <v>29</v>
      </c>
      <c r="L25" s="13" t="s">
        <v>272</v>
      </c>
      <c r="M25" s="13" t="s">
        <v>54</v>
      </c>
      <c r="N25" s="54">
        <v>13</v>
      </c>
      <c r="O25" s="24">
        <f t="shared" si="0"/>
        <v>5.458</v>
      </c>
      <c r="P25" s="25">
        <v>5.458</v>
      </c>
      <c r="Q25" s="25">
        <v>0</v>
      </c>
      <c r="R25" s="25">
        <v>0</v>
      </c>
      <c r="S25" s="18" t="s">
        <v>280</v>
      </c>
      <c r="T25" s="13" t="s">
        <v>31</v>
      </c>
      <c r="U25" s="42"/>
      <c r="V25" s="42"/>
      <c r="W25" s="42"/>
      <c r="X25" s="42"/>
      <c r="Y25" s="42"/>
      <c r="Z25" s="42"/>
    </row>
    <row r="26" spans="1:26" ht="14.25">
      <c r="A26" s="12" t="s">
        <v>95</v>
      </c>
      <c r="B26" s="13" t="s">
        <v>22</v>
      </c>
      <c r="C26" s="13" t="s">
        <v>35</v>
      </c>
      <c r="D26" s="14" t="s">
        <v>35</v>
      </c>
      <c r="E26" s="13" t="s">
        <v>96</v>
      </c>
      <c r="F26" s="13" t="s">
        <v>36</v>
      </c>
      <c r="G26" s="13" t="s">
        <v>25</v>
      </c>
      <c r="H26" s="14" t="s">
        <v>97</v>
      </c>
      <c r="I26" s="14" t="s">
        <v>98</v>
      </c>
      <c r="J26" s="13" t="s">
        <v>28</v>
      </c>
      <c r="K26" s="13" t="s">
        <v>29</v>
      </c>
      <c r="L26" s="13" t="s">
        <v>270</v>
      </c>
      <c r="M26" s="13" t="s">
        <v>54</v>
      </c>
      <c r="N26" s="54">
        <v>20.6</v>
      </c>
      <c r="O26" s="24">
        <f t="shared" si="0"/>
        <v>52.226</v>
      </c>
      <c r="P26" s="25">
        <v>52.226</v>
      </c>
      <c r="Q26" s="25">
        <v>0</v>
      </c>
      <c r="R26" s="25">
        <v>0</v>
      </c>
      <c r="S26" s="18" t="s">
        <v>280</v>
      </c>
      <c r="T26" s="13" t="s">
        <v>31</v>
      </c>
      <c r="U26" s="42"/>
      <c r="V26" s="42"/>
      <c r="W26" s="42"/>
      <c r="X26" s="42"/>
      <c r="Y26" s="42"/>
      <c r="Z26" s="42"/>
    </row>
    <row r="27" spans="1:26" ht="14.25">
      <c r="A27" s="12" t="s">
        <v>99</v>
      </c>
      <c r="B27" s="13" t="s">
        <v>100</v>
      </c>
      <c r="C27" s="13" t="s">
        <v>35</v>
      </c>
      <c r="D27" s="14" t="s">
        <v>101</v>
      </c>
      <c r="E27" s="13" t="s">
        <v>40</v>
      </c>
      <c r="F27" s="13" t="s">
        <v>36</v>
      </c>
      <c r="G27" s="13" t="s">
        <v>25</v>
      </c>
      <c r="H27" s="14" t="s">
        <v>102</v>
      </c>
      <c r="I27" s="14">
        <v>10497305</v>
      </c>
      <c r="J27" s="13" t="s">
        <v>28</v>
      </c>
      <c r="K27" s="13" t="s">
        <v>29</v>
      </c>
      <c r="L27" s="13" t="s">
        <v>272</v>
      </c>
      <c r="M27" s="13" t="s">
        <v>54</v>
      </c>
      <c r="N27" s="54">
        <v>4</v>
      </c>
      <c r="O27" s="24">
        <f t="shared" si="0"/>
        <v>0.261</v>
      </c>
      <c r="P27" s="25">
        <v>0.261</v>
      </c>
      <c r="Q27" s="25">
        <v>0</v>
      </c>
      <c r="R27" s="25">
        <v>0</v>
      </c>
      <c r="S27" s="18" t="s">
        <v>280</v>
      </c>
      <c r="T27" s="13" t="s">
        <v>31</v>
      </c>
      <c r="U27" s="42"/>
      <c r="V27" s="42"/>
      <c r="W27" s="42"/>
      <c r="X27" s="42"/>
      <c r="Y27" s="42"/>
      <c r="Z27" s="42"/>
    </row>
    <row r="28" spans="1:26" ht="14.25">
      <c r="A28" s="12" t="s">
        <v>103</v>
      </c>
      <c r="B28" s="13" t="s">
        <v>104</v>
      </c>
      <c r="C28" s="13" t="s">
        <v>105</v>
      </c>
      <c r="D28" s="14" t="s">
        <v>35</v>
      </c>
      <c r="E28" s="13" t="s">
        <v>106</v>
      </c>
      <c r="F28" s="13" t="s">
        <v>36</v>
      </c>
      <c r="G28" s="13" t="s">
        <v>25</v>
      </c>
      <c r="H28" s="14" t="s">
        <v>107</v>
      </c>
      <c r="I28" s="14">
        <v>9623696</v>
      </c>
      <c r="J28" s="13" t="s">
        <v>28</v>
      </c>
      <c r="K28" s="13" t="s">
        <v>29</v>
      </c>
      <c r="L28" s="13" t="s">
        <v>272</v>
      </c>
      <c r="M28" s="13" t="s">
        <v>54</v>
      </c>
      <c r="N28" s="54">
        <v>13</v>
      </c>
      <c r="O28" s="24">
        <f t="shared" si="0"/>
        <v>1.895</v>
      </c>
      <c r="P28" s="25">
        <v>1.895</v>
      </c>
      <c r="Q28" s="25">
        <v>0</v>
      </c>
      <c r="R28" s="25">
        <v>0</v>
      </c>
      <c r="S28" s="18" t="s">
        <v>280</v>
      </c>
      <c r="T28" s="13" t="s">
        <v>31</v>
      </c>
      <c r="U28" s="42"/>
      <c r="V28" s="42"/>
      <c r="W28" s="42"/>
      <c r="X28" s="42"/>
      <c r="Y28" s="42"/>
      <c r="Z28" s="42"/>
    </row>
    <row r="29" spans="1:26" ht="14.25">
      <c r="A29" s="12" t="s">
        <v>108</v>
      </c>
      <c r="B29" s="13" t="s">
        <v>109</v>
      </c>
      <c r="C29" s="13" t="s">
        <v>110</v>
      </c>
      <c r="D29" s="14" t="s">
        <v>35</v>
      </c>
      <c r="E29" s="13" t="s">
        <v>25</v>
      </c>
      <c r="F29" s="13" t="s">
        <v>36</v>
      </c>
      <c r="G29" s="13" t="s">
        <v>25</v>
      </c>
      <c r="H29" s="14" t="s">
        <v>111</v>
      </c>
      <c r="I29" s="14">
        <v>12167199</v>
      </c>
      <c r="J29" s="13" t="s">
        <v>28</v>
      </c>
      <c r="K29" s="13" t="s">
        <v>29</v>
      </c>
      <c r="L29" s="13" t="s">
        <v>272</v>
      </c>
      <c r="M29" s="13" t="s">
        <v>54</v>
      </c>
      <c r="N29" s="54">
        <v>10.3</v>
      </c>
      <c r="O29" s="24">
        <f t="shared" si="0"/>
        <v>0.249</v>
      </c>
      <c r="P29" s="25">
        <v>0.249</v>
      </c>
      <c r="Q29" s="25">
        <v>0</v>
      </c>
      <c r="R29" s="25">
        <v>0</v>
      </c>
      <c r="S29" s="18" t="s">
        <v>280</v>
      </c>
      <c r="T29" s="13" t="s">
        <v>31</v>
      </c>
      <c r="U29" s="42"/>
      <c r="V29" s="42"/>
      <c r="W29" s="42"/>
      <c r="X29" s="42"/>
      <c r="Y29" s="42"/>
      <c r="Z29" s="42"/>
    </row>
    <row r="30" spans="1:26" ht="14.25">
      <c r="A30" s="12" t="s">
        <v>112</v>
      </c>
      <c r="B30" s="13" t="s">
        <v>113</v>
      </c>
      <c r="C30" s="13" t="s">
        <v>35</v>
      </c>
      <c r="D30" s="14" t="s">
        <v>35</v>
      </c>
      <c r="E30" s="13" t="s">
        <v>114</v>
      </c>
      <c r="F30" s="13" t="s">
        <v>36</v>
      </c>
      <c r="G30" s="13" t="s">
        <v>25</v>
      </c>
      <c r="H30" s="14" t="s">
        <v>115</v>
      </c>
      <c r="I30" s="14" t="s">
        <v>116</v>
      </c>
      <c r="J30" s="13" t="s">
        <v>28</v>
      </c>
      <c r="K30" s="13" t="s">
        <v>29</v>
      </c>
      <c r="L30" s="13" t="s">
        <v>270</v>
      </c>
      <c r="M30" s="13" t="s">
        <v>54</v>
      </c>
      <c r="N30" s="15">
        <v>16.1</v>
      </c>
      <c r="O30" s="16">
        <f t="shared" si="0"/>
        <v>7.469</v>
      </c>
      <c r="P30" s="25">
        <v>7.469</v>
      </c>
      <c r="Q30" s="25">
        <v>0</v>
      </c>
      <c r="R30" s="25">
        <v>0</v>
      </c>
      <c r="S30" s="18" t="s">
        <v>280</v>
      </c>
      <c r="T30" s="13" t="s">
        <v>31</v>
      </c>
      <c r="U30" s="42"/>
      <c r="V30" s="42"/>
      <c r="W30" s="42"/>
      <c r="X30" s="42"/>
      <c r="Y30" s="42"/>
      <c r="Z30" s="42"/>
    </row>
    <row r="31" spans="1:26" ht="14.25">
      <c r="A31" s="12" t="s">
        <v>117</v>
      </c>
      <c r="B31" s="13" t="s">
        <v>72</v>
      </c>
      <c r="C31" s="13" t="s">
        <v>35</v>
      </c>
      <c r="D31" s="14" t="s">
        <v>118</v>
      </c>
      <c r="E31" s="13" t="s">
        <v>119</v>
      </c>
      <c r="F31" s="13" t="s">
        <v>36</v>
      </c>
      <c r="G31" s="13" t="s">
        <v>25</v>
      </c>
      <c r="H31" s="14" t="s">
        <v>120</v>
      </c>
      <c r="I31" s="14" t="s">
        <v>121</v>
      </c>
      <c r="J31" s="13" t="s">
        <v>28</v>
      </c>
      <c r="K31" s="13" t="s">
        <v>29</v>
      </c>
      <c r="L31" s="13" t="s">
        <v>270</v>
      </c>
      <c r="M31" s="13" t="s">
        <v>54</v>
      </c>
      <c r="N31" s="15">
        <v>16.1</v>
      </c>
      <c r="O31" s="16">
        <f t="shared" si="0"/>
        <v>5.763</v>
      </c>
      <c r="P31" s="25">
        <v>5.763</v>
      </c>
      <c r="Q31" s="25">
        <v>0</v>
      </c>
      <c r="R31" s="25">
        <v>0</v>
      </c>
      <c r="S31" s="18" t="s">
        <v>280</v>
      </c>
      <c r="T31" s="13" t="s">
        <v>31</v>
      </c>
      <c r="U31" s="42"/>
      <c r="V31" s="42"/>
      <c r="W31" s="42"/>
      <c r="X31" s="42"/>
      <c r="Y31" s="42"/>
      <c r="Z31" s="42"/>
    </row>
    <row r="32" spans="1:26" ht="14.25">
      <c r="A32" s="12" t="s">
        <v>122</v>
      </c>
      <c r="B32" s="13" t="s">
        <v>123</v>
      </c>
      <c r="C32" s="13" t="s">
        <v>124</v>
      </c>
      <c r="D32" s="14" t="s">
        <v>35</v>
      </c>
      <c r="E32" s="13" t="s">
        <v>106</v>
      </c>
      <c r="F32" s="13" t="s">
        <v>36</v>
      </c>
      <c r="G32" s="13" t="s">
        <v>25</v>
      </c>
      <c r="H32" s="14" t="s">
        <v>125</v>
      </c>
      <c r="I32" s="14">
        <v>9338709</v>
      </c>
      <c r="J32" s="13" t="s">
        <v>28</v>
      </c>
      <c r="K32" s="13" t="s">
        <v>29</v>
      </c>
      <c r="L32" s="13" t="s">
        <v>272</v>
      </c>
      <c r="M32" s="13" t="s">
        <v>54</v>
      </c>
      <c r="N32" s="15">
        <v>16</v>
      </c>
      <c r="O32" s="16">
        <f t="shared" si="0"/>
        <v>12.11</v>
      </c>
      <c r="P32" s="25">
        <v>12.11</v>
      </c>
      <c r="Q32" s="25">
        <v>0</v>
      </c>
      <c r="R32" s="25">
        <v>0</v>
      </c>
      <c r="S32" s="18" t="s">
        <v>280</v>
      </c>
      <c r="T32" s="13" t="s">
        <v>31</v>
      </c>
      <c r="U32" s="42"/>
      <c r="V32" s="42"/>
      <c r="W32" s="42"/>
      <c r="X32" s="42"/>
      <c r="Y32" s="42"/>
      <c r="Z32" s="42"/>
    </row>
    <row r="33" spans="1:26" ht="14.25">
      <c r="A33" s="12" t="s">
        <v>126</v>
      </c>
      <c r="B33" s="13" t="s">
        <v>127</v>
      </c>
      <c r="C33" s="13" t="s">
        <v>128</v>
      </c>
      <c r="D33" s="14">
        <v>7</v>
      </c>
      <c r="E33" s="13" t="s">
        <v>106</v>
      </c>
      <c r="F33" s="13" t="s">
        <v>36</v>
      </c>
      <c r="G33" s="13" t="s">
        <v>25</v>
      </c>
      <c r="H33" s="14" t="s">
        <v>129</v>
      </c>
      <c r="I33" s="14">
        <v>9521295</v>
      </c>
      <c r="J33" s="13" t="s">
        <v>28</v>
      </c>
      <c r="K33" s="13" t="s">
        <v>29</v>
      </c>
      <c r="L33" s="13" t="s">
        <v>272</v>
      </c>
      <c r="M33" s="13" t="s">
        <v>54</v>
      </c>
      <c r="N33" s="15">
        <v>10</v>
      </c>
      <c r="O33" s="16">
        <f t="shared" si="0"/>
        <v>7.182</v>
      </c>
      <c r="P33" s="25">
        <v>7.182</v>
      </c>
      <c r="Q33" s="25">
        <v>0</v>
      </c>
      <c r="R33" s="25">
        <v>0</v>
      </c>
      <c r="S33" s="18" t="s">
        <v>280</v>
      </c>
      <c r="T33" s="13" t="s">
        <v>31</v>
      </c>
      <c r="U33" s="42"/>
      <c r="V33" s="42"/>
      <c r="W33" s="42"/>
      <c r="X33" s="42"/>
      <c r="Y33" s="42"/>
      <c r="Z33" s="42"/>
    </row>
    <row r="34" spans="1:26" ht="14.25">
      <c r="A34" s="12" t="s">
        <v>130</v>
      </c>
      <c r="B34" s="13" t="s">
        <v>131</v>
      </c>
      <c r="C34" s="13" t="s">
        <v>35</v>
      </c>
      <c r="D34" s="14" t="s">
        <v>132</v>
      </c>
      <c r="E34" s="13" t="s">
        <v>40</v>
      </c>
      <c r="F34" s="13" t="s">
        <v>36</v>
      </c>
      <c r="G34" s="13" t="s">
        <v>25</v>
      </c>
      <c r="H34" s="14" t="s">
        <v>133</v>
      </c>
      <c r="I34" s="14">
        <v>9126097</v>
      </c>
      <c r="J34" s="13" t="s">
        <v>28</v>
      </c>
      <c r="K34" s="13" t="s">
        <v>29</v>
      </c>
      <c r="L34" s="13" t="s">
        <v>272</v>
      </c>
      <c r="M34" s="13" t="s">
        <v>54</v>
      </c>
      <c r="N34" s="15">
        <v>4</v>
      </c>
      <c r="O34" s="16">
        <f t="shared" si="0"/>
        <v>0</v>
      </c>
      <c r="P34" s="25">
        <v>0</v>
      </c>
      <c r="Q34" s="25">
        <v>0</v>
      </c>
      <c r="R34" s="25">
        <v>0</v>
      </c>
      <c r="S34" s="18" t="s">
        <v>280</v>
      </c>
      <c r="T34" s="13" t="s">
        <v>31</v>
      </c>
      <c r="U34" s="42"/>
      <c r="V34" s="42"/>
      <c r="W34" s="42"/>
      <c r="X34" s="42"/>
      <c r="Y34" s="42"/>
      <c r="Z34" s="42"/>
    </row>
    <row r="35" spans="1:26" ht="14.25">
      <c r="A35" s="12" t="s">
        <v>134</v>
      </c>
      <c r="B35" s="13" t="s">
        <v>135</v>
      </c>
      <c r="C35" s="13" t="s">
        <v>35</v>
      </c>
      <c r="D35" s="14" t="s">
        <v>35</v>
      </c>
      <c r="E35" s="13" t="s">
        <v>136</v>
      </c>
      <c r="F35" s="13" t="s">
        <v>36</v>
      </c>
      <c r="G35" s="13" t="s">
        <v>25</v>
      </c>
      <c r="H35" s="14" t="s">
        <v>137</v>
      </c>
      <c r="I35" s="14" t="s">
        <v>138</v>
      </c>
      <c r="J35" s="13" t="s">
        <v>28</v>
      </c>
      <c r="K35" s="13" t="s">
        <v>29</v>
      </c>
      <c r="L35" s="13" t="s">
        <v>272</v>
      </c>
      <c r="M35" s="13" t="s">
        <v>54</v>
      </c>
      <c r="N35" s="15">
        <v>10</v>
      </c>
      <c r="O35" s="16">
        <f t="shared" si="0"/>
        <v>5.015</v>
      </c>
      <c r="P35" s="25">
        <v>5.015</v>
      </c>
      <c r="Q35" s="25">
        <v>0</v>
      </c>
      <c r="R35" s="25">
        <v>0</v>
      </c>
      <c r="S35" s="18" t="s">
        <v>280</v>
      </c>
      <c r="T35" s="13" t="s">
        <v>31</v>
      </c>
      <c r="U35" s="42"/>
      <c r="V35" s="42"/>
      <c r="W35" s="42"/>
      <c r="X35" s="42"/>
      <c r="Y35" s="42"/>
      <c r="Z35" s="42"/>
    </row>
    <row r="36" spans="1:26" ht="14.25">
      <c r="A36" s="12" t="s">
        <v>139</v>
      </c>
      <c r="B36" s="13" t="s">
        <v>140</v>
      </c>
      <c r="C36" s="13" t="s">
        <v>35</v>
      </c>
      <c r="D36" s="14" t="s">
        <v>141</v>
      </c>
      <c r="E36" s="13" t="s">
        <v>40</v>
      </c>
      <c r="F36" s="13" t="s">
        <v>36</v>
      </c>
      <c r="G36" s="13" t="s">
        <v>25</v>
      </c>
      <c r="H36" s="14" t="s">
        <v>142</v>
      </c>
      <c r="I36" s="14" t="s">
        <v>143</v>
      </c>
      <c r="J36" s="13" t="s">
        <v>28</v>
      </c>
      <c r="K36" s="13" t="s">
        <v>29</v>
      </c>
      <c r="L36" s="13" t="s">
        <v>272</v>
      </c>
      <c r="M36" s="13" t="s">
        <v>54</v>
      </c>
      <c r="N36" s="15">
        <v>10</v>
      </c>
      <c r="O36" s="16">
        <f t="shared" si="0"/>
        <v>0.113</v>
      </c>
      <c r="P36" s="25">
        <v>0.113</v>
      </c>
      <c r="Q36" s="25">
        <v>0</v>
      </c>
      <c r="R36" s="25">
        <v>0</v>
      </c>
      <c r="S36" s="18" t="s">
        <v>280</v>
      </c>
      <c r="T36" s="13" t="s">
        <v>31</v>
      </c>
      <c r="U36" s="42"/>
      <c r="V36" s="42"/>
      <c r="W36" s="42"/>
      <c r="X36" s="42"/>
      <c r="Y36" s="42"/>
      <c r="Z36" s="42"/>
    </row>
    <row r="37" spans="1:26" ht="14.25">
      <c r="A37" s="12" t="s">
        <v>144</v>
      </c>
      <c r="B37" s="13" t="s">
        <v>145</v>
      </c>
      <c r="C37" s="13" t="s">
        <v>146</v>
      </c>
      <c r="D37" s="14" t="s">
        <v>147</v>
      </c>
      <c r="E37" s="13" t="s">
        <v>25</v>
      </c>
      <c r="F37" s="13" t="s">
        <v>36</v>
      </c>
      <c r="G37" s="13" t="s">
        <v>25</v>
      </c>
      <c r="H37" s="14" t="s">
        <v>148</v>
      </c>
      <c r="I37" s="14" t="s">
        <v>149</v>
      </c>
      <c r="J37" s="13" t="s">
        <v>28</v>
      </c>
      <c r="K37" s="13" t="s">
        <v>29</v>
      </c>
      <c r="L37" s="13" t="s">
        <v>270</v>
      </c>
      <c r="M37" s="13" t="s">
        <v>150</v>
      </c>
      <c r="N37" s="15">
        <v>50</v>
      </c>
      <c r="O37" s="16">
        <f t="shared" si="0"/>
        <v>48.78</v>
      </c>
      <c r="P37" s="25">
        <v>17.723</v>
      </c>
      <c r="Q37" s="25">
        <v>31.057</v>
      </c>
      <c r="R37" s="25">
        <v>0</v>
      </c>
      <c r="S37" s="18" t="s">
        <v>280</v>
      </c>
      <c r="T37" s="13" t="s">
        <v>31</v>
      </c>
      <c r="U37" s="41" t="s">
        <v>262</v>
      </c>
      <c r="V37" s="41">
        <v>49.84</v>
      </c>
      <c r="W37" s="41">
        <v>50</v>
      </c>
      <c r="X37" s="42"/>
      <c r="Y37" s="42"/>
      <c r="Z37" s="42"/>
    </row>
    <row r="38" spans="1:26" ht="14.25">
      <c r="A38" s="12" t="s">
        <v>151</v>
      </c>
      <c r="B38" s="13" t="s">
        <v>152</v>
      </c>
      <c r="C38" s="13" t="s">
        <v>153</v>
      </c>
      <c r="D38" s="14" t="s">
        <v>35</v>
      </c>
      <c r="E38" s="13" t="s">
        <v>25</v>
      </c>
      <c r="F38" s="13" t="s">
        <v>26</v>
      </c>
      <c r="G38" s="13" t="s">
        <v>25</v>
      </c>
      <c r="H38" s="14" t="s">
        <v>154</v>
      </c>
      <c r="I38" s="14" t="s">
        <v>155</v>
      </c>
      <c r="J38" s="13" t="s">
        <v>28</v>
      </c>
      <c r="K38" s="13" t="s">
        <v>29</v>
      </c>
      <c r="L38" s="13" t="s">
        <v>270</v>
      </c>
      <c r="M38" s="13" t="s">
        <v>54</v>
      </c>
      <c r="N38" s="15">
        <v>20.6</v>
      </c>
      <c r="O38" s="16">
        <f t="shared" si="0"/>
        <v>4.991</v>
      </c>
      <c r="P38" s="25">
        <v>4.991</v>
      </c>
      <c r="Q38" s="25">
        <v>0</v>
      </c>
      <c r="R38" s="25">
        <v>0</v>
      </c>
      <c r="S38" s="18" t="s">
        <v>280</v>
      </c>
      <c r="T38" s="13" t="s">
        <v>31</v>
      </c>
      <c r="U38" s="42"/>
      <c r="V38" s="42"/>
      <c r="W38" s="42"/>
      <c r="X38" s="42"/>
      <c r="Y38" s="42"/>
      <c r="Z38" s="42"/>
    </row>
    <row r="39" spans="1:26" ht="14.25">
      <c r="A39" s="12" t="s">
        <v>156</v>
      </c>
      <c r="B39" s="13" t="s">
        <v>157</v>
      </c>
      <c r="C39" s="13" t="s">
        <v>35</v>
      </c>
      <c r="D39" s="14" t="s">
        <v>158</v>
      </c>
      <c r="E39" s="13" t="s">
        <v>40</v>
      </c>
      <c r="F39" s="13" t="s">
        <v>26</v>
      </c>
      <c r="G39" s="13" t="s">
        <v>25</v>
      </c>
      <c r="H39" s="14" t="s">
        <v>159</v>
      </c>
      <c r="I39" s="14" t="s">
        <v>160</v>
      </c>
      <c r="J39" s="13" t="s">
        <v>28</v>
      </c>
      <c r="K39" s="13" t="s">
        <v>29</v>
      </c>
      <c r="L39" s="13" t="s">
        <v>271</v>
      </c>
      <c r="M39" s="13" t="s">
        <v>54</v>
      </c>
      <c r="N39" s="15">
        <v>4</v>
      </c>
      <c r="O39" s="16">
        <f t="shared" si="0"/>
        <v>0.777</v>
      </c>
      <c r="P39" s="25">
        <v>0.777</v>
      </c>
      <c r="Q39" s="25">
        <v>0</v>
      </c>
      <c r="R39" s="25">
        <v>0</v>
      </c>
      <c r="S39" s="18" t="s">
        <v>280</v>
      </c>
      <c r="T39" s="13" t="s">
        <v>31</v>
      </c>
      <c r="U39" s="42"/>
      <c r="V39" s="42"/>
      <c r="W39" s="42"/>
      <c r="X39" s="42"/>
      <c r="Y39" s="42"/>
      <c r="Z39" s="42"/>
    </row>
    <row r="40" spans="1:26" ht="14.25">
      <c r="A40" s="12" t="s">
        <v>161</v>
      </c>
      <c r="B40" s="13" t="s">
        <v>162</v>
      </c>
      <c r="C40" s="13" t="s">
        <v>35</v>
      </c>
      <c r="D40" s="14" t="s">
        <v>163</v>
      </c>
      <c r="E40" s="13" t="s">
        <v>40</v>
      </c>
      <c r="F40" s="13" t="s">
        <v>26</v>
      </c>
      <c r="G40" s="13" t="s">
        <v>25</v>
      </c>
      <c r="H40" s="14" t="s">
        <v>164</v>
      </c>
      <c r="I40" s="14" t="s">
        <v>165</v>
      </c>
      <c r="J40" s="13" t="s">
        <v>28</v>
      </c>
      <c r="K40" s="13" t="s">
        <v>29</v>
      </c>
      <c r="L40" s="13" t="s">
        <v>272</v>
      </c>
      <c r="M40" s="13" t="s">
        <v>54</v>
      </c>
      <c r="N40" s="15">
        <v>8</v>
      </c>
      <c r="O40" s="16">
        <f t="shared" si="0"/>
        <v>0.628</v>
      </c>
      <c r="P40" s="25">
        <v>0.628</v>
      </c>
      <c r="Q40" s="25">
        <v>0</v>
      </c>
      <c r="R40" s="25">
        <v>0</v>
      </c>
      <c r="S40" s="18" t="s">
        <v>280</v>
      </c>
      <c r="T40" s="13" t="s">
        <v>31</v>
      </c>
      <c r="U40" s="42"/>
      <c r="V40" s="42"/>
      <c r="W40" s="42"/>
      <c r="X40" s="42"/>
      <c r="Y40" s="42"/>
      <c r="Z40" s="42"/>
    </row>
    <row r="41" spans="1:26" ht="14.25">
      <c r="A41" s="12" t="s">
        <v>166</v>
      </c>
      <c r="B41" s="13" t="s">
        <v>51</v>
      </c>
      <c r="C41" s="13" t="s">
        <v>167</v>
      </c>
      <c r="D41" s="14" t="s">
        <v>168</v>
      </c>
      <c r="E41" s="13" t="s">
        <v>25</v>
      </c>
      <c r="F41" s="13" t="s">
        <v>26</v>
      </c>
      <c r="G41" s="13" t="s">
        <v>25</v>
      </c>
      <c r="H41" s="14" t="s">
        <v>169</v>
      </c>
      <c r="I41" s="14">
        <v>94845446</v>
      </c>
      <c r="J41" s="13" t="s">
        <v>28</v>
      </c>
      <c r="K41" s="13" t="s">
        <v>29</v>
      </c>
      <c r="L41" s="13" t="s">
        <v>272</v>
      </c>
      <c r="M41" s="13" t="s">
        <v>54</v>
      </c>
      <c r="N41" s="15">
        <v>10</v>
      </c>
      <c r="O41" s="16">
        <f t="shared" si="0"/>
        <v>1.021</v>
      </c>
      <c r="P41" s="25">
        <v>1.021</v>
      </c>
      <c r="Q41" s="25">
        <v>0</v>
      </c>
      <c r="R41" s="25">
        <v>0</v>
      </c>
      <c r="S41" s="18" t="s">
        <v>280</v>
      </c>
      <c r="T41" s="13" t="s">
        <v>31</v>
      </c>
      <c r="U41" s="42"/>
      <c r="V41" s="42"/>
      <c r="W41" s="42"/>
      <c r="X41" s="42"/>
      <c r="Y41" s="42"/>
      <c r="Z41" s="42"/>
    </row>
    <row r="42" spans="1:26" ht="14.25">
      <c r="A42" s="12" t="s">
        <v>170</v>
      </c>
      <c r="B42" s="13" t="s">
        <v>171</v>
      </c>
      <c r="C42" s="13" t="s">
        <v>172</v>
      </c>
      <c r="D42" s="14" t="s">
        <v>35</v>
      </c>
      <c r="E42" s="13" t="s">
        <v>25</v>
      </c>
      <c r="F42" s="13" t="s">
        <v>26</v>
      </c>
      <c r="G42" s="13" t="s">
        <v>25</v>
      </c>
      <c r="H42" s="14" t="s">
        <v>173</v>
      </c>
      <c r="I42" s="14">
        <v>38990139</v>
      </c>
      <c r="J42" s="13" t="s">
        <v>28</v>
      </c>
      <c r="K42" s="13" t="s">
        <v>29</v>
      </c>
      <c r="L42" s="13" t="s">
        <v>272</v>
      </c>
      <c r="M42" s="13" t="s">
        <v>54</v>
      </c>
      <c r="N42" s="15">
        <v>10</v>
      </c>
      <c r="O42" s="16">
        <f t="shared" si="0"/>
        <v>0.474</v>
      </c>
      <c r="P42" s="25">
        <v>0.474</v>
      </c>
      <c r="Q42" s="25">
        <v>0</v>
      </c>
      <c r="R42" s="25">
        <v>0</v>
      </c>
      <c r="S42" s="18" t="s">
        <v>280</v>
      </c>
      <c r="T42" s="13" t="s">
        <v>31</v>
      </c>
      <c r="U42" s="42"/>
      <c r="V42" s="42"/>
      <c r="W42" s="42"/>
      <c r="X42" s="42"/>
      <c r="Y42" s="42"/>
      <c r="Z42" s="42"/>
    </row>
    <row r="43" spans="1:26" ht="14.25">
      <c r="A43" s="12" t="s">
        <v>174</v>
      </c>
      <c r="B43" s="13" t="s">
        <v>51</v>
      </c>
      <c r="C43" s="13" t="s">
        <v>175</v>
      </c>
      <c r="D43" s="14" t="s">
        <v>35</v>
      </c>
      <c r="E43" s="13" t="s">
        <v>25</v>
      </c>
      <c r="F43" s="13" t="s">
        <v>26</v>
      </c>
      <c r="G43" s="13" t="s">
        <v>25</v>
      </c>
      <c r="H43" s="14" t="s">
        <v>176</v>
      </c>
      <c r="I43" s="14">
        <v>94160759</v>
      </c>
      <c r="J43" s="13" t="s">
        <v>28</v>
      </c>
      <c r="K43" s="13" t="s">
        <v>29</v>
      </c>
      <c r="L43" s="13" t="s">
        <v>272</v>
      </c>
      <c r="M43" s="13" t="s">
        <v>54</v>
      </c>
      <c r="N43" s="15">
        <v>13</v>
      </c>
      <c r="O43" s="16">
        <f t="shared" si="0"/>
        <v>12.127</v>
      </c>
      <c r="P43" s="25">
        <v>12.127</v>
      </c>
      <c r="Q43" s="25">
        <v>0</v>
      </c>
      <c r="R43" s="25">
        <v>0</v>
      </c>
      <c r="S43" s="18" t="s">
        <v>280</v>
      </c>
      <c r="T43" s="13" t="s">
        <v>31</v>
      </c>
      <c r="U43" s="42"/>
      <c r="V43" s="42"/>
      <c r="W43" s="42"/>
      <c r="X43" s="42"/>
      <c r="Y43" s="42"/>
      <c r="Z43" s="42"/>
    </row>
    <row r="44" spans="1:26" ht="14.25">
      <c r="A44" s="12" t="s">
        <v>177</v>
      </c>
      <c r="B44" s="13" t="s">
        <v>178</v>
      </c>
      <c r="C44" s="13" t="s">
        <v>128</v>
      </c>
      <c r="D44" s="14">
        <v>26</v>
      </c>
      <c r="E44" s="13" t="s">
        <v>106</v>
      </c>
      <c r="F44" s="13" t="s">
        <v>26</v>
      </c>
      <c r="G44" s="13" t="s">
        <v>25</v>
      </c>
      <c r="H44" s="14" t="s">
        <v>179</v>
      </c>
      <c r="I44" s="14">
        <v>96748482</v>
      </c>
      <c r="J44" s="13" t="s">
        <v>28</v>
      </c>
      <c r="K44" s="13" t="s">
        <v>29</v>
      </c>
      <c r="L44" s="13" t="s">
        <v>272</v>
      </c>
      <c r="M44" s="13" t="s">
        <v>54</v>
      </c>
      <c r="N44" s="15">
        <v>10</v>
      </c>
      <c r="O44" s="16">
        <f t="shared" si="0"/>
        <v>3.698</v>
      </c>
      <c r="P44" s="25">
        <v>3.698</v>
      </c>
      <c r="Q44" s="25">
        <v>0</v>
      </c>
      <c r="R44" s="25">
        <v>0</v>
      </c>
      <c r="S44" s="18" t="s">
        <v>280</v>
      </c>
      <c r="T44" s="13" t="s">
        <v>31</v>
      </c>
      <c r="U44" s="42"/>
      <c r="V44" s="42"/>
      <c r="W44" s="42"/>
      <c r="X44" s="42"/>
      <c r="Y44" s="42"/>
      <c r="Z44" s="42"/>
    </row>
    <row r="45" spans="1:26" ht="14.25">
      <c r="A45" s="12" t="s">
        <v>180</v>
      </c>
      <c r="B45" s="13" t="s">
        <v>181</v>
      </c>
      <c r="C45" s="13" t="s">
        <v>182</v>
      </c>
      <c r="D45" s="14" t="s">
        <v>183</v>
      </c>
      <c r="E45" s="13" t="s">
        <v>25</v>
      </c>
      <c r="F45" s="13" t="s">
        <v>26</v>
      </c>
      <c r="G45" s="13" t="s">
        <v>25</v>
      </c>
      <c r="H45" s="14" t="s">
        <v>184</v>
      </c>
      <c r="I45" s="14">
        <v>91077276</v>
      </c>
      <c r="J45" s="13" t="s">
        <v>28</v>
      </c>
      <c r="K45" s="13" t="s">
        <v>29</v>
      </c>
      <c r="L45" s="13" t="s">
        <v>272</v>
      </c>
      <c r="M45" s="13" t="s">
        <v>54</v>
      </c>
      <c r="N45" s="15">
        <v>11</v>
      </c>
      <c r="O45" s="16">
        <f t="shared" si="0"/>
        <v>1.232</v>
      </c>
      <c r="P45" s="25">
        <v>1.232</v>
      </c>
      <c r="Q45" s="25">
        <v>0</v>
      </c>
      <c r="R45" s="25">
        <v>0</v>
      </c>
      <c r="S45" s="18" t="s">
        <v>280</v>
      </c>
      <c r="T45" s="13" t="s">
        <v>31</v>
      </c>
      <c r="U45" s="42"/>
      <c r="V45" s="42"/>
      <c r="W45" s="42"/>
      <c r="X45" s="42"/>
      <c r="Y45" s="42"/>
      <c r="Z45" s="42"/>
    </row>
    <row r="46" spans="1:26" ht="14.25">
      <c r="A46" s="12" t="s">
        <v>185</v>
      </c>
      <c r="B46" s="13" t="s">
        <v>186</v>
      </c>
      <c r="C46" s="13" t="s">
        <v>35</v>
      </c>
      <c r="D46" s="14" t="s">
        <v>35</v>
      </c>
      <c r="E46" s="13" t="s">
        <v>187</v>
      </c>
      <c r="F46" s="13" t="s">
        <v>26</v>
      </c>
      <c r="G46" s="13" t="s">
        <v>25</v>
      </c>
      <c r="H46" s="14" t="s">
        <v>188</v>
      </c>
      <c r="I46" s="14">
        <v>42580641</v>
      </c>
      <c r="J46" s="13" t="s">
        <v>28</v>
      </c>
      <c r="K46" s="13" t="s">
        <v>29</v>
      </c>
      <c r="L46" s="13" t="s">
        <v>270</v>
      </c>
      <c r="M46" s="13" t="s">
        <v>189</v>
      </c>
      <c r="N46" s="15">
        <v>10</v>
      </c>
      <c r="O46" s="16">
        <f t="shared" si="0"/>
        <v>9.394</v>
      </c>
      <c r="P46" s="25">
        <v>2.605</v>
      </c>
      <c r="Q46" s="25">
        <v>6.789</v>
      </c>
      <c r="R46" s="25">
        <v>0</v>
      </c>
      <c r="S46" s="18" t="s">
        <v>280</v>
      </c>
      <c r="T46" s="13" t="s">
        <v>31</v>
      </c>
      <c r="U46" s="42"/>
      <c r="V46" s="42"/>
      <c r="W46" s="42"/>
      <c r="X46" s="42"/>
      <c r="Y46" s="42"/>
      <c r="Z46" s="42"/>
    </row>
    <row r="47" spans="1:26" ht="14.25">
      <c r="A47" s="12" t="s">
        <v>190</v>
      </c>
      <c r="B47" s="13" t="s">
        <v>191</v>
      </c>
      <c r="C47" s="13" t="s">
        <v>35</v>
      </c>
      <c r="D47" s="14" t="s">
        <v>192</v>
      </c>
      <c r="E47" s="13" t="s">
        <v>40</v>
      </c>
      <c r="F47" s="13" t="s">
        <v>26</v>
      </c>
      <c r="G47" s="13" t="s">
        <v>25</v>
      </c>
      <c r="H47" s="14" t="s">
        <v>193</v>
      </c>
      <c r="I47" s="14" t="s">
        <v>194</v>
      </c>
      <c r="J47" s="13" t="s">
        <v>28</v>
      </c>
      <c r="K47" s="13" t="s">
        <v>29</v>
      </c>
      <c r="L47" s="13" t="s">
        <v>270</v>
      </c>
      <c r="M47" s="13" t="s">
        <v>54</v>
      </c>
      <c r="N47" s="15">
        <v>26</v>
      </c>
      <c r="O47" s="16">
        <f t="shared" si="0"/>
        <v>10.773</v>
      </c>
      <c r="P47" s="25">
        <v>10.773</v>
      </c>
      <c r="Q47" s="25">
        <v>0</v>
      </c>
      <c r="R47" s="25">
        <v>0</v>
      </c>
      <c r="S47" s="18" t="s">
        <v>280</v>
      </c>
      <c r="T47" s="13" t="s">
        <v>31</v>
      </c>
      <c r="U47" s="42"/>
      <c r="V47" s="42"/>
      <c r="W47" s="42"/>
      <c r="X47" s="42"/>
      <c r="Y47" s="42"/>
      <c r="Z47" s="42"/>
    </row>
    <row r="48" spans="1:26" ht="14.25">
      <c r="A48" s="12" t="s">
        <v>195</v>
      </c>
      <c r="B48" s="13" t="s">
        <v>72</v>
      </c>
      <c r="C48" s="13" t="s">
        <v>35</v>
      </c>
      <c r="D48" s="14" t="s">
        <v>196</v>
      </c>
      <c r="E48" s="13" t="s">
        <v>197</v>
      </c>
      <c r="F48" s="13" t="s">
        <v>26</v>
      </c>
      <c r="G48" s="13" t="s">
        <v>25</v>
      </c>
      <c r="H48" s="14" t="s">
        <v>198</v>
      </c>
      <c r="I48" s="14">
        <v>30063899</v>
      </c>
      <c r="J48" s="13" t="s">
        <v>28</v>
      </c>
      <c r="K48" s="13" t="s">
        <v>29</v>
      </c>
      <c r="L48" s="13" t="s">
        <v>270</v>
      </c>
      <c r="M48" s="13" t="s">
        <v>54</v>
      </c>
      <c r="N48" s="15">
        <v>16</v>
      </c>
      <c r="O48" s="16">
        <f t="shared" si="0"/>
        <v>1.711</v>
      </c>
      <c r="P48" s="25">
        <v>1.711</v>
      </c>
      <c r="Q48" s="25">
        <v>0</v>
      </c>
      <c r="R48" s="25">
        <v>0</v>
      </c>
      <c r="S48" s="18" t="s">
        <v>280</v>
      </c>
      <c r="T48" s="13" t="s">
        <v>31</v>
      </c>
      <c r="U48" s="42"/>
      <c r="V48" s="42"/>
      <c r="W48" s="42"/>
      <c r="X48" s="42"/>
      <c r="Y48" s="42"/>
      <c r="Z48" s="42"/>
    </row>
    <row r="49" spans="1:26" ht="14.25">
      <c r="A49" s="12" t="s">
        <v>199</v>
      </c>
      <c r="B49" s="13" t="s">
        <v>51</v>
      </c>
      <c r="C49" s="13" t="s">
        <v>200</v>
      </c>
      <c r="D49" s="14">
        <v>48</v>
      </c>
      <c r="E49" s="13" t="s">
        <v>25</v>
      </c>
      <c r="F49" s="13" t="s">
        <v>26</v>
      </c>
      <c r="G49" s="13" t="s">
        <v>25</v>
      </c>
      <c r="H49" s="14" t="s">
        <v>201</v>
      </c>
      <c r="I49" s="14">
        <v>38990411</v>
      </c>
      <c r="J49" s="13" t="s">
        <v>28</v>
      </c>
      <c r="K49" s="13" t="s">
        <v>29</v>
      </c>
      <c r="L49" s="13" t="s">
        <v>270</v>
      </c>
      <c r="M49" s="13" t="s">
        <v>54</v>
      </c>
      <c r="N49" s="15">
        <v>10.3</v>
      </c>
      <c r="O49" s="16">
        <f t="shared" si="0"/>
        <v>0.293</v>
      </c>
      <c r="P49" s="25">
        <v>0.293</v>
      </c>
      <c r="Q49" s="25">
        <v>0</v>
      </c>
      <c r="R49" s="25">
        <v>0</v>
      </c>
      <c r="S49" s="18" t="s">
        <v>280</v>
      </c>
      <c r="T49" s="13" t="s">
        <v>31</v>
      </c>
      <c r="U49" s="42"/>
      <c r="V49" s="42"/>
      <c r="W49" s="42"/>
      <c r="X49" s="42"/>
      <c r="Y49" s="42"/>
      <c r="Z49" s="42"/>
    </row>
    <row r="50" spans="1:26" ht="14.25">
      <c r="A50" s="12" t="s">
        <v>202</v>
      </c>
      <c r="B50" s="13" t="s">
        <v>51</v>
      </c>
      <c r="C50" s="13" t="s">
        <v>203</v>
      </c>
      <c r="D50" s="14">
        <v>6</v>
      </c>
      <c r="E50" s="13" t="s">
        <v>25</v>
      </c>
      <c r="F50" s="13" t="s">
        <v>26</v>
      </c>
      <c r="G50" s="13" t="s">
        <v>25</v>
      </c>
      <c r="H50" s="14" t="s">
        <v>204</v>
      </c>
      <c r="I50" s="14">
        <v>11469483</v>
      </c>
      <c r="J50" s="13" t="s">
        <v>28</v>
      </c>
      <c r="K50" s="13" t="s">
        <v>29</v>
      </c>
      <c r="L50" s="13" t="s">
        <v>272</v>
      </c>
      <c r="M50" s="13" t="s">
        <v>54</v>
      </c>
      <c r="N50" s="15">
        <v>8</v>
      </c>
      <c r="O50" s="16">
        <f t="shared" si="0"/>
        <v>0.059</v>
      </c>
      <c r="P50" s="25">
        <v>0.059</v>
      </c>
      <c r="Q50" s="25">
        <v>0</v>
      </c>
      <c r="R50" s="25">
        <v>0</v>
      </c>
      <c r="S50" s="18" t="s">
        <v>280</v>
      </c>
      <c r="T50" s="13" t="s">
        <v>31</v>
      </c>
      <c r="U50" s="42"/>
      <c r="V50" s="42"/>
      <c r="W50" s="42"/>
      <c r="X50" s="42"/>
      <c r="Y50" s="42"/>
      <c r="Z50" s="42"/>
    </row>
    <row r="51" spans="1:26" ht="14.25">
      <c r="A51" s="12" t="s">
        <v>205</v>
      </c>
      <c r="B51" s="13" t="s">
        <v>206</v>
      </c>
      <c r="C51" s="13" t="s">
        <v>35</v>
      </c>
      <c r="D51" s="14" t="s">
        <v>207</v>
      </c>
      <c r="E51" s="13" t="s">
        <v>40</v>
      </c>
      <c r="F51" s="13" t="s">
        <v>26</v>
      </c>
      <c r="G51" s="13" t="s">
        <v>25</v>
      </c>
      <c r="H51" s="14" t="s">
        <v>208</v>
      </c>
      <c r="I51" s="14">
        <v>71121839</v>
      </c>
      <c r="J51" s="13" t="s">
        <v>28</v>
      </c>
      <c r="K51" s="13" t="s">
        <v>29</v>
      </c>
      <c r="L51" s="13" t="s">
        <v>272</v>
      </c>
      <c r="M51" s="13" t="s">
        <v>54</v>
      </c>
      <c r="N51" s="15">
        <v>4</v>
      </c>
      <c r="O51" s="16">
        <f t="shared" si="0"/>
        <v>0</v>
      </c>
      <c r="P51" s="25">
        <v>0</v>
      </c>
      <c r="Q51" s="25">
        <v>0</v>
      </c>
      <c r="R51" s="25">
        <v>0</v>
      </c>
      <c r="S51" s="18" t="s">
        <v>280</v>
      </c>
      <c r="T51" s="13" t="s">
        <v>31</v>
      </c>
      <c r="U51" s="42"/>
      <c r="V51" s="42"/>
      <c r="W51" s="42"/>
      <c r="X51" s="42"/>
      <c r="Y51" s="42"/>
      <c r="Z51" s="42"/>
    </row>
    <row r="52" spans="1:26" ht="14.25">
      <c r="A52" s="12" t="s">
        <v>209</v>
      </c>
      <c r="B52" s="13" t="s">
        <v>181</v>
      </c>
      <c r="C52" s="13" t="s">
        <v>68</v>
      </c>
      <c r="D52" s="14">
        <v>2</v>
      </c>
      <c r="E52" s="13" t="s">
        <v>25</v>
      </c>
      <c r="F52" s="13" t="s">
        <v>26</v>
      </c>
      <c r="G52" s="13" t="s">
        <v>25</v>
      </c>
      <c r="H52" s="14" t="s">
        <v>210</v>
      </c>
      <c r="I52" s="14">
        <v>94418030</v>
      </c>
      <c r="J52" s="13" t="s">
        <v>28</v>
      </c>
      <c r="K52" s="13" t="s">
        <v>29</v>
      </c>
      <c r="L52" s="13" t="s">
        <v>272</v>
      </c>
      <c r="M52" s="13" t="s">
        <v>54</v>
      </c>
      <c r="N52" s="15">
        <v>11</v>
      </c>
      <c r="O52" s="16">
        <f t="shared" si="0"/>
        <v>0.498</v>
      </c>
      <c r="P52" s="25">
        <v>0.498</v>
      </c>
      <c r="Q52" s="25">
        <v>0</v>
      </c>
      <c r="R52" s="25">
        <v>0</v>
      </c>
      <c r="S52" s="18" t="s">
        <v>280</v>
      </c>
      <c r="T52" s="13" t="s">
        <v>31</v>
      </c>
      <c r="U52" s="42"/>
      <c r="V52" s="42"/>
      <c r="W52" s="42"/>
      <c r="X52" s="42"/>
      <c r="Y52" s="42"/>
      <c r="Z52" s="42"/>
    </row>
    <row r="53" spans="1:26" ht="14.25">
      <c r="A53" s="12" t="s">
        <v>211</v>
      </c>
      <c r="B53" s="13" t="s">
        <v>212</v>
      </c>
      <c r="C53" s="13" t="s">
        <v>213</v>
      </c>
      <c r="D53" s="14" t="s">
        <v>35</v>
      </c>
      <c r="E53" s="13" t="s">
        <v>25</v>
      </c>
      <c r="F53" s="13" t="s">
        <v>26</v>
      </c>
      <c r="G53" s="13" t="s">
        <v>25</v>
      </c>
      <c r="H53" s="14" t="s">
        <v>214</v>
      </c>
      <c r="I53" s="14" t="s">
        <v>215</v>
      </c>
      <c r="J53" s="13" t="s">
        <v>28</v>
      </c>
      <c r="K53" s="13" t="s">
        <v>29</v>
      </c>
      <c r="L53" s="13" t="s">
        <v>270</v>
      </c>
      <c r="M53" s="13" t="s">
        <v>54</v>
      </c>
      <c r="N53" s="15">
        <v>16.1</v>
      </c>
      <c r="O53" s="16">
        <f t="shared" si="0"/>
        <v>3.815</v>
      </c>
      <c r="P53" s="25">
        <v>3.815</v>
      </c>
      <c r="Q53" s="25">
        <v>0</v>
      </c>
      <c r="R53" s="25">
        <v>0</v>
      </c>
      <c r="S53" s="18" t="s">
        <v>280</v>
      </c>
      <c r="T53" s="13" t="s">
        <v>31</v>
      </c>
      <c r="U53" s="42"/>
      <c r="V53" s="42"/>
      <c r="W53" s="42"/>
      <c r="X53" s="42"/>
      <c r="Y53" s="42"/>
      <c r="Z53" s="42"/>
    </row>
    <row r="54" spans="1:26" ht="14.25">
      <c r="A54" s="12" t="s">
        <v>216</v>
      </c>
      <c r="B54" s="13" t="s">
        <v>217</v>
      </c>
      <c r="C54" s="13" t="s">
        <v>35</v>
      </c>
      <c r="D54" s="14" t="s">
        <v>35</v>
      </c>
      <c r="E54" s="13" t="s">
        <v>48</v>
      </c>
      <c r="F54" s="13" t="s">
        <v>26</v>
      </c>
      <c r="G54" s="13" t="s">
        <v>25</v>
      </c>
      <c r="H54" s="14" t="s">
        <v>218</v>
      </c>
      <c r="I54" s="14">
        <v>91546525</v>
      </c>
      <c r="J54" s="13" t="s">
        <v>28</v>
      </c>
      <c r="K54" s="13" t="s">
        <v>29</v>
      </c>
      <c r="L54" s="13" t="s">
        <v>272</v>
      </c>
      <c r="M54" s="13" t="s">
        <v>54</v>
      </c>
      <c r="N54" s="15">
        <v>10</v>
      </c>
      <c r="O54" s="16">
        <f t="shared" si="0"/>
        <v>3.897</v>
      </c>
      <c r="P54" s="25">
        <v>3.897</v>
      </c>
      <c r="Q54" s="25">
        <v>0</v>
      </c>
      <c r="R54" s="25">
        <v>0</v>
      </c>
      <c r="S54" s="18" t="s">
        <v>280</v>
      </c>
      <c r="T54" s="13" t="s">
        <v>31</v>
      </c>
      <c r="U54" s="42"/>
      <c r="V54" s="42"/>
      <c r="W54" s="42"/>
      <c r="X54" s="42"/>
      <c r="Y54" s="42"/>
      <c r="Z54" s="42"/>
    </row>
    <row r="55" spans="1:26" ht="14.25">
      <c r="A55" s="12" t="s">
        <v>219</v>
      </c>
      <c r="B55" s="13" t="s">
        <v>109</v>
      </c>
      <c r="C55" s="13" t="s">
        <v>220</v>
      </c>
      <c r="D55" s="14" t="s">
        <v>35</v>
      </c>
      <c r="E55" s="13" t="s">
        <v>25</v>
      </c>
      <c r="F55" s="13" t="s">
        <v>26</v>
      </c>
      <c r="G55" s="13" t="s">
        <v>25</v>
      </c>
      <c r="H55" s="14" t="s">
        <v>221</v>
      </c>
      <c r="I55" s="14" t="s">
        <v>222</v>
      </c>
      <c r="J55" s="13" t="s">
        <v>28</v>
      </c>
      <c r="K55" s="13" t="s">
        <v>29</v>
      </c>
      <c r="L55" s="13" t="s">
        <v>270</v>
      </c>
      <c r="M55" s="13" t="s">
        <v>54</v>
      </c>
      <c r="N55" s="15">
        <v>10.3</v>
      </c>
      <c r="O55" s="16">
        <f t="shared" si="0"/>
        <v>1.156</v>
      </c>
      <c r="P55" s="24">
        <v>1.156</v>
      </c>
      <c r="Q55" s="25">
        <v>0</v>
      </c>
      <c r="R55" s="25">
        <v>0</v>
      </c>
      <c r="S55" s="18" t="s">
        <v>280</v>
      </c>
      <c r="T55" s="13" t="s">
        <v>31</v>
      </c>
      <c r="U55" s="42"/>
      <c r="V55" s="42"/>
      <c r="W55" s="42"/>
      <c r="X55" s="42"/>
      <c r="Y55" s="42"/>
      <c r="Z55" s="42"/>
    </row>
    <row r="56" spans="1:26" ht="14.25">
      <c r="A56" s="12" t="s">
        <v>223</v>
      </c>
      <c r="B56" s="13" t="s">
        <v>224</v>
      </c>
      <c r="C56" s="13" t="s">
        <v>35</v>
      </c>
      <c r="D56" s="14" t="s">
        <v>225</v>
      </c>
      <c r="E56" s="13" t="s">
        <v>40</v>
      </c>
      <c r="F56" s="13" t="s">
        <v>26</v>
      </c>
      <c r="G56" s="13" t="s">
        <v>25</v>
      </c>
      <c r="H56" s="14" t="s">
        <v>226</v>
      </c>
      <c r="I56" s="14" t="s">
        <v>227</v>
      </c>
      <c r="J56" s="13" t="s">
        <v>28</v>
      </c>
      <c r="K56" s="13" t="s">
        <v>29</v>
      </c>
      <c r="L56" s="13" t="s">
        <v>272</v>
      </c>
      <c r="M56" s="13" t="s">
        <v>54</v>
      </c>
      <c r="N56" s="15">
        <v>8</v>
      </c>
      <c r="O56" s="16">
        <f t="shared" si="0"/>
        <v>0.544</v>
      </c>
      <c r="P56" s="25">
        <v>0.544</v>
      </c>
      <c r="Q56" s="25">
        <v>0</v>
      </c>
      <c r="R56" s="25">
        <v>0</v>
      </c>
      <c r="S56" s="18" t="s">
        <v>280</v>
      </c>
      <c r="T56" s="13" t="s">
        <v>31</v>
      </c>
      <c r="U56" s="42"/>
      <c r="V56" s="42"/>
      <c r="W56" s="42"/>
      <c r="X56" s="42"/>
      <c r="Y56" s="42"/>
      <c r="Z56" s="42"/>
    </row>
    <row r="57" spans="1:26" ht="14.25">
      <c r="A57" s="12" t="s">
        <v>228</v>
      </c>
      <c r="B57" s="13" t="s">
        <v>229</v>
      </c>
      <c r="C57" s="13" t="s">
        <v>35</v>
      </c>
      <c r="D57" s="14" t="s">
        <v>230</v>
      </c>
      <c r="E57" s="13" t="s">
        <v>40</v>
      </c>
      <c r="F57" s="13" t="s">
        <v>26</v>
      </c>
      <c r="G57" s="13" t="s">
        <v>25</v>
      </c>
      <c r="H57" s="14" t="s">
        <v>231</v>
      </c>
      <c r="I57" s="14" t="s">
        <v>232</v>
      </c>
      <c r="J57" s="13" t="s">
        <v>28</v>
      </c>
      <c r="K57" s="13" t="s">
        <v>29</v>
      </c>
      <c r="L57" s="13" t="s">
        <v>272</v>
      </c>
      <c r="M57" s="13" t="s">
        <v>54</v>
      </c>
      <c r="N57" s="15">
        <v>8</v>
      </c>
      <c r="O57" s="16">
        <f t="shared" si="0"/>
        <v>0.781</v>
      </c>
      <c r="P57" s="25">
        <v>0.781</v>
      </c>
      <c r="Q57" s="25">
        <v>0</v>
      </c>
      <c r="R57" s="25">
        <v>0</v>
      </c>
      <c r="S57" s="18" t="s">
        <v>280</v>
      </c>
      <c r="T57" s="13" t="s">
        <v>31</v>
      </c>
      <c r="U57" s="42"/>
      <c r="V57" s="42"/>
      <c r="W57" s="42"/>
      <c r="X57" s="42"/>
      <c r="Y57" s="42"/>
      <c r="Z57" s="42"/>
    </row>
    <row r="58" spans="1:26" ht="14.25">
      <c r="A58" s="12" t="s">
        <v>233</v>
      </c>
      <c r="B58" s="13" t="s">
        <v>234</v>
      </c>
      <c r="C58" s="13" t="s">
        <v>235</v>
      </c>
      <c r="D58" s="14" t="s">
        <v>236</v>
      </c>
      <c r="E58" s="13" t="s">
        <v>25</v>
      </c>
      <c r="F58" s="13" t="s">
        <v>26</v>
      </c>
      <c r="G58" s="13" t="s">
        <v>25</v>
      </c>
      <c r="H58" s="14" t="s">
        <v>237</v>
      </c>
      <c r="I58" s="14">
        <v>11872803</v>
      </c>
      <c r="J58" s="13" t="s">
        <v>28</v>
      </c>
      <c r="K58" s="13" t="s">
        <v>29</v>
      </c>
      <c r="L58" s="13" t="s">
        <v>272</v>
      </c>
      <c r="M58" s="13" t="s">
        <v>54</v>
      </c>
      <c r="N58" s="15">
        <v>12.9</v>
      </c>
      <c r="O58" s="16">
        <f t="shared" si="0"/>
        <v>23.363</v>
      </c>
      <c r="P58" s="25">
        <v>23.363</v>
      </c>
      <c r="Q58" s="25">
        <v>0</v>
      </c>
      <c r="R58" s="25">
        <v>0</v>
      </c>
      <c r="S58" s="18" t="s">
        <v>280</v>
      </c>
      <c r="T58" s="13" t="s">
        <v>31</v>
      </c>
      <c r="U58" s="42"/>
      <c r="V58" s="42"/>
      <c r="W58" s="42"/>
      <c r="X58" s="42"/>
      <c r="Y58" s="42"/>
      <c r="Z58" s="42"/>
    </row>
    <row r="59" spans="1:26" ht="14.25">
      <c r="A59" s="12" t="s">
        <v>238</v>
      </c>
      <c r="B59" s="13" t="s">
        <v>239</v>
      </c>
      <c r="C59" s="13" t="s">
        <v>35</v>
      </c>
      <c r="D59" s="14" t="s">
        <v>240</v>
      </c>
      <c r="E59" s="13" t="s">
        <v>40</v>
      </c>
      <c r="F59" s="13" t="s">
        <v>26</v>
      </c>
      <c r="G59" s="13" t="s">
        <v>25</v>
      </c>
      <c r="H59" s="14" t="s">
        <v>241</v>
      </c>
      <c r="I59" s="14" t="s">
        <v>242</v>
      </c>
      <c r="J59" s="13" t="s">
        <v>28</v>
      </c>
      <c r="K59" s="13" t="s">
        <v>29</v>
      </c>
      <c r="L59" s="13" t="s">
        <v>272</v>
      </c>
      <c r="M59" s="13" t="s">
        <v>54</v>
      </c>
      <c r="N59" s="15">
        <v>8</v>
      </c>
      <c r="O59" s="16">
        <f t="shared" si="0"/>
        <v>1.845</v>
      </c>
      <c r="P59" s="25">
        <v>1.845</v>
      </c>
      <c r="Q59" s="25">
        <v>0</v>
      </c>
      <c r="R59" s="25">
        <v>0</v>
      </c>
      <c r="S59" s="18" t="s">
        <v>280</v>
      </c>
      <c r="T59" s="13" t="s">
        <v>31</v>
      </c>
      <c r="U59" s="42"/>
      <c r="V59" s="42"/>
      <c r="W59" s="42"/>
      <c r="X59" s="42"/>
      <c r="Y59" s="42"/>
      <c r="Z59" s="42"/>
    </row>
    <row r="60" spans="1:26" ht="14.25">
      <c r="A60" s="12" t="s">
        <v>243</v>
      </c>
      <c r="B60" s="13" t="s">
        <v>244</v>
      </c>
      <c r="C60" s="13" t="s">
        <v>172</v>
      </c>
      <c r="D60" s="14" t="s">
        <v>35</v>
      </c>
      <c r="E60" s="13" t="s">
        <v>25</v>
      </c>
      <c r="F60" s="13" t="s">
        <v>26</v>
      </c>
      <c r="G60" s="13" t="s">
        <v>25</v>
      </c>
      <c r="H60" s="14" t="s">
        <v>245</v>
      </c>
      <c r="I60" s="14" t="s">
        <v>278</v>
      </c>
      <c r="J60" s="13" t="s">
        <v>28</v>
      </c>
      <c r="K60" s="13" t="s">
        <v>29</v>
      </c>
      <c r="L60" s="13" t="s">
        <v>272</v>
      </c>
      <c r="M60" s="13" t="s">
        <v>54</v>
      </c>
      <c r="N60" s="15">
        <v>10</v>
      </c>
      <c r="O60" s="16">
        <f t="shared" si="0"/>
        <v>0.535</v>
      </c>
      <c r="P60" s="25">
        <v>0.535</v>
      </c>
      <c r="Q60" s="25">
        <v>0</v>
      </c>
      <c r="R60" s="25">
        <v>0</v>
      </c>
      <c r="S60" s="18" t="s">
        <v>280</v>
      </c>
      <c r="T60" s="13" t="s">
        <v>31</v>
      </c>
      <c r="U60" s="42"/>
      <c r="V60" s="42"/>
      <c r="W60" s="42"/>
      <c r="X60" s="42"/>
      <c r="Y60" s="42"/>
      <c r="Z60" s="42"/>
    </row>
    <row r="61" spans="1:26" ht="14.25">
      <c r="A61" s="12" t="s">
        <v>246</v>
      </c>
      <c r="B61" s="13" t="s">
        <v>135</v>
      </c>
      <c r="C61" s="13" t="s">
        <v>35</v>
      </c>
      <c r="D61" s="14" t="s">
        <v>35</v>
      </c>
      <c r="E61" s="13" t="s">
        <v>247</v>
      </c>
      <c r="F61" s="13" t="s">
        <v>26</v>
      </c>
      <c r="G61" s="13" t="s">
        <v>25</v>
      </c>
      <c r="H61" s="14" t="s">
        <v>248</v>
      </c>
      <c r="I61" s="14">
        <v>38990106</v>
      </c>
      <c r="J61" s="13" t="s">
        <v>28</v>
      </c>
      <c r="K61" s="13" t="s">
        <v>29</v>
      </c>
      <c r="L61" s="13" t="s">
        <v>270</v>
      </c>
      <c r="M61" s="13" t="s">
        <v>54</v>
      </c>
      <c r="N61" s="15">
        <v>10.3</v>
      </c>
      <c r="O61" s="16">
        <f t="shared" si="0"/>
        <v>1.423</v>
      </c>
      <c r="P61" s="25">
        <v>1.423</v>
      </c>
      <c r="Q61" s="25">
        <v>0</v>
      </c>
      <c r="R61" s="25">
        <v>0</v>
      </c>
      <c r="S61" s="18" t="s">
        <v>280</v>
      </c>
      <c r="T61" s="13" t="s">
        <v>31</v>
      </c>
      <c r="U61" s="42"/>
      <c r="V61" s="42"/>
      <c r="W61" s="42"/>
      <c r="X61" s="42"/>
      <c r="Y61" s="42"/>
      <c r="Z61" s="42"/>
    </row>
    <row r="62" spans="1:26" ht="14.25">
      <c r="A62" s="12" t="s">
        <v>249</v>
      </c>
      <c r="B62" s="13" t="s">
        <v>51</v>
      </c>
      <c r="C62" s="13" t="s">
        <v>250</v>
      </c>
      <c r="D62" s="14">
        <v>3</v>
      </c>
      <c r="E62" s="13" t="s">
        <v>25</v>
      </c>
      <c r="F62" s="13" t="s">
        <v>26</v>
      </c>
      <c r="G62" s="13" t="s">
        <v>25</v>
      </c>
      <c r="H62" s="14" t="s">
        <v>251</v>
      </c>
      <c r="I62" s="14" t="s">
        <v>252</v>
      </c>
      <c r="J62" s="13" t="s">
        <v>28</v>
      </c>
      <c r="K62" s="13" t="s">
        <v>29</v>
      </c>
      <c r="L62" s="13" t="s">
        <v>270</v>
      </c>
      <c r="M62" s="13" t="s">
        <v>54</v>
      </c>
      <c r="N62" s="15">
        <v>10.3</v>
      </c>
      <c r="O62" s="16">
        <f t="shared" si="0"/>
        <v>0.305</v>
      </c>
      <c r="P62" s="25">
        <v>0.305</v>
      </c>
      <c r="Q62" s="25">
        <v>0</v>
      </c>
      <c r="R62" s="25">
        <v>0</v>
      </c>
      <c r="S62" s="18" t="s">
        <v>280</v>
      </c>
      <c r="T62" s="13" t="s">
        <v>31</v>
      </c>
      <c r="U62" s="42"/>
      <c r="V62" s="42"/>
      <c r="W62" s="42"/>
      <c r="X62" s="42"/>
      <c r="Y62" s="42"/>
      <c r="Z62" s="42"/>
    </row>
    <row r="63" spans="1:26" ht="14.25">
      <c r="A63" s="12" t="s">
        <v>253</v>
      </c>
      <c r="B63" s="13" t="s">
        <v>181</v>
      </c>
      <c r="C63" s="13" t="s">
        <v>124</v>
      </c>
      <c r="D63" s="14">
        <v>23</v>
      </c>
      <c r="E63" s="13" t="s">
        <v>106</v>
      </c>
      <c r="F63" s="13" t="s">
        <v>26</v>
      </c>
      <c r="G63" s="13" t="s">
        <v>25</v>
      </c>
      <c r="H63" s="14" t="s">
        <v>254</v>
      </c>
      <c r="I63" s="14" t="s">
        <v>255</v>
      </c>
      <c r="J63" s="13" t="s">
        <v>28</v>
      </c>
      <c r="K63" s="13" t="s">
        <v>29</v>
      </c>
      <c r="L63" s="13" t="s">
        <v>272</v>
      </c>
      <c r="M63" s="13" t="s">
        <v>54</v>
      </c>
      <c r="N63" s="15">
        <v>16</v>
      </c>
      <c r="O63" s="16">
        <f t="shared" si="0"/>
        <v>1.694</v>
      </c>
      <c r="P63" s="25">
        <v>1.694</v>
      </c>
      <c r="Q63" s="25">
        <v>0</v>
      </c>
      <c r="R63" s="25">
        <v>0</v>
      </c>
      <c r="S63" s="18" t="s">
        <v>280</v>
      </c>
      <c r="T63" s="13" t="s">
        <v>31</v>
      </c>
      <c r="U63" s="42"/>
      <c r="V63" s="42"/>
      <c r="W63" s="42"/>
      <c r="X63" s="42"/>
      <c r="Y63" s="42"/>
      <c r="Z63" s="42"/>
    </row>
    <row r="64" spans="1:26" ht="22.5">
      <c r="A64" s="12" t="s">
        <v>256</v>
      </c>
      <c r="B64" s="13" t="s">
        <v>51</v>
      </c>
      <c r="C64" s="13" t="s">
        <v>257</v>
      </c>
      <c r="D64" s="14" t="s">
        <v>258</v>
      </c>
      <c r="E64" s="13" t="s">
        <v>25</v>
      </c>
      <c r="F64" s="13" t="s">
        <v>26</v>
      </c>
      <c r="G64" s="13" t="s">
        <v>25</v>
      </c>
      <c r="H64" s="38" t="s">
        <v>259</v>
      </c>
      <c r="I64" s="14" t="s">
        <v>273</v>
      </c>
      <c r="J64" s="12" t="s">
        <v>28</v>
      </c>
      <c r="K64" s="13" t="s">
        <v>29</v>
      </c>
      <c r="L64" s="13" t="s">
        <v>270</v>
      </c>
      <c r="M64" s="13" t="s">
        <v>0</v>
      </c>
      <c r="N64" s="15">
        <v>80</v>
      </c>
      <c r="O64" s="22">
        <v>90</v>
      </c>
      <c r="P64" s="25">
        <v>90</v>
      </c>
      <c r="Q64" s="36">
        <v>0</v>
      </c>
      <c r="R64" s="36">
        <v>0</v>
      </c>
      <c r="S64" s="18" t="s">
        <v>280</v>
      </c>
      <c r="T64" s="13" t="s">
        <v>31</v>
      </c>
      <c r="U64" s="41" t="s">
        <v>262</v>
      </c>
      <c r="V64" s="41">
        <v>49.84</v>
      </c>
      <c r="W64" s="41">
        <v>50</v>
      </c>
      <c r="X64" s="42"/>
      <c r="Y64" s="42"/>
      <c r="Z64" s="42"/>
    </row>
    <row r="65" spans="1:20" ht="15.75" customHeight="1" thickBot="1">
      <c r="A65" s="50"/>
      <c r="B65" s="58" t="s">
        <v>268</v>
      </c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60"/>
      <c r="O65" s="49">
        <f>SUM(O10:O64)</f>
        <v>3949.366999999998</v>
      </c>
      <c r="P65" s="61"/>
      <c r="Q65" s="62"/>
      <c r="R65" s="62"/>
      <c r="S65" s="62"/>
      <c r="T65" s="62"/>
    </row>
    <row r="66" spans="1:20" ht="15">
      <c r="A66" s="27"/>
      <c r="B66" s="28"/>
      <c r="C66" s="28"/>
      <c r="D66" s="29"/>
      <c r="E66" s="28"/>
      <c r="F66" s="28"/>
      <c r="G66" s="28"/>
      <c r="H66" s="32"/>
      <c r="I66" s="33"/>
      <c r="J66" s="28"/>
      <c r="K66" s="28"/>
      <c r="L66" s="28"/>
      <c r="M66" s="28"/>
      <c r="N66" s="30"/>
      <c r="O66" s="34"/>
      <c r="P66" s="35"/>
      <c r="Q66" s="35"/>
      <c r="R66" s="35"/>
      <c r="S66" s="31"/>
      <c r="T66" s="28"/>
    </row>
    <row r="71" ht="14.25">
      <c r="J71" s="37"/>
    </row>
  </sheetData>
  <sheetProtection/>
  <autoFilter ref="A9:Z65"/>
  <mergeCells count="6">
    <mergeCell ref="B65:N65"/>
    <mergeCell ref="P65:T65"/>
    <mergeCell ref="W6:W8"/>
    <mergeCell ref="B2:H2"/>
    <mergeCell ref="A3:T3"/>
    <mergeCell ref="A5:T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Borys Maksymiuk</dc:creator>
  <cp:keywords/>
  <dc:description/>
  <cp:lastModifiedBy>Halina Marzec</cp:lastModifiedBy>
  <cp:lastPrinted>2023-11-10T08:14:02Z</cp:lastPrinted>
  <dcterms:created xsi:type="dcterms:W3CDTF">2010-03-16T12:38:13Z</dcterms:created>
  <dcterms:modified xsi:type="dcterms:W3CDTF">2023-11-10T08:16:14Z</dcterms:modified>
  <cp:category/>
  <cp:version/>
  <cp:contentType/>
  <cp:contentStatus/>
</cp:coreProperties>
</file>