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rek Jażdżewski\Desktop\Przetargi 2023\1_Postępowania_przetargowe\8_dostawa_żywności_OSiW_Próchnowo_powtórka\SWZ_Próchnowo\"/>
    </mc:Choice>
  </mc:AlternateContent>
  <bookViews>
    <workbookView xWindow="-120" yWindow="-120" windowWidth="29040" windowHeight="15720" tabRatio="678"/>
  </bookViews>
  <sheets>
    <sheet name="Część nr 1" sheetId="3" r:id="rId1"/>
    <sheet name="Część nr 2" sheetId="13" r:id="rId2"/>
    <sheet name="Część nr 3" sheetId="14" r:id="rId3"/>
    <sheet name="Część nr 4" sheetId="15" r:id="rId4"/>
    <sheet name="Część nr 5" sheetId="17" r:id="rId5"/>
  </sheets>
  <definedNames>
    <definedName name="_xlnm._FilterDatabase" localSheetId="0" hidden="1">'Część nr 1'!$A$9:$I$9</definedName>
    <definedName name="_xlnm.Print_Titles" localSheetId="0">'Część nr 1'!$1:$9</definedName>
    <definedName name="_xlnm.Print_Titles" localSheetId="1">'Część nr 2'!$1:$9</definedName>
    <definedName name="_xlnm.Print_Titles" localSheetId="2">'Część nr 3'!$1:$9</definedName>
    <definedName name="_xlnm.Print_Titles" localSheetId="3">'Część nr 4'!$1:$9</definedName>
    <definedName name="_xlnm.Print_Titles" localSheetId="4">'Część nr 5'!$1:$9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5" l="1"/>
  <c r="I38" i="15"/>
  <c r="H37" i="15"/>
  <c r="G22" i="17"/>
  <c r="I22" i="17" s="1"/>
  <c r="G19" i="17"/>
  <c r="I19" i="17" s="1"/>
  <c r="H19" i="17"/>
  <c r="G44" i="3" l="1"/>
  <c r="H22" i="17" l="1"/>
  <c r="H142" i="3" l="1"/>
  <c r="G142" i="3"/>
  <c r="I142" i="3" s="1"/>
  <c r="H141" i="3"/>
  <c r="G141" i="3"/>
  <c r="I141" i="3" s="1"/>
  <c r="H77" i="17"/>
  <c r="G77" i="17"/>
  <c r="I77" i="17" s="1"/>
  <c r="H76" i="17"/>
  <c r="G76" i="17"/>
  <c r="I76" i="17" s="1"/>
  <c r="H75" i="17"/>
  <c r="G75" i="17"/>
  <c r="I75" i="17" s="1"/>
  <c r="H74" i="17"/>
  <c r="G74" i="17"/>
  <c r="I74" i="17" s="1"/>
  <c r="H73" i="17"/>
  <c r="G73" i="17"/>
  <c r="I73" i="17" s="1"/>
  <c r="H72" i="17"/>
  <c r="G72" i="17"/>
  <c r="I72" i="17" s="1"/>
  <c r="H71" i="17"/>
  <c r="G71" i="17"/>
  <c r="I71" i="17" s="1"/>
  <c r="H70" i="17"/>
  <c r="G70" i="17"/>
  <c r="I70" i="17" s="1"/>
  <c r="H69" i="17"/>
  <c r="G69" i="17"/>
  <c r="I69" i="17" s="1"/>
  <c r="H68" i="17"/>
  <c r="G68" i="17"/>
  <c r="I68" i="17" s="1"/>
  <c r="H67" i="17"/>
  <c r="G67" i="17"/>
  <c r="I67" i="17" s="1"/>
  <c r="H66" i="17"/>
  <c r="G66" i="17"/>
  <c r="I66" i="17" s="1"/>
  <c r="H65" i="17"/>
  <c r="G65" i="17"/>
  <c r="I65" i="17" s="1"/>
  <c r="H64" i="17"/>
  <c r="G64" i="17"/>
  <c r="I64" i="17" s="1"/>
  <c r="H63" i="17"/>
  <c r="G63" i="17"/>
  <c r="I63" i="17" s="1"/>
  <c r="H62" i="17"/>
  <c r="G62" i="17"/>
  <c r="I62" i="17" s="1"/>
  <c r="H61" i="17"/>
  <c r="G61" i="17"/>
  <c r="I61" i="17" s="1"/>
  <c r="H60" i="17"/>
  <c r="G60" i="17"/>
  <c r="I60" i="17" s="1"/>
  <c r="H59" i="17"/>
  <c r="G59" i="17"/>
  <c r="I59" i="17" s="1"/>
  <c r="H58" i="17"/>
  <c r="G58" i="17"/>
  <c r="I58" i="17" s="1"/>
  <c r="H57" i="17"/>
  <c r="G57" i="17"/>
  <c r="I57" i="17" s="1"/>
  <c r="H56" i="17"/>
  <c r="G56" i="17"/>
  <c r="I56" i="17" s="1"/>
  <c r="H55" i="17"/>
  <c r="G55" i="17"/>
  <c r="I55" i="17" s="1"/>
  <c r="H54" i="17"/>
  <c r="G54" i="17"/>
  <c r="I54" i="17" s="1"/>
  <c r="H53" i="17"/>
  <c r="G53" i="17"/>
  <c r="I53" i="17" s="1"/>
  <c r="H52" i="17"/>
  <c r="G52" i="17"/>
  <c r="I52" i="17" s="1"/>
  <c r="H51" i="17"/>
  <c r="G51" i="17"/>
  <c r="I51" i="17" s="1"/>
  <c r="H50" i="17"/>
  <c r="G50" i="17"/>
  <c r="I50" i="17" s="1"/>
  <c r="H49" i="17"/>
  <c r="G49" i="17"/>
  <c r="I49" i="17" s="1"/>
  <c r="H48" i="17"/>
  <c r="G48" i="17"/>
  <c r="I48" i="17" s="1"/>
  <c r="H47" i="17"/>
  <c r="G47" i="17"/>
  <c r="I47" i="17" s="1"/>
  <c r="H46" i="17"/>
  <c r="G46" i="17"/>
  <c r="I46" i="17" s="1"/>
  <c r="H45" i="17"/>
  <c r="G45" i="17"/>
  <c r="I45" i="17" s="1"/>
  <c r="H44" i="17"/>
  <c r="G44" i="17"/>
  <c r="I44" i="17" s="1"/>
  <c r="H43" i="17"/>
  <c r="G43" i="17"/>
  <c r="I43" i="17" s="1"/>
  <c r="H42" i="17"/>
  <c r="G42" i="17"/>
  <c r="I42" i="17" s="1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G28" i="14"/>
  <c r="I28" i="14" s="1"/>
  <c r="G27" i="14"/>
  <c r="I27" i="14" s="1"/>
  <c r="G26" i="14"/>
  <c r="I26" i="14" s="1"/>
  <c r="G25" i="14"/>
  <c r="I25" i="14" s="1"/>
  <c r="G24" i="14"/>
  <c r="I24" i="14" s="1"/>
  <c r="G23" i="14"/>
  <c r="I23" i="14" s="1"/>
  <c r="G22" i="14"/>
  <c r="I22" i="14" s="1"/>
  <c r="G21" i="14"/>
  <c r="I21" i="14" s="1"/>
  <c r="G20" i="14"/>
  <c r="I20" i="14" s="1"/>
  <c r="G19" i="14"/>
  <c r="I19" i="14" s="1"/>
  <c r="G18" i="14"/>
  <c r="I18" i="14" s="1"/>
  <c r="G17" i="14"/>
  <c r="I17" i="14" s="1"/>
  <c r="G16" i="14"/>
  <c r="I16" i="14" s="1"/>
  <c r="G15" i="14"/>
  <c r="I15" i="14" s="1"/>
  <c r="G14" i="14"/>
  <c r="I14" i="14" s="1"/>
  <c r="G13" i="14"/>
  <c r="I13" i="14" s="1"/>
  <c r="G12" i="14"/>
  <c r="I12" i="14" s="1"/>
  <c r="G11" i="14"/>
  <c r="I11" i="14" s="1"/>
  <c r="G10" i="14"/>
  <c r="I10" i="14" s="1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G44" i="13"/>
  <c r="I44" i="13" s="1"/>
  <c r="G43" i="13"/>
  <c r="I43" i="13" s="1"/>
  <c r="G42" i="13"/>
  <c r="I42" i="13" s="1"/>
  <c r="G41" i="13"/>
  <c r="I41" i="13" s="1"/>
  <c r="G40" i="13"/>
  <c r="I40" i="13" s="1"/>
  <c r="G39" i="13"/>
  <c r="I39" i="13" s="1"/>
  <c r="G38" i="13"/>
  <c r="I38" i="13" s="1"/>
  <c r="G37" i="13"/>
  <c r="I37" i="13" s="1"/>
  <c r="G36" i="13"/>
  <c r="I36" i="13" s="1"/>
  <c r="G35" i="13"/>
  <c r="I35" i="13" s="1"/>
  <c r="G34" i="13"/>
  <c r="I34" i="13" s="1"/>
  <c r="G33" i="13"/>
  <c r="I33" i="13" s="1"/>
  <c r="G32" i="13"/>
  <c r="I32" i="13" s="1"/>
  <c r="G31" i="13"/>
  <c r="I31" i="13" s="1"/>
  <c r="G30" i="13"/>
  <c r="I30" i="13" s="1"/>
  <c r="G29" i="13"/>
  <c r="I29" i="13" s="1"/>
  <c r="G28" i="13"/>
  <c r="I28" i="13" s="1"/>
  <c r="G27" i="13"/>
  <c r="I27" i="13" s="1"/>
  <c r="G26" i="13"/>
  <c r="I26" i="13" s="1"/>
  <c r="G25" i="13"/>
  <c r="I25" i="13" s="1"/>
  <c r="G24" i="13"/>
  <c r="I24" i="13" s="1"/>
  <c r="G23" i="13"/>
  <c r="I23" i="13" s="1"/>
  <c r="G22" i="13"/>
  <c r="I22" i="13" s="1"/>
  <c r="G21" i="13"/>
  <c r="I21" i="13" s="1"/>
  <c r="G20" i="13"/>
  <c r="I20" i="13" s="1"/>
  <c r="G19" i="13"/>
  <c r="I19" i="13" s="1"/>
  <c r="G18" i="13"/>
  <c r="I18" i="13" s="1"/>
  <c r="G17" i="13"/>
  <c r="I17" i="13" s="1"/>
  <c r="G16" i="13"/>
  <c r="I16" i="13" s="1"/>
  <c r="G15" i="13"/>
  <c r="I15" i="13" s="1"/>
  <c r="G14" i="13"/>
  <c r="I14" i="13" s="1"/>
  <c r="G13" i="13"/>
  <c r="I13" i="13" s="1"/>
  <c r="G12" i="13"/>
  <c r="I12" i="13" s="1"/>
  <c r="G11" i="13"/>
  <c r="I11" i="13" s="1"/>
  <c r="G10" i="13"/>
  <c r="I10" i="13" s="1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G140" i="3"/>
  <c r="I140" i="3" s="1"/>
  <c r="G139" i="3"/>
  <c r="I139" i="3" s="1"/>
  <c r="G138" i="3"/>
  <c r="I138" i="3" s="1"/>
  <c r="G137" i="3"/>
  <c r="I137" i="3" s="1"/>
  <c r="G136" i="3"/>
  <c r="I136" i="3" s="1"/>
  <c r="G135" i="3"/>
  <c r="I135" i="3" s="1"/>
  <c r="G134" i="3"/>
  <c r="I134" i="3" s="1"/>
  <c r="G133" i="3"/>
  <c r="I133" i="3" s="1"/>
  <c r="G132" i="3"/>
  <c r="I132" i="3" s="1"/>
  <c r="G131" i="3"/>
  <c r="I131" i="3" s="1"/>
  <c r="G130" i="3"/>
  <c r="I130" i="3" s="1"/>
  <c r="G129" i="3"/>
  <c r="I129" i="3" s="1"/>
  <c r="G128" i="3"/>
  <c r="I128" i="3" s="1"/>
  <c r="G127" i="3"/>
  <c r="I127" i="3" s="1"/>
  <c r="G126" i="3"/>
  <c r="I126" i="3" s="1"/>
  <c r="G125" i="3"/>
  <c r="I125" i="3" s="1"/>
  <c r="G124" i="3"/>
  <c r="I124" i="3" s="1"/>
  <c r="G123" i="3"/>
  <c r="I123" i="3" s="1"/>
  <c r="G122" i="3"/>
  <c r="I122" i="3" s="1"/>
  <c r="G121" i="3"/>
  <c r="I121" i="3" s="1"/>
  <c r="G120" i="3"/>
  <c r="I120" i="3" s="1"/>
  <c r="G119" i="3"/>
  <c r="I119" i="3" s="1"/>
  <c r="G118" i="3"/>
  <c r="I118" i="3" s="1"/>
  <c r="G117" i="3"/>
  <c r="I117" i="3" s="1"/>
  <c r="G116" i="3"/>
  <c r="I116" i="3" s="1"/>
  <c r="G115" i="3"/>
  <c r="I115" i="3" s="1"/>
  <c r="G114" i="3"/>
  <c r="I114" i="3" s="1"/>
  <c r="G113" i="3"/>
  <c r="I113" i="3" s="1"/>
  <c r="G112" i="3"/>
  <c r="I112" i="3" s="1"/>
  <c r="G111" i="3"/>
  <c r="I111" i="3" s="1"/>
  <c r="G110" i="3"/>
  <c r="I110" i="3" s="1"/>
  <c r="G109" i="3"/>
  <c r="I109" i="3" s="1"/>
  <c r="G108" i="3"/>
  <c r="I108" i="3" s="1"/>
  <c r="G107" i="3"/>
  <c r="I107" i="3" s="1"/>
  <c r="G106" i="3"/>
  <c r="I106" i="3" s="1"/>
  <c r="G105" i="3"/>
  <c r="I105" i="3" s="1"/>
  <c r="G104" i="3"/>
  <c r="I104" i="3" s="1"/>
  <c r="G103" i="3"/>
  <c r="I103" i="3" s="1"/>
  <c r="G102" i="3"/>
  <c r="I102" i="3" s="1"/>
  <c r="G101" i="3"/>
  <c r="I101" i="3" s="1"/>
  <c r="G100" i="3"/>
  <c r="I100" i="3" s="1"/>
  <c r="G99" i="3"/>
  <c r="I99" i="3" s="1"/>
  <c r="G98" i="3"/>
  <c r="I98" i="3" s="1"/>
  <c r="G97" i="3"/>
  <c r="I97" i="3" s="1"/>
  <c r="G96" i="3"/>
  <c r="I96" i="3" s="1"/>
  <c r="G95" i="3"/>
  <c r="I95" i="3" s="1"/>
  <c r="G94" i="3"/>
  <c r="I94" i="3" s="1"/>
  <c r="G93" i="3"/>
  <c r="I93" i="3" s="1"/>
  <c r="G92" i="3"/>
  <c r="I92" i="3" s="1"/>
  <c r="G91" i="3"/>
  <c r="I91" i="3" s="1"/>
  <c r="G90" i="3"/>
  <c r="I90" i="3" s="1"/>
  <c r="G89" i="3"/>
  <c r="I89" i="3" s="1"/>
  <c r="G88" i="3"/>
  <c r="I88" i="3" s="1"/>
  <c r="G87" i="3"/>
  <c r="I87" i="3" s="1"/>
  <c r="G86" i="3"/>
  <c r="I86" i="3" s="1"/>
  <c r="G85" i="3"/>
  <c r="I85" i="3" s="1"/>
  <c r="G84" i="3"/>
  <c r="I84" i="3" s="1"/>
  <c r="G83" i="3"/>
  <c r="I83" i="3" s="1"/>
  <c r="G82" i="3"/>
  <c r="I82" i="3" s="1"/>
  <c r="G81" i="3"/>
  <c r="I81" i="3" s="1"/>
  <c r="G80" i="3"/>
  <c r="I80" i="3" s="1"/>
  <c r="G79" i="3"/>
  <c r="I79" i="3" s="1"/>
  <c r="G78" i="3"/>
  <c r="I78" i="3" s="1"/>
  <c r="G77" i="3"/>
  <c r="I77" i="3" s="1"/>
  <c r="G76" i="3"/>
  <c r="I76" i="3" s="1"/>
  <c r="G75" i="3"/>
  <c r="I75" i="3" s="1"/>
  <c r="G74" i="3"/>
  <c r="I74" i="3" s="1"/>
  <c r="G73" i="3"/>
  <c r="I73" i="3" s="1"/>
  <c r="G72" i="3"/>
  <c r="I72" i="3" s="1"/>
  <c r="G71" i="3"/>
  <c r="I71" i="3" s="1"/>
  <c r="G70" i="3"/>
  <c r="I70" i="3" s="1"/>
  <c r="G69" i="3"/>
  <c r="I69" i="3" s="1"/>
  <c r="G68" i="3"/>
  <c r="I68" i="3" s="1"/>
  <c r="G67" i="3"/>
  <c r="I67" i="3" s="1"/>
  <c r="G66" i="3"/>
  <c r="I66" i="3" s="1"/>
  <c r="G65" i="3"/>
  <c r="I65" i="3" s="1"/>
  <c r="G64" i="3"/>
  <c r="I64" i="3" s="1"/>
  <c r="G63" i="3"/>
  <c r="I63" i="3" s="1"/>
  <c r="G62" i="3"/>
  <c r="I62" i="3" s="1"/>
  <c r="G61" i="3"/>
  <c r="I61" i="3" s="1"/>
  <c r="G60" i="3"/>
  <c r="I60" i="3" s="1"/>
  <c r="G59" i="3"/>
  <c r="I59" i="3" s="1"/>
  <c r="G58" i="3"/>
  <c r="I58" i="3" s="1"/>
  <c r="G57" i="3"/>
  <c r="I57" i="3" s="1"/>
  <c r="G56" i="3"/>
  <c r="I56" i="3" s="1"/>
  <c r="G55" i="3"/>
  <c r="I55" i="3" s="1"/>
  <c r="G54" i="3"/>
  <c r="I54" i="3" s="1"/>
  <c r="G53" i="3"/>
  <c r="I53" i="3" s="1"/>
  <c r="G52" i="3"/>
  <c r="I52" i="3" s="1"/>
  <c r="G51" i="3"/>
  <c r="I51" i="3" s="1"/>
  <c r="G50" i="3"/>
  <c r="I50" i="3" s="1"/>
  <c r="G49" i="3"/>
  <c r="I49" i="3" s="1"/>
  <c r="G48" i="3"/>
  <c r="I48" i="3" s="1"/>
  <c r="G47" i="3"/>
  <c r="I47" i="3" s="1"/>
  <c r="G46" i="3"/>
  <c r="I46" i="3" s="1"/>
  <c r="G45" i="3"/>
  <c r="I45" i="3" s="1"/>
  <c r="I44" i="3"/>
  <c r="G43" i="3"/>
  <c r="I43" i="3" s="1"/>
  <c r="G42" i="3"/>
  <c r="I42" i="3" s="1"/>
  <c r="G41" i="3"/>
  <c r="I41" i="3" s="1"/>
  <c r="G40" i="3"/>
  <c r="I40" i="3" s="1"/>
  <c r="G39" i="3"/>
  <c r="I39" i="3" s="1"/>
  <c r="G38" i="3"/>
  <c r="I38" i="3" s="1"/>
  <c r="G37" i="3"/>
  <c r="I37" i="3" s="1"/>
  <c r="G36" i="3"/>
  <c r="I36" i="3" s="1"/>
  <c r="G35" i="3"/>
  <c r="I35" i="3" s="1"/>
  <c r="G34" i="3"/>
  <c r="I34" i="3" s="1"/>
  <c r="G33" i="3"/>
  <c r="I33" i="3" s="1"/>
  <c r="G32" i="3"/>
  <c r="I32" i="3" s="1"/>
  <c r="G31" i="3"/>
  <c r="I31" i="3" s="1"/>
  <c r="G30" i="3"/>
  <c r="I30" i="3" s="1"/>
  <c r="G29" i="3"/>
  <c r="I29" i="3" s="1"/>
  <c r="G28" i="3"/>
  <c r="I28" i="3" s="1"/>
  <c r="G27" i="3"/>
  <c r="I27" i="3" s="1"/>
  <c r="G26" i="3"/>
  <c r="I26" i="3" s="1"/>
  <c r="G25" i="3"/>
  <c r="I25" i="3" s="1"/>
  <c r="G24" i="3"/>
  <c r="I24" i="3" s="1"/>
  <c r="G23" i="3"/>
  <c r="I23" i="3" s="1"/>
  <c r="G22" i="3"/>
  <c r="I22" i="3" s="1"/>
  <c r="G21" i="3"/>
  <c r="I21" i="3" s="1"/>
  <c r="G20" i="3"/>
  <c r="I20" i="3" s="1"/>
  <c r="G19" i="3"/>
  <c r="I19" i="3" s="1"/>
  <c r="G18" i="3"/>
  <c r="I18" i="3" s="1"/>
  <c r="G17" i="3"/>
  <c r="I17" i="3" s="1"/>
  <c r="G16" i="3"/>
  <c r="I16" i="3" s="1"/>
  <c r="G15" i="3"/>
  <c r="I15" i="3" s="1"/>
  <c r="G14" i="3"/>
  <c r="I14" i="3" s="1"/>
  <c r="G13" i="3"/>
  <c r="I13" i="3" s="1"/>
  <c r="G12" i="3"/>
  <c r="I12" i="3" s="1"/>
  <c r="G11" i="3"/>
  <c r="I11" i="3" s="1"/>
  <c r="H10" i="3"/>
  <c r="G10" i="3"/>
  <c r="I10" i="3" s="1"/>
  <c r="H41" i="17" l="1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1" i="17"/>
  <c r="H20" i="17"/>
  <c r="H18" i="17"/>
  <c r="H17" i="17"/>
  <c r="H16" i="17"/>
  <c r="H15" i="17"/>
  <c r="H14" i="17"/>
  <c r="H13" i="17"/>
  <c r="H12" i="17"/>
  <c r="H11" i="17"/>
  <c r="H10" i="17"/>
  <c r="G41" i="17"/>
  <c r="I41" i="17" s="1"/>
  <c r="G40" i="17"/>
  <c r="I40" i="17" s="1"/>
  <c r="G39" i="17"/>
  <c r="I39" i="17" s="1"/>
  <c r="G38" i="17"/>
  <c r="I38" i="17" s="1"/>
  <c r="G37" i="17"/>
  <c r="I37" i="17" s="1"/>
  <c r="G36" i="17"/>
  <c r="I36" i="17" s="1"/>
  <c r="G35" i="17"/>
  <c r="I35" i="17" s="1"/>
  <c r="G34" i="17"/>
  <c r="I34" i="17" s="1"/>
  <c r="G33" i="17"/>
  <c r="I33" i="17" s="1"/>
  <c r="G32" i="17"/>
  <c r="I32" i="17" s="1"/>
  <c r="G31" i="17"/>
  <c r="I31" i="17" s="1"/>
  <c r="G30" i="17"/>
  <c r="I30" i="17" s="1"/>
  <c r="G29" i="17"/>
  <c r="I29" i="17" s="1"/>
  <c r="G28" i="17"/>
  <c r="I28" i="17" s="1"/>
  <c r="G27" i="17"/>
  <c r="I27" i="17" s="1"/>
  <c r="G26" i="17"/>
  <c r="I26" i="17" s="1"/>
  <c r="G25" i="17"/>
  <c r="I25" i="17" s="1"/>
  <c r="G24" i="17"/>
  <c r="I24" i="17" s="1"/>
  <c r="G23" i="17"/>
  <c r="I23" i="17" s="1"/>
  <c r="G21" i="17"/>
  <c r="I21" i="17" s="1"/>
  <c r="G20" i="17"/>
  <c r="I20" i="17" s="1"/>
  <c r="G18" i="17"/>
  <c r="I18" i="17" s="1"/>
  <c r="G17" i="17"/>
  <c r="I17" i="17" s="1"/>
  <c r="G16" i="17"/>
  <c r="I16" i="17" s="1"/>
  <c r="G15" i="17"/>
  <c r="I15" i="17" s="1"/>
  <c r="G14" i="17"/>
  <c r="I14" i="17" s="1"/>
  <c r="G13" i="17"/>
  <c r="I13" i="17" s="1"/>
  <c r="G12" i="17"/>
  <c r="I12" i="17" s="1"/>
  <c r="G11" i="17"/>
  <c r="I11" i="17" s="1"/>
  <c r="G10" i="17"/>
  <c r="I10" i="17" s="1"/>
  <c r="I8" i="17" l="1"/>
  <c r="H8" i="17" l="1"/>
  <c r="I8" i="13"/>
  <c r="I8" i="3"/>
  <c r="I8" i="15"/>
  <c r="H8" i="15"/>
  <c r="I8" i="14"/>
  <c r="H8" i="14"/>
  <c r="H8" i="3"/>
  <c r="H8" i="13"/>
</calcChain>
</file>

<file path=xl/sharedStrings.xml><?xml version="1.0" encoding="utf-8"?>
<sst xmlns="http://schemas.openxmlformats.org/spreadsheetml/2006/main" count="648" uniqueCount="313">
  <si>
    <t>Lp.</t>
  </si>
  <si>
    <t>Nazwa zamawianego produktu</t>
  </si>
  <si>
    <t>kg</t>
  </si>
  <si>
    <t>szt</t>
  </si>
  <si>
    <t>Jednostka miary</t>
  </si>
  <si>
    <t>Cena jednostkowa netto</t>
  </si>
  <si>
    <t>Cena jednostkowa brutto</t>
  </si>
  <si>
    <t>Wartość zamówienia netto</t>
  </si>
  <si>
    <t>Wartość zamówienia brutto</t>
  </si>
  <si>
    <t>RAZEM WAROŚĆ NETTO/BRUTTO DLA PAKIETU</t>
  </si>
  <si>
    <t>…………………………………………..</t>
  </si>
  <si>
    <t>data, podpis i pieczęć Wykonawcy</t>
  </si>
  <si>
    <t>Stawka VAT</t>
  </si>
  <si>
    <t>Drożdże  100g</t>
  </si>
  <si>
    <t>Herbata granulowana 100g</t>
  </si>
  <si>
    <t>Kawa Inka  150g</t>
  </si>
  <si>
    <t>Sól jodowana</t>
  </si>
  <si>
    <t>Ocet</t>
  </si>
  <si>
    <t>litr</t>
  </si>
  <si>
    <t>Krem czekoladowo orzech.400g</t>
  </si>
  <si>
    <t>Kwasek cytrynowy  20g</t>
  </si>
  <si>
    <t>Liść laurowy  12g</t>
  </si>
  <si>
    <t>Majeranek 20g</t>
  </si>
  <si>
    <t>Mąka wrocławska</t>
  </si>
  <si>
    <t>Mąka ziemniaczana</t>
  </si>
  <si>
    <t>Musztarda 900g</t>
  </si>
  <si>
    <t>Pasztet profit  135 g</t>
  </si>
  <si>
    <t>Śnieżka błyskawiczna</t>
  </si>
  <si>
    <t>Sos Carbonara  45g</t>
  </si>
  <si>
    <t>Syrop-zaprawa  wiś/malina 500ml</t>
  </si>
  <si>
    <t>Zupa żurek torebki 46g</t>
  </si>
  <si>
    <t>Kostka rosołowa 6x10g</t>
  </si>
  <si>
    <t>Woda mineralna 5l</t>
  </si>
  <si>
    <t>Zupa żurek 1,4 kg</t>
  </si>
  <si>
    <t>Woda mineralna 0,5l</t>
  </si>
  <si>
    <t>Zupa borowikowa  torebki  46g</t>
  </si>
  <si>
    <t>Pomidory suszone w oleju 900g</t>
  </si>
  <si>
    <t>Bułka tarta 500g</t>
  </si>
  <si>
    <t>Cukier puder  400g</t>
  </si>
  <si>
    <t>Jogurt naturalny 400g</t>
  </si>
  <si>
    <t>Jogurt owocowy 150g</t>
  </si>
  <si>
    <t>Śmietana 18%  0,5l</t>
  </si>
  <si>
    <t>Śmietana 12%  0,5l</t>
  </si>
  <si>
    <t>Śmietana 30%  0,5l</t>
  </si>
  <si>
    <t>Ser topiony bloczki tacka 6x100g</t>
  </si>
  <si>
    <t>Ser topiony krążki</t>
  </si>
  <si>
    <t xml:space="preserve">Mleko 3,2% 1L </t>
  </si>
  <si>
    <t>Chleb zwykły</t>
  </si>
  <si>
    <t>Pączek</t>
  </si>
  <si>
    <t>Sernik</t>
  </si>
  <si>
    <t>Makowiec</t>
  </si>
  <si>
    <t>Chleb słonecznikowy</t>
  </si>
  <si>
    <t>Chleb razowy</t>
  </si>
  <si>
    <t>Frytki</t>
  </si>
  <si>
    <t>Koncentrat pomidorowy 900g</t>
  </si>
  <si>
    <t>Marmolada 600g</t>
  </si>
  <si>
    <t>Ogórek konserwowy 900g</t>
  </si>
  <si>
    <t>Arbuz</t>
  </si>
  <si>
    <t>Jabłko</t>
  </si>
  <si>
    <t>Gruszka</t>
  </si>
  <si>
    <t>Banan</t>
  </si>
  <si>
    <t>Cytryna</t>
  </si>
  <si>
    <t>Pomarańcze</t>
  </si>
  <si>
    <t>Truskawka</t>
  </si>
  <si>
    <t>Mandarynka</t>
  </si>
  <si>
    <t>Buraczki</t>
  </si>
  <si>
    <t>Botwinka</t>
  </si>
  <si>
    <t>Czosnek główka</t>
  </si>
  <si>
    <t>Cebula</t>
  </si>
  <si>
    <t>Marchew</t>
  </si>
  <si>
    <t>Pietruszka</t>
  </si>
  <si>
    <t>Seler</t>
  </si>
  <si>
    <t>Ziemniaki</t>
  </si>
  <si>
    <t>Papryka św czerwona</t>
  </si>
  <si>
    <t>Koperek</t>
  </si>
  <si>
    <t>Natka pietruszki</t>
  </si>
  <si>
    <t>Szczypiorek</t>
  </si>
  <si>
    <t>Ogórek zielony</t>
  </si>
  <si>
    <t>Pomidor</t>
  </si>
  <si>
    <t>Por</t>
  </si>
  <si>
    <t>Rzodkiewka</t>
  </si>
  <si>
    <t>Sałata masłowa</t>
  </si>
  <si>
    <t>Pieczarki</t>
  </si>
  <si>
    <t>Kapusta pekińska</t>
  </si>
  <si>
    <t>Kapusta modra</t>
  </si>
  <si>
    <t>Śliwki</t>
  </si>
  <si>
    <t>Jaja  L</t>
  </si>
  <si>
    <t>Oregano 10g</t>
  </si>
  <si>
    <t>Pieprz czarny mielony  20g</t>
  </si>
  <si>
    <t>Przyprawa bazylia  10g</t>
  </si>
  <si>
    <t>Przyprawa do grilla   25g</t>
  </si>
  <si>
    <t>Przyprawa do ryb  20g</t>
  </si>
  <si>
    <t>Przyprawa gyros 20g</t>
  </si>
  <si>
    <t>Przyprawa kucharek 1 kg</t>
  </si>
  <si>
    <t>Ziele angielskie  15g</t>
  </si>
  <si>
    <t>Sos słodko-kwaśny 500g</t>
  </si>
  <si>
    <t>Sos czosnkowy 250g</t>
  </si>
  <si>
    <t xml:space="preserve">       szt</t>
  </si>
  <si>
    <t>Chleb graham</t>
  </si>
  <si>
    <t>Chleb wieloziarnisty</t>
  </si>
  <si>
    <t>Sałata lodowa</t>
  </si>
  <si>
    <t>Rodzynki 100 g</t>
  </si>
  <si>
    <t>Sos pieczeniowy 1,4 kg</t>
  </si>
  <si>
    <t>Sos Meksykański 500g</t>
  </si>
  <si>
    <t>Sos Fix 4 sery  45g</t>
  </si>
  <si>
    <t>Serek homogenizowany  1 kg</t>
  </si>
  <si>
    <t>Miód  1 kg</t>
  </si>
  <si>
    <t>Chrzan tarty  160 g</t>
  </si>
  <si>
    <t>Ketchup 450g</t>
  </si>
  <si>
    <t>Budyń 40g</t>
  </si>
  <si>
    <t>Przyprawa Delikat do mięsa 0,6 kg</t>
  </si>
  <si>
    <t>Ciastka kruche 150 g</t>
  </si>
  <si>
    <t>Cukier waniliowy 32 g</t>
  </si>
  <si>
    <t>Czosnek granulowany 20g</t>
  </si>
  <si>
    <t>Galaretka owocowa 75 g</t>
  </si>
  <si>
    <t>Kakao  100g o jakości Decomorreno lub równoważny</t>
  </si>
  <si>
    <t>Kisiel 40g</t>
  </si>
  <si>
    <t>Majonez 700g o jakości jak Winiary lub równoważny</t>
  </si>
  <si>
    <t>Olej uniwersalny rzepakowy</t>
  </si>
  <si>
    <t>Pepsi puszka 250 ml</t>
  </si>
  <si>
    <t>Podgrzybek suszony 20 g</t>
  </si>
  <si>
    <t>Proszek do pieczenia 32 g</t>
  </si>
  <si>
    <t>Przyprawa tzatzik 20 g</t>
  </si>
  <si>
    <t>Ryż biały</t>
  </si>
  <si>
    <t>Soda 20 g</t>
  </si>
  <si>
    <t>Sos sałatkowy mix (grecki, francuski, czosnkowy)</t>
  </si>
  <si>
    <t>Wafel w czekoladzie  39 g o jakości jak Grześ lub równoważny</t>
  </si>
  <si>
    <t>Zupa pieczarkowa torebki 46 g</t>
  </si>
  <si>
    <t>Żelatyna spożywcza 50 g</t>
  </si>
  <si>
    <t>Fasola Jaś średnia 1 kg</t>
  </si>
  <si>
    <t>Makaron łazanki  o jakości Malma lub równoważny</t>
  </si>
  <si>
    <t>Makaron rurki   o jakości Malma lub równoważny</t>
  </si>
  <si>
    <t>Makaron wstążki  o jakości Malma lub równoważny</t>
  </si>
  <si>
    <t>Ocet winny 1 l.</t>
  </si>
  <si>
    <t>Ryż paraboliczny</t>
  </si>
  <si>
    <t>Sól z potasem 350 g</t>
  </si>
  <si>
    <t>Żurek zakwas 0,5 l</t>
  </si>
  <si>
    <t>Sos sojowy 1 l.</t>
  </si>
  <si>
    <t>Czekolada 100 g nadziewana o jakości Goplana lub równoważny</t>
  </si>
  <si>
    <t>Herbata owocowa 40g (mięta, melisa, rumianek itp.)</t>
  </si>
  <si>
    <t>Gałka muszkatałowa</t>
  </si>
  <si>
    <t>Margaryna 500 g. o jakości Dema lub równoważny</t>
  </si>
  <si>
    <t xml:space="preserve">Margaryna Palma 250 g. </t>
  </si>
  <si>
    <t>Kminek 20 g.</t>
  </si>
  <si>
    <t xml:space="preserve">Mąka krupczatka </t>
  </si>
  <si>
    <t>Koperek suszony 10 g</t>
  </si>
  <si>
    <t>Pietruszka suszona 10 g</t>
  </si>
  <si>
    <t>Margaryna zwykła 250 g</t>
  </si>
  <si>
    <t>Imbir mielony 15 g</t>
  </si>
  <si>
    <t>Kawa zbożowa expresowa 147 g</t>
  </si>
  <si>
    <t>Herbata expresowa 140 g</t>
  </si>
  <si>
    <t>Przyprawa do zup 1 l.</t>
  </si>
  <si>
    <t>Papryka wędzona mielona 20 g</t>
  </si>
  <si>
    <t>Pieprz ziołowy 20 g</t>
  </si>
  <si>
    <t>Przyprawa curry 20 g</t>
  </si>
  <si>
    <t>Przyprawa lubczyk 10 g</t>
  </si>
  <si>
    <t>Pyzy drożdżowe 300 g</t>
  </si>
  <si>
    <t>Słonecznik łuskany</t>
  </si>
  <si>
    <t>Baton czekoladowy 50 g o jakości jak Snickers lub równoważny</t>
  </si>
  <si>
    <t>Kasza pęczak 1 kg</t>
  </si>
  <si>
    <t>Placki tortilli 300 g. 5 szt. w opakowaniu</t>
  </si>
  <si>
    <t>Musztarda francuska 210 ml.</t>
  </si>
  <si>
    <t>Przyprawa vegeta 1 kg</t>
  </si>
  <si>
    <t>Cynamon 20 g</t>
  </si>
  <si>
    <t>Gożdziki 20 g</t>
  </si>
  <si>
    <t>Zioła prowansalskie 20 g</t>
  </si>
  <si>
    <t xml:space="preserve">Mąka kukurydziana </t>
  </si>
  <si>
    <t>Mąka tortowa</t>
  </si>
  <si>
    <t>Masa makowa 850 g</t>
  </si>
  <si>
    <t>Przyprawa do piernika 20 g</t>
  </si>
  <si>
    <t>Rogal z nadzieniem o jakości 7 Days lub równoważny</t>
  </si>
  <si>
    <t>Przyprawa do ziemniaków 20 g</t>
  </si>
  <si>
    <t>Przyprawa rozmaryn 20 g</t>
  </si>
  <si>
    <t>Przyprawa mielona kurkuma 20 g</t>
  </si>
  <si>
    <t>Przyprawa pomidory suszone 20 g</t>
  </si>
  <si>
    <t>Siemie lniane</t>
  </si>
  <si>
    <t>Przyprawa do drobiu 20 g</t>
  </si>
  <si>
    <t xml:space="preserve">Migdały płatki </t>
  </si>
  <si>
    <t xml:space="preserve">Wiórki kokosowe </t>
  </si>
  <si>
    <t xml:space="preserve">Żurawina suszona </t>
  </si>
  <si>
    <t xml:space="preserve">Śliwki suszone </t>
  </si>
  <si>
    <t>Mąka razowa</t>
  </si>
  <si>
    <t xml:space="preserve">Mąka żytnia </t>
  </si>
  <si>
    <t xml:space="preserve">Kaszka manna </t>
  </si>
  <si>
    <t xml:space="preserve">Kasza jęczmienna </t>
  </si>
  <si>
    <t>Ser żółty o jakości jak ser Morski lub równoważny</t>
  </si>
  <si>
    <t>Serek 150g o jakości jak ser Łaciaty lub równoważny</t>
  </si>
  <si>
    <t>Serek sałatowy typu Feta 250g</t>
  </si>
  <si>
    <t>Twaróg półtłusty 250g</t>
  </si>
  <si>
    <t>Serek homogenizowany  140g</t>
  </si>
  <si>
    <t>Jogurt 8 zbóż  200g o jakości jak Jogobella lub równoważny</t>
  </si>
  <si>
    <t>Jogurt grecki 330 g</t>
  </si>
  <si>
    <t>Mleko UHT 2% 1 l</t>
  </si>
  <si>
    <t>Ser topiony krążki 200g o jakości jak Hochland lub równoważny</t>
  </si>
  <si>
    <t>Twaróg sernikowy 1 kg wiaderko</t>
  </si>
  <si>
    <t xml:space="preserve">Twaróg półtłusty </t>
  </si>
  <si>
    <t xml:space="preserve">       kg</t>
  </si>
  <si>
    <t>Ser wędzony</t>
  </si>
  <si>
    <t>Ser smażony 200 g</t>
  </si>
  <si>
    <t>Śmietana ukwaszona 400 g</t>
  </si>
  <si>
    <t>Maślanka 1 l</t>
  </si>
  <si>
    <t>Serek grani 200 g</t>
  </si>
  <si>
    <t>Ser śmietankowy plastry 150 g o jakości jak Capresi lub równoważny</t>
  </si>
  <si>
    <t>Mozzarella 250 g</t>
  </si>
  <si>
    <t>Serek mascarpone 250 g</t>
  </si>
  <si>
    <t>Ser topiony plastry 150g  o jakości jak Hochland lub równoważny</t>
  </si>
  <si>
    <t>Jogurt owocowy 150g o jakości jak Jogobella lub równoważny</t>
  </si>
  <si>
    <t>Ser kanapkowy 150 g o jakości jak Hochland lub równoważny</t>
  </si>
  <si>
    <t>Serek śmietankowy smakowy 150 g o jakości jak Łaciaty lub równoważny</t>
  </si>
  <si>
    <t>Babka 350 g</t>
  </si>
  <si>
    <t>Bułka zwykła 0,06 kg</t>
  </si>
  <si>
    <t>Drożdżówka z kruszonką</t>
  </si>
  <si>
    <t>Bułka z pieczywa ciemnego 0,06 kg</t>
  </si>
  <si>
    <t>Bułka zwykła 0,10 kg</t>
  </si>
  <si>
    <t xml:space="preserve">Chleb żytni </t>
  </si>
  <si>
    <t>Drożdżówka mix (owoc, budyń, ser, mak)</t>
  </si>
  <si>
    <t>Rogal zwykły</t>
  </si>
  <si>
    <t>Bułka hot - dog</t>
  </si>
  <si>
    <t>Bagietka</t>
  </si>
  <si>
    <t>Rogal z nadzieniem</t>
  </si>
  <si>
    <t xml:space="preserve">Szacowana ilość
</t>
  </si>
  <si>
    <t>Ananas puszka 580g</t>
  </si>
  <si>
    <t>Brzoskwinia puszka 850 g</t>
  </si>
  <si>
    <t>Dżem niskosłodzony czarna porzeczka 280 g</t>
  </si>
  <si>
    <t>Dżem niskosłodzony truskawka 280 g</t>
  </si>
  <si>
    <t>Dżem niskosłodzony wiśnia 280 g</t>
  </si>
  <si>
    <t>Fasola czerwona puszka 400 g</t>
  </si>
  <si>
    <t>Groszek konserwowy 400 g</t>
  </si>
  <si>
    <t>Kukurydz konserwowa 400 g</t>
  </si>
  <si>
    <t>Ogórek kwaszony 900 g</t>
  </si>
  <si>
    <t>Pomidory w puszce 400 g</t>
  </si>
  <si>
    <t>Powidła śliwkowe 400 g</t>
  </si>
  <si>
    <t>Sałatka szwedzka warzywna 900 g</t>
  </si>
  <si>
    <t>Wiśnie drążone (słoik) 900 g</t>
  </si>
  <si>
    <t>Fasola biała 400 g</t>
  </si>
  <si>
    <t>Soczewica konserwowa 400 g</t>
  </si>
  <si>
    <t>Soki owocowo - warzywne 330 ml</t>
  </si>
  <si>
    <t>Sok owocowy 1 l</t>
  </si>
  <si>
    <t>Sok owocowy 2 l</t>
  </si>
  <si>
    <t>Pieczarki marynowane 900 g</t>
  </si>
  <si>
    <t>Ketchup 900g słoik</t>
  </si>
  <si>
    <t>Kapusta biała</t>
  </si>
  <si>
    <t>Brokuł</t>
  </si>
  <si>
    <t>Brzoskwinia</t>
  </si>
  <si>
    <t>Kalafior swieży</t>
  </si>
  <si>
    <t>Cebula czerwona</t>
  </si>
  <si>
    <t>Fasolka szparagowa</t>
  </si>
  <si>
    <t>Szpinak świeży</t>
  </si>
  <si>
    <t>Kiwi</t>
  </si>
  <si>
    <t>Nektarynki</t>
  </si>
  <si>
    <t>Winogrono</t>
  </si>
  <si>
    <t>Pomidory koktajlowe</t>
  </si>
  <si>
    <t>Kapusta kwaszona</t>
  </si>
  <si>
    <t>Ogórek kiszony</t>
  </si>
  <si>
    <t>Rukola 500 g</t>
  </si>
  <si>
    <t xml:space="preserve">Kapusta włoska </t>
  </si>
  <si>
    <t>Cukinia</t>
  </si>
  <si>
    <t>Dynia</t>
  </si>
  <si>
    <t>Wiśnie</t>
  </si>
  <si>
    <t>Brokuł mrożony</t>
  </si>
  <si>
    <t>Kalafior mrożony</t>
  </si>
  <si>
    <t>Marchewka mrożona</t>
  </si>
  <si>
    <t>Groszek mrożony</t>
  </si>
  <si>
    <t>Marchewka z groszkiem mrożona</t>
  </si>
  <si>
    <t>Brukselka mrożona</t>
  </si>
  <si>
    <t>Szpinak mrożony</t>
  </si>
  <si>
    <t>Śliwki mrożone</t>
  </si>
  <si>
    <t>Wiśnie mrożone</t>
  </si>
  <si>
    <t xml:space="preserve">Pieczarki mrożone </t>
  </si>
  <si>
    <t>Makaron - świderek  o jakości jak Lubella lub równoważny</t>
  </si>
  <si>
    <t>Makaron -muszelki   o jakości jak Lubella lub równoważny</t>
  </si>
  <si>
    <t>Makaron -nitka  o jakości jak Lubella lub równoważny</t>
  </si>
  <si>
    <t>Makaron ryżowy  o jakości jak Malma lub równoważny</t>
  </si>
  <si>
    <t>Masło 82 % tłuszczu 200g</t>
  </si>
  <si>
    <t>Ser żółty o jakości jak ser Gouda, Salami lub równoważny</t>
  </si>
  <si>
    <t xml:space="preserve">Mas - mix 200 g min.76% tłuszczu </t>
  </si>
  <si>
    <t>Jogurt owocowy butelka 250 ml. o jakości jak jogurt Łaciaty lub równoważny</t>
  </si>
  <si>
    <t>Makaron - spaghetti  o  jakości jak Lubella lub równoważny</t>
  </si>
  <si>
    <t xml:space="preserve">Ciastka kruche </t>
  </si>
  <si>
    <t xml:space="preserve">Cukierki czekoladowe mieszanka </t>
  </si>
  <si>
    <t xml:space="preserve">Cukier kryształ </t>
  </si>
  <si>
    <t xml:space="preserve">Groch łuskany </t>
  </si>
  <si>
    <t xml:space="preserve">Pierniki w czekoladzie </t>
  </si>
  <si>
    <t xml:space="preserve">Płatki śniadaniwe czekoladowe </t>
  </si>
  <si>
    <t xml:space="preserve">Płatki śniadaniwe kukurydziane </t>
  </si>
  <si>
    <t xml:space="preserve">Soczewica </t>
  </si>
  <si>
    <t>Papryka mielona ostra  20g</t>
  </si>
  <si>
    <t>Papryka mielona słodka  20g</t>
  </si>
  <si>
    <t>Buraczki tarte 900 g</t>
  </si>
  <si>
    <t>Papryka konserwowa 850 g</t>
  </si>
  <si>
    <t>Fasolka szparagowa mrożona</t>
  </si>
  <si>
    <t>Mieszanka kompotowa mrożona</t>
  </si>
  <si>
    <t>Porzeczka czarna mrożona</t>
  </si>
  <si>
    <t xml:space="preserve">Truskawka mrożona </t>
  </si>
  <si>
    <t>Bukiet warzyw mrożona</t>
  </si>
  <si>
    <t>Mieszanka chińska 2,5 kg mrożona</t>
  </si>
  <si>
    <t>Włoszczyzna paski mrożona</t>
  </si>
  <si>
    <t>Kapusta biała (okres zimowy)</t>
  </si>
  <si>
    <t>Kapusta pekińska (okres zimowy)</t>
  </si>
  <si>
    <t>Mieszanka 7 składnikowa mrożona</t>
  </si>
  <si>
    <t>Marchew z groszkiem</t>
  </si>
  <si>
    <t>Załącznik nr 1a do SWZ - formularz asortymentowo-cenowy</t>
  </si>
  <si>
    <t>Część nr 1</t>
  </si>
  <si>
    <t>Część nr 2</t>
  </si>
  <si>
    <t>Część nr 3</t>
  </si>
  <si>
    <t>Część nr 4</t>
  </si>
  <si>
    <t>Część nr 5</t>
  </si>
  <si>
    <t>Inne produkty spożywcze</t>
  </si>
  <si>
    <t>Mleko i produkty mleczarskie</t>
  </si>
  <si>
    <t xml:space="preserve">Pieczywo </t>
  </si>
  <si>
    <t>Przetwory z warzyw i owoców</t>
  </si>
  <si>
    <t>Warzywa i owoce</t>
  </si>
  <si>
    <t>OSiW Próchnowo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</si>
</sst>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164" formatCode="#,##0.00&quot; zł&quot;"/>
    <numFmt numFmtId="165" formatCode="0.00\ &quot;zł&quot;"/>
    <numFmt numFmtId="166" formatCode="General\ &quot;%&quot;"/>
    <numFmt numFmtId="167" formatCode="General\ &quot; %&quot;"/>
  </numFmts>
  <fonts count="5" x14ac:knownFonts="1">
    <font>
      <sz val="10"/>
      <name val="Arial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9" fontId="1" fillId="0" borderId="0" applyFill="0" applyBorder="0" applyAlignment="0" applyProtection="0"/>
    <xf numFmtId="9" fontId="3" fillId="0" borderId="0" applyFill="0" applyBorder="0" applyAlignment="0" applyProtection="0"/>
    <xf numFmtId="44" fontId="1" fillId="0" borderId="0" applyFill="0" applyBorder="0" applyAlignment="0" applyProtection="0"/>
    <xf numFmtId="44" fontId="3" fillId="0" borderId="0" applyFill="0" applyBorder="0" applyAlignment="0" applyProtection="0"/>
  </cellStyleXfs>
  <cellXfs count="55">
    <xf numFmtId="0" fontId="0" fillId="0" borderId="0" xfId="0"/>
    <xf numFmtId="0" fontId="2" fillId="2" borderId="3" xfId="0" applyFont="1" applyFill="1" applyBorder="1" applyAlignment="1" applyProtection="1">
      <alignment horizontal="center" vertical="center" wrapText="1"/>
    </xf>
    <xf numFmtId="44" fontId="2" fillId="0" borderId="2" xfId="3" applyFont="1" applyBorder="1" applyAlignment="1" applyProtection="1">
      <alignment vertical="center"/>
    </xf>
    <xf numFmtId="44" fontId="2" fillId="0" borderId="2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9" fontId="2" fillId="0" borderId="0" xfId="1" applyFont="1" applyAlignment="1" applyProtection="1">
      <alignment horizontal="center" vertical="center"/>
      <protection locked="0"/>
    </xf>
    <xf numFmtId="44" fontId="2" fillId="0" borderId="0" xfId="3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9" fontId="2" fillId="0" borderId="0" xfId="1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Fill="1" applyBorder="1" applyAlignment="1" applyProtection="1">
      <alignment horizontal="left" vertical="center" wrapText="1" indent="2"/>
      <protection locked="0"/>
    </xf>
    <xf numFmtId="166" fontId="2" fillId="3" borderId="2" xfId="1" applyNumberFormat="1" applyFont="1" applyFill="1" applyBorder="1" applyAlignment="1" applyProtection="1">
      <alignment horizontal="center" vertical="center"/>
      <protection locked="0"/>
    </xf>
    <xf numFmtId="9" fontId="0" fillId="0" borderId="0" xfId="0" applyNumberFormat="1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9" fontId="2" fillId="0" borderId="0" xfId="1" applyFont="1" applyAlignment="1" applyProtection="1">
      <alignment horizontal="left" vertical="center"/>
      <protection locked="0"/>
    </xf>
    <xf numFmtId="44" fontId="2" fillId="3" borderId="2" xfId="3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1" fontId="2" fillId="0" borderId="0" xfId="1" applyNumberFormat="1" applyFont="1" applyAlignment="1" applyProtection="1">
      <alignment horizontal="center" vertical="center"/>
      <protection locked="0"/>
    </xf>
    <xf numFmtId="1" fontId="2" fillId="0" borderId="0" xfId="1" applyNumberFormat="1" applyFont="1" applyBorder="1" applyAlignment="1" applyProtection="1">
      <alignment horizontal="center" vertical="center"/>
      <protection locked="0"/>
    </xf>
    <xf numFmtId="1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1" fontId="2" fillId="0" borderId="0" xfId="1" applyNumberFormat="1" applyFont="1" applyAlignment="1" applyProtection="1">
      <alignment horizontal="left" vertical="center"/>
      <protection locked="0"/>
    </xf>
    <xf numFmtId="167" fontId="2" fillId="3" borderId="2" xfId="1" applyNumberFormat="1" applyFont="1" applyFill="1" applyBorder="1" applyAlignment="1" applyProtection="1">
      <alignment horizontal="center" vertical="center"/>
      <protection locked="0"/>
    </xf>
    <xf numFmtId="165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1" fontId="0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3" borderId="6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1" fontId="2" fillId="3" borderId="4" xfId="0" applyNumberFormat="1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44" fontId="2" fillId="3" borderId="7" xfId="3" applyFont="1" applyFill="1" applyBorder="1" applyAlignment="1" applyProtection="1">
      <alignment vertical="center"/>
    </xf>
    <xf numFmtId="44" fontId="0" fillId="0" borderId="0" xfId="3" applyFont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vertical="center"/>
    </xf>
    <xf numFmtId="0" fontId="2" fillId="3" borderId="5" xfId="0" applyFont="1" applyFill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5">
    <cellStyle name="Normalny" xfId="0" builtinId="0"/>
    <cellStyle name="Procentowy" xfId="1" builtinId="5"/>
    <cellStyle name="Procentowy 2" xfId="2"/>
    <cellStyle name="Walutowy" xfId="3" builtinId="4"/>
    <cellStyle name="Walutowy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4"/>
  <sheetViews>
    <sheetView tabSelected="1" zoomScaleNormal="100" workbookViewId="0">
      <pane ySplit="9" topLeftCell="A10" activePane="bottomLeft" state="frozen"/>
      <selection activeCell="I1" sqref="I1"/>
      <selection pane="bottomLeft"/>
    </sheetView>
  </sheetViews>
  <sheetFormatPr defaultColWidth="9.140625" defaultRowHeight="12.75" x14ac:dyDescent="0.2"/>
  <cols>
    <col min="1" max="1" width="9.140625" style="6"/>
    <col min="2" max="2" width="59.5703125" style="10" customWidth="1"/>
    <col min="3" max="3" width="15" style="5" customWidth="1"/>
    <col min="4" max="4" width="11" style="6" customWidth="1"/>
    <col min="5" max="5" width="14.5703125" style="7" customWidth="1"/>
    <col min="6" max="6" width="12.7109375" style="27" customWidth="1"/>
    <col min="7" max="7" width="14" style="9" customWidth="1"/>
    <col min="8" max="9" width="19" style="4" customWidth="1"/>
    <col min="10" max="10" width="7.7109375" style="10" customWidth="1"/>
    <col min="11" max="16384" width="9.140625" style="10"/>
  </cols>
  <sheetData>
    <row r="1" spans="1:11" s="4" customFormat="1" x14ac:dyDescent="0.2">
      <c r="A1" s="54" t="s">
        <v>312</v>
      </c>
      <c r="C1" s="5"/>
      <c r="D1" s="6"/>
      <c r="E1" s="7"/>
      <c r="F1" s="27"/>
      <c r="G1" s="9"/>
      <c r="I1" s="41" t="s">
        <v>301</v>
      </c>
    </row>
    <row r="2" spans="1:11" s="4" customFormat="1" x14ac:dyDescent="0.2">
      <c r="A2" s="41"/>
      <c r="C2" s="5"/>
      <c r="D2" s="6"/>
      <c r="E2" s="7"/>
      <c r="F2" s="27"/>
      <c r="G2" s="9"/>
      <c r="I2" s="41"/>
    </row>
    <row r="3" spans="1:11" s="4" customFormat="1" x14ac:dyDescent="0.2">
      <c r="A3" s="5"/>
      <c r="C3" s="5"/>
      <c r="D3" s="6"/>
      <c r="E3" s="7"/>
      <c r="F3" s="27"/>
      <c r="G3" s="9"/>
    </row>
    <row r="4" spans="1:11" x14ac:dyDescent="0.2">
      <c r="A4" s="5"/>
      <c r="B4" s="4"/>
    </row>
    <row r="5" spans="1:11" x14ac:dyDescent="0.2">
      <c r="A5" s="5"/>
      <c r="B5" s="5" t="s">
        <v>302</v>
      </c>
      <c r="C5" s="53" t="s">
        <v>307</v>
      </c>
      <c r="F5" s="28"/>
    </row>
    <row r="6" spans="1:11" x14ac:dyDescent="0.2">
      <c r="A6" s="5"/>
      <c r="B6" s="4"/>
      <c r="C6" s="4"/>
    </row>
    <row r="7" spans="1:11" ht="13.5" thickBot="1" x14ac:dyDescent="0.25"/>
    <row r="8" spans="1:11" s="4" customFormat="1" ht="13.5" thickBot="1" x14ac:dyDescent="0.25">
      <c r="A8" s="6"/>
      <c r="B8" s="10"/>
      <c r="C8" s="5"/>
      <c r="D8" s="42" t="s">
        <v>9</v>
      </c>
      <c r="E8" s="43"/>
      <c r="F8" s="44"/>
      <c r="G8" s="45"/>
      <c r="H8" s="46">
        <f>SUM(H10:H301)</f>
        <v>0</v>
      </c>
      <c r="I8" s="46">
        <f>SUM(I10:I301)</f>
        <v>0</v>
      </c>
    </row>
    <row r="9" spans="1:11" s="14" customFormat="1" ht="38.25" x14ac:dyDescent="0.2">
      <c r="A9" s="12" t="s">
        <v>0</v>
      </c>
      <c r="B9" s="35" t="s">
        <v>1</v>
      </c>
      <c r="C9" s="12" t="s">
        <v>220</v>
      </c>
      <c r="D9" s="13" t="s">
        <v>4</v>
      </c>
      <c r="E9" s="13" t="s">
        <v>5</v>
      </c>
      <c r="F9" s="29" t="s">
        <v>12</v>
      </c>
      <c r="G9" s="1" t="s">
        <v>6</v>
      </c>
      <c r="H9" s="1" t="s">
        <v>7</v>
      </c>
      <c r="I9" s="1" t="s">
        <v>8</v>
      </c>
    </row>
    <row r="10" spans="1:11" x14ac:dyDescent="0.2">
      <c r="A10" s="40">
        <v>1</v>
      </c>
      <c r="B10" s="36" t="s">
        <v>158</v>
      </c>
      <c r="C10" s="17">
        <v>150</v>
      </c>
      <c r="D10" s="23" t="s">
        <v>3</v>
      </c>
      <c r="E10" s="34"/>
      <c r="F10" s="33"/>
      <c r="G10" s="25">
        <f>ROUND(E10*((100+F10)/100),2)</f>
        <v>0</v>
      </c>
      <c r="H10" s="2">
        <f>ROUND(C10*E10,2)</f>
        <v>0</v>
      </c>
      <c r="I10" s="3">
        <f>ROUND(C10*G10,2)</f>
        <v>0</v>
      </c>
      <c r="J10" s="21"/>
      <c r="K10" s="47"/>
    </row>
    <row r="11" spans="1:11" x14ac:dyDescent="0.2">
      <c r="A11" s="40">
        <v>2</v>
      </c>
      <c r="B11" s="37" t="s">
        <v>109</v>
      </c>
      <c r="C11" s="17">
        <v>60</v>
      </c>
      <c r="D11" s="18" t="s">
        <v>3</v>
      </c>
      <c r="E11" s="34"/>
      <c r="F11" s="33"/>
      <c r="G11" s="25">
        <f t="shared" ref="G11:G74" si="0">ROUND(E11*((100+F11)/100),2)</f>
        <v>0</v>
      </c>
      <c r="H11" s="2">
        <f t="shared" ref="H11:H74" si="1">ROUND(C11*E11,2)</f>
        <v>0</v>
      </c>
      <c r="I11" s="3">
        <f t="shared" ref="I11:I74" si="2">ROUND(C11*G11,2)</f>
        <v>0</v>
      </c>
      <c r="J11" s="21"/>
      <c r="K11" s="47"/>
    </row>
    <row r="12" spans="1:11" x14ac:dyDescent="0.2">
      <c r="A12" s="40">
        <v>3</v>
      </c>
      <c r="B12" s="36" t="s">
        <v>37</v>
      </c>
      <c r="C12" s="17">
        <v>36</v>
      </c>
      <c r="D12" s="18" t="s">
        <v>3</v>
      </c>
      <c r="E12" s="34"/>
      <c r="F12" s="33"/>
      <c r="G12" s="25">
        <f t="shared" si="0"/>
        <v>0</v>
      </c>
      <c r="H12" s="2">
        <f t="shared" si="1"/>
        <v>0</v>
      </c>
      <c r="I12" s="3">
        <f t="shared" si="2"/>
        <v>0</v>
      </c>
      <c r="J12" s="21"/>
      <c r="K12" s="47"/>
    </row>
    <row r="13" spans="1:11" x14ac:dyDescent="0.2">
      <c r="A13" s="40">
        <v>4</v>
      </c>
      <c r="B13" s="36" t="s">
        <v>111</v>
      </c>
      <c r="C13" s="17">
        <v>12</v>
      </c>
      <c r="D13" s="23" t="s">
        <v>3</v>
      </c>
      <c r="E13" s="34"/>
      <c r="F13" s="33"/>
      <c r="G13" s="25">
        <f t="shared" si="0"/>
        <v>0</v>
      </c>
      <c r="H13" s="2">
        <f t="shared" si="1"/>
        <v>0</v>
      </c>
      <c r="I13" s="3">
        <f t="shared" si="2"/>
        <v>0</v>
      </c>
      <c r="J13" s="21"/>
      <c r="K13" s="47"/>
    </row>
    <row r="14" spans="1:11" x14ac:dyDescent="0.2">
      <c r="A14" s="40">
        <v>5</v>
      </c>
      <c r="B14" s="36" t="s">
        <v>278</v>
      </c>
      <c r="C14" s="17">
        <v>12</v>
      </c>
      <c r="D14" s="23" t="s">
        <v>2</v>
      </c>
      <c r="E14" s="34"/>
      <c r="F14" s="33"/>
      <c r="G14" s="25">
        <f t="shared" si="0"/>
        <v>0</v>
      </c>
      <c r="H14" s="2">
        <f t="shared" si="1"/>
        <v>0</v>
      </c>
      <c r="I14" s="3">
        <f t="shared" si="2"/>
        <v>0</v>
      </c>
      <c r="J14" s="21"/>
      <c r="K14" s="47"/>
    </row>
    <row r="15" spans="1:11" x14ac:dyDescent="0.2">
      <c r="A15" s="40">
        <v>6</v>
      </c>
      <c r="B15" s="37" t="s">
        <v>38</v>
      </c>
      <c r="C15" s="17">
        <v>12</v>
      </c>
      <c r="D15" s="18" t="s">
        <v>3</v>
      </c>
      <c r="E15" s="34"/>
      <c r="F15" s="33"/>
      <c r="G15" s="25">
        <f t="shared" si="0"/>
        <v>0</v>
      </c>
      <c r="H15" s="2">
        <f t="shared" si="1"/>
        <v>0</v>
      </c>
      <c r="I15" s="3">
        <f t="shared" si="2"/>
        <v>0</v>
      </c>
      <c r="J15" s="21"/>
      <c r="K15" s="47"/>
    </row>
    <row r="16" spans="1:11" x14ac:dyDescent="0.2">
      <c r="A16" s="40">
        <v>7</v>
      </c>
      <c r="B16" s="36" t="s">
        <v>280</v>
      </c>
      <c r="C16" s="17">
        <v>153</v>
      </c>
      <c r="D16" s="18" t="s">
        <v>2</v>
      </c>
      <c r="E16" s="34"/>
      <c r="F16" s="33"/>
      <c r="G16" s="25">
        <f t="shared" si="0"/>
        <v>0</v>
      </c>
      <c r="H16" s="2">
        <f t="shared" si="1"/>
        <v>0</v>
      </c>
      <c r="I16" s="3">
        <f t="shared" si="2"/>
        <v>0</v>
      </c>
      <c r="J16" s="21"/>
      <c r="K16" s="47"/>
    </row>
    <row r="17" spans="1:11" x14ac:dyDescent="0.2">
      <c r="A17" s="40">
        <v>8</v>
      </c>
      <c r="B17" s="37" t="s">
        <v>112</v>
      </c>
      <c r="C17" s="17">
        <v>50</v>
      </c>
      <c r="D17" s="23" t="s">
        <v>3</v>
      </c>
      <c r="E17" s="34"/>
      <c r="F17" s="33"/>
      <c r="G17" s="25">
        <f t="shared" si="0"/>
        <v>0</v>
      </c>
      <c r="H17" s="2">
        <f t="shared" si="1"/>
        <v>0</v>
      </c>
      <c r="I17" s="3">
        <f t="shared" si="2"/>
        <v>0</v>
      </c>
      <c r="J17" s="21"/>
      <c r="K17" s="47"/>
    </row>
    <row r="18" spans="1:11" x14ac:dyDescent="0.2">
      <c r="A18" s="40">
        <v>9</v>
      </c>
      <c r="B18" s="36" t="s">
        <v>279</v>
      </c>
      <c r="C18" s="17">
        <v>10</v>
      </c>
      <c r="D18" s="23" t="s">
        <v>2</v>
      </c>
      <c r="E18" s="34"/>
      <c r="F18" s="33"/>
      <c r="G18" s="25">
        <f t="shared" si="0"/>
        <v>0</v>
      </c>
      <c r="H18" s="2">
        <f t="shared" si="1"/>
        <v>0</v>
      </c>
      <c r="I18" s="3">
        <f t="shared" si="2"/>
        <v>0</v>
      </c>
      <c r="J18" s="21"/>
      <c r="K18" s="47"/>
    </row>
    <row r="19" spans="1:11" x14ac:dyDescent="0.2">
      <c r="A19" s="40">
        <v>10</v>
      </c>
      <c r="B19" s="36" t="s">
        <v>163</v>
      </c>
      <c r="C19" s="17">
        <v>0</v>
      </c>
      <c r="D19" s="23" t="s">
        <v>3</v>
      </c>
      <c r="E19" s="34"/>
      <c r="F19" s="33"/>
      <c r="G19" s="25">
        <f t="shared" si="0"/>
        <v>0</v>
      </c>
      <c r="H19" s="2">
        <f t="shared" si="1"/>
        <v>0</v>
      </c>
      <c r="I19" s="3">
        <f t="shared" si="2"/>
        <v>0</v>
      </c>
      <c r="J19" s="21"/>
      <c r="K19" s="47"/>
    </row>
    <row r="20" spans="1:11" x14ac:dyDescent="0.2">
      <c r="A20" s="40">
        <v>11</v>
      </c>
      <c r="B20" s="36" t="s">
        <v>138</v>
      </c>
      <c r="C20" s="17">
        <v>122</v>
      </c>
      <c r="D20" s="23" t="s">
        <v>3</v>
      </c>
      <c r="E20" s="34"/>
      <c r="F20" s="33"/>
      <c r="G20" s="25">
        <f t="shared" si="0"/>
        <v>0</v>
      </c>
      <c r="H20" s="2">
        <f t="shared" si="1"/>
        <v>0</v>
      </c>
      <c r="I20" s="3">
        <f t="shared" si="2"/>
        <v>0</v>
      </c>
      <c r="J20" s="21"/>
      <c r="K20" s="47"/>
    </row>
    <row r="21" spans="1:11" x14ac:dyDescent="0.2">
      <c r="A21" s="40">
        <v>12</v>
      </c>
      <c r="B21" s="36" t="s">
        <v>113</v>
      </c>
      <c r="C21" s="17">
        <v>73</v>
      </c>
      <c r="D21" s="23" t="s">
        <v>3</v>
      </c>
      <c r="E21" s="34"/>
      <c r="F21" s="33"/>
      <c r="G21" s="25">
        <f t="shared" si="0"/>
        <v>0</v>
      </c>
      <c r="H21" s="2">
        <f t="shared" si="1"/>
        <v>0</v>
      </c>
      <c r="I21" s="3">
        <f t="shared" si="2"/>
        <v>0</v>
      </c>
      <c r="J21" s="21"/>
      <c r="K21" s="47"/>
    </row>
    <row r="22" spans="1:11" x14ac:dyDescent="0.2">
      <c r="A22" s="40">
        <v>13</v>
      </c>
      <c r="B22" s="36" t="s">
        <v>13</v>
      </c>
      <c r="C22" s="17">
        <v>12</v>
      </c>
      <c r="D22" s="23" t="s">
        <v>3</v>
      </c>
      <c r="E22" s="34"/>
      <c r="F22" s="33"/>
      <c r="G22" s="25">
        <f t="shared" si="0"/>
        <v>0</v>
      </c>
      <c r="H22" s="2">
        <f t="shared" si="1"/>
        <v>0</v>
      </c>
      <c r="I22" s="3">
        <f t="shared" si="2"/>
        <v>0</v>
      </c>
      <c r="J22" s="21"/>
      <c r="K22" s="47"/>
    </row>
    <row r="23" spans="1:11" x14ac:dyDescent="0.2">
      <c r="A23" s="40">
        <v>14</v>
      </c>
      <c r="B23" s="38" t="s">
        <v>129</v>
      </c>
      <c r="C23" s="17">
        <v>6</v>
      </c>
      <c r="D23" s="23" t="s">
        <v>2</v>
      </c>
      <c r="E23" s="34"/>
      <c r="F23" s="33"/>
      <c r="G23" s="25">
        <f t="shared" si="0"/>
        <v>0</v>
      </c>
      <c r="H23" s="2">
        <f t="shared" si="1"/>
        <v>0</v>
      </c>
      <c r="I23" s="3">
        <f t="shared" si="2"/>
        <v>0</v>
      </c>
      <c r="J23" s="21"/>
      <c r="K23" s="47"/>
    </row>
    <row r="24" spans="1:11" x14ac:dyDescent="0.2">
      <c r="A24" s="40">
        <v>15</v>
      </c>
      <c r="B24" s="36" t="s">
        <v>114</v>
      </c>
      <c r="C24" s="17">
        <v>15</v>
      </c>
      <c r="D24" s="23" t="s">
        <v>3</v>
      </c>
      <c r="E24" s="34"/>
      <c r="F24" s="33"/>
      <c r="G24" s="25">
        <f t="shared" si="0"/>
        <v>0</v>
      </c>
      <c r="H24" s="2">
        <f t="shared" si="1"/>
        <v>0</v>
      </c>
      <c r="I24" s="3">
        <f t="shared" si="2"/>
        <v>0</v>
      </c>
      <c r="J24" s="21"/>
      <c r="K24" s="47"/>
    </row>
    <row r="25" spans="1:11" x14ac:dyDescent="0.2">
      <c r="A25" s="40">
        <v>16</v>
      </c>
      <c r="B25" s="36" t="s">
        <v>140</v>
      </c>
      <c r="C25" s="17">
        <v>15</v>
      </c>
      <c r="D25" s="23" t="s">
        <v>3</v>
      </c>
      <c r="E25" s="34"/>
      <c r="F25" s="33"/>
      <c r="G25" s="25">
        <f t="shared" si="0"/>
        <v>0</v>
      </c>
      <c r="H25" s="2">
        <f t="shared" si="1"/>
        <v>0</v>
      </c>
      <c r="I25" s="3">
        <f t="shared" si="2"/>
        <v>0</v>
      </c>
      <c r="J25" s="21"/>
      <c r="K25" s="47"/>
    </row>
    <row r="26" spans="1:11" x14ac:dyDescent="0.2">
      <c r="A26" s="40">
        <v>17</v>
      </c>
      <c r="B26" s="36" t="s">
        <v>164</v>
      </c>
      <c r="C26" s="17">
        <v>0</v>
      </c>
      <c r="D26" s="23" t="s">
        <v>3</v>
      </c>
      <c r="E26" s="34"/>
      <c r="F26" s="33"/>
      <c r="G26" s="25">
        <f t="shared" si="0"/>
        <v>0</v>
      </c>
      <c r="H26" s="2">
        <f t="shared" si="1"/>
        <v>0</v>
      </c>
      <c r="I26" s="3">
        <f t="shared" si="2"/>
        <v>0</v>
      </c>
      <c r="J26" s="21"/>
      <c r="K26" s="47"/>
    </row>
    <row r="27" spans="1:11" x14ac:dyDescent="0.2">
      <c r="A27" s="40">
        <v>18</v>
      </c>
      <c r="B27" s="36" t="s">
        <v>281</v>
      </c>
      <c r="C27" s="17">
        <v>9</v>
      </c>
      <c r="D27" s="23" t="s">
        <v>2</v>
      </c>
      <c r="E27" s="34"/>
      <c r="F27" s="33"/>
      <c r="G27" s="25">
        <f t="shared" si="0"/>
        <v>0</v>
      </c>
      <c r="H27" s="2">
        <f t="shared" si="1"/>
        <v>0</v>
      </c>
      <c r="I27" s="3">
        <f t="shared" si="2"/>
        <v>0</v>
      </c>
      <c r="J27" s="21"/>
      <c r="K27" s="47"/>
    </row>
    <row r="28" spans="1:11" x14ac:dyDescent="0.2">
      <c r="A28" s="40">
        <v>19</v>
      </c>
      <c r="B28" s="36" t="s">
        <v>150</v>
      </c>
      <c r="C28" s="17">
        <v>5</v>
      </c>
      <c r="D28" s="23" t="s">
        <v>3</v>
      </c>
      <c r="E28" s="34"/>
      <c r="F28" s="33"/>
      <c r="G28" s="25">
        <f t="shared" si="0"/>
        <v>0</v>
      </c>
      <c r="H28" s="2">
        <f t="shared" si="1"/>
        <v>0</v>
      </c>
      <c r="I28" s="3">
        <f t="shared" si="2"/>
        <v>0</v>
      </c>
      <c r="J28" s="21"/>
      <c r="K28" s="47"/>
    </row>
    <row r="29" spans="1:11" x14ac:dyDescent="0.2">
      <c r="A29" s="40">
        <v>20</v>
      </c>
      <c r="B29" s="36" t="s">
        <v>14</v>
      </c>
      <c r="C29" s="17">
        <v>91</v>
      </c>
      <c r="D29" s="23" t="s">
        <v>3</v>
      </c>
      <c r="E29" s="34"/>
      <c r="F29" s="33"/>
      <c r="G29" s="25">
        <f t="shared" si="0"/>
        <v>0</v>
      </c>
      <c r="H29" s="2">
        <f t="shared" si="1"/>
        <v>0</v>
      </c>
      <c r="I29" s="3">
        <f t="shared" si="2"/>
        <v>0</v>
      </c>
      <c r="J29" s="21"/>
      <c r="K29" s="47"/>
    </row>
    <row r="30" spans="1:11" x14ac:dyDescent="0.2">
      <c r="A30" s="40">
        <v>21</v>
      </c>
      <c r="B30" s="38" t="s">
        <v>139</v>
      </c>
      <c r="C30" s="17">
        <v>0</v>
      </c>
      <c r="D30" s="23" t="s">
        <v>3</v>
      </c>
      <c r="E30" s="34"/>
      <c r="F30" s="33"/>
      <c r="G30" s="25">
        <f t="shared" si="0"/>
        <v>0</v>
      </c>
      <c r="H30" s="2">
        <f t="shared" si="1"/>
        <v>0</v>
      </c>
      <c r="I30" s="3">
        <f t="shared" si="2"/>
        <v>0</v>
      </c>
      <c r="J30" s="21"/>
      <c r="K30" s="47"/>
    </row>
    <row r="31" spans="1:11" x14ac:dyDescent="0.2">
      <c r="A31" s="40">
        <v>22</v>
      </c>
      <c r="B31" s="36" t="s">
        <v>148</v>
      </c>
      <c r="C31" s="17">
        <v>6</v>
      </c>
      <c r="D31" s="23" t="s">
        <v>3</v>
      </c>
      <c r="E31" s="34"/>
      <c r="F31" s="33"/>
      <c r="G31" s="25">
        <f t="shared" si="0"/>
        <v>0</v>
      </c>
      <c r="H31" s="2">
        <f t="shared" si="1"/>
        <v>0</v>
      </c>
      <c r="I31" s="3">
        <f t="shared" si="2"/>
        <v>0</v>
      </c>
      <c r="J31" s="21"/>
      <c r="K31" s="47"/>
    </row>
    <row r="32" spans="1:11" x14ac:dyDescent="0.2">
      <c r="A32" s="40">
        <v>23</v>
      </c>
      <c r="B32" s="36" t="s">
        <v>86</v>
      </c>
      <c r="C32" s="17">
        <v>1525</v>
      </c>
      <c r="D32" s="23" t="s">
        <v>3</v>
      </c>
      <c r="E32" s="34"/>
      <c r="F32" s="33"/>
      <c r="G32" s="25">
        <f t="shared" si="0"/>
        <v>0</v>
      </c>
      <c r="H32" s="2">
        <f t="shared" si="1"/>
        <v>0</v>
      </c>
      <c r="I32" s="3">
        <f t="shared" si="2"/>
        <v>0</v>
      </c>
      <c r="J32" s="21"/>
      <c r="K32" s="47"/>
    </row>
    <row r="33" spans="1:11" x14ac:dyDescent="0.2">
      <c r="A33" s="40">
        <v>24</v>
      </c>
      <c r="B33" s="36" t="s">
        <v>115</v>
      </c>
      <c r="C33" s="17">
        <v>18</v>
      </c>
      <c r="D33" s="23" t="s">
        <v>3</v>
      </c>
      <c r="E33" s="34"/>
      <c r="F33" s="33"/>
      <c r="G33" s="25">
        <f t="shared" si="0"/>
        <v>0</v>
      </c>
      <c r="H33" s="2">
        <f t="shared" si="1"/>
        <v>0</v>
      </c>
      <c r="I33" s="3">
        <f t="shared" si="2"/>
        <v>0</v>
      </c>
      <c r="J33" s="21"/>
      <c r="K33" s="47"/>
    </row>
    <row r="34" spans="1:11" x14ac:dyDescent="0.2">
      <c r="A34" s="40">
        <v>25</v>
      </c>
      <c r="B34" s="36" t="s">
        <v>184</v>
      </c>
      <c r="C34" s="17">
        <v>24</v>
      </c>
      <c r="D34" s="23" t="s">
        <v>2</v>
      </c>
      <c r="E34" s="34"/>
      <c r="F34" s="33"/>
      <c r="G34" s="25">
        <f t="shared" si="0"/>
        <v>0</v>
      </c>
      <c r="H34" s="2">
        <f t="shared" si="1"/>
        <v>0</v>
      </c>
      <c r="I34" s="3">
        <f t="shared" si="2"/>
        <v>0</v>
      </c>
      <c r="J34" s="21"/>
      <c r="K34" s="47"/>
    </row>
    <row r="35" spans="1:11" x14ac:dyDescent="0.2">
      <c r="A35" s="40">
        <v>26</v>
      </c>
      <c r="B35" s="38" t="s">
        <v>159</v>
      </c>
      <c r="C35" s="17">
        <v>0</v>
      </c>
      <c r="D35" s="23" t="s">
        <v>2</v>
      </c>
      <c r="E35" s="34"/>
      <c r="F35" s="33"/>
      <c r="G35" s="25">
        <f t="shared" si="0"/>
        <v>0</v>
      </c>
      <c r="H35" s="2">
        <f t="shared" si="1"/>
        <v>0</v>
      </c>
      <c r="I35" s="3">
        <f t="shared" si="2"/>
        <v>0</v>
      </c>
      <c r="J35" s="21"/>
      <c r="K35" s="47"/>
    </row>
    <row r="36" spans="1:11" x14ac:dyDescent="0.2">
      <c r="A36" s="40">
        <v>27</v>
      </c>
      <c r="B36" s="36" t="s">
        <v>183</v>
      </c>
      <c r="C36" s="17">
        <v>0</v>
      </c>
      <c r="D36" s="23" t="s">
        <v>2</v>
      </c>
      <c r="E36" s="34"/>
      <c r="F36" s="33"/>
      <c r="G36" s="25">
        <f t="shared" si="0"/>
        <v>0</v>
      </c>
      <c r="H36" s="2">
        <f t="shared" si="1"/>
        <v>0</v>
      </c>
      <c r="I36" s="3">
        <f t="shared" si="2"/>
        <v>0</v>
      </c>
      <c r="J36" s="21"/>
      <c r="K36" s="47"/>
    </row>
    <row r="37" spans="1:11" x14ac:dyDescent="0.2">
      <c r="A37" s="40">
        <v>28</v>
      </c>
      <c r="B37" s="36" t="s">
        <v>15</v>
      </c>
      <c r="C37" s="17">
        <v>6</v>
      </c>
      <c r="D37" s="23" t="s">
        <v>3</v>
      </c>
      <c r="E37" s="34"/>
      <c r="F37" s="33"/>
      <c r="G37" s="25">
        <f t="shared" si="0"/>
        <v>0</v>
      </c>
      <c r="H37" s="2">
        <f t="shared" si="1"/>
        <v>0</v>
      </c>
      <c r="I37" s="3">
        <f t="shared" si="2"/>
        <v>0</v>
      </c>
      <c r="J37" s="21"/>
      <c r="K37" s="47"/>
    </row>
    <row r="38" spans="1:11" x14ac:dyDescent="0.2">
      <c r="A38" s="40">
        <v>29</v>
      </c>
      <c r="B38" s="36" t="s">
        <v>149</v>
      </c>
      <c r="C38" s="17">
        <v>6</v>
      </c>
      <c r="D38" s="23" t="s">
        <v>3</v>
      </c>
      <c r="E38" s="34"/>
      <c r="F38" s="33"/>
      <c r="G38" s="25">
        <f t="shared" si="0"/>
        <v>0</v>
      </c>
      <c r="H38" s="2">
        <f t="shared" si="1"/>
        <v>0</v>
      </c>
      <c r="I38" s="3">
        <f t="shared" si="2"/>
        <v>0</v>
      </c>
      <c r="J38" s="21"/>
      <c r="K38" s="47"/>
    </row>
    <row r="39" spans="1:11" x14ac:dyDescent="0.2">
      <c r="A39" s="40">
        <v>30</v>
      </c>
      <c r="B39" s="36" t="s">
        <v>116</v>
      </c>
      <c r="C39" s="17">
        <v>61</v>
      </c>
      <c r="D39" s="23" t="s">
        <v>3</v>
      </c>
      <c r="E39" s="34"/>
      <c r="F39" s="33"/>
      <c r="G39" s="25">
        <f t="shared" si="0"/>
        <v>0</v>
      </c>
      <c r="H39" s="2">
        <f t="shared" si="1"/>
        <v>0</v>
      </c>
      <c r="I39" s="3">
        <f t="shared" si="2"/>
        <v>0</v>
      </c>
      <c r="J39" s="21"/>
      <c r="K39" s="47"/>
    </row>
    <row r="40" spans="1:11" x14ac:dyDescent="0.2">
      <c r="A40" s="40">
        <v>31</v>
      </c>
      <c r="B40" s="36" t="s">
        <v>143</v>
      </c>
      <c r="C40" s="17">
        <v>0</v>
      </c>
      <c r="D40" s="23" t="s">
        <v>3</v>
      </c>
      <c r="E40" s="34"/>
      <c r="F40" s="33"/>
      <c r="G40" s="25">
        <f t="shared" si="0"/>
        <v>0</v>
      </c>
      <c r="H40" s="2">
        <f t="shared" si="1"/>
        <v>0</v>
      </c>
      <c r="I40" s="3">
        <f t="shared" si="2"/>
        <v>0</v>
      </c>
      <c r="J40" s="21"/>
      <c r="K40" s="47"/>
    </row>
    <row r="41" spans="1:11" x14ac:dyDescent="0.2">
      <c r="A41" s="40">
        <v>32</v>
      </c>
      <c r="B41" s="36" t="s">
        <v>145</v>
      </c>
      <c r="C41" s="17">
        <v>15</v>
      </c>
      <c r="D41" s="23" t="s">
        <v>3</v>
      </c>
      <c r="E41" s="34"/>
      <c r="F41" s="33"/>
      <c r="G41" s="25">
        <f t="shared" si="0"/>
        <v>0</v>
      </c>
      <c r="H41" s="2">
        <f t="shared" si="1"/>
        <v>0</v>
      </c>
      <c r="I41" s="3">
        <f t="shared" si="2"/>
        <v>0</v>
      </c>
      <c r="J41" s="21"/>
      <c r="K41" s="47"/>
    </row>
    <row r="42" spans="1:11" x14ac:dyDescent="0.2">
      <c r="A42" s="40">
        <v>33</v>
      </c>
      <c r="B42" s="38" t="s">
        <v>31</v>
      </c>
      <c r="C42" s="17">
        <v>0</v>
      </c>
      <c r="D42" s="23" t="s">
        <v>3</v>
      </c>
      <c r="E42" s="34"/>
      <c r="F42" s="33"/>
      <c r="G42" s="25">
        <f t="shared" si="0"/>
        <v>0</v>
      </c>
      <c r="H42" s="2">
        <f t="shared" si="1"/>
        <v>0</v>
      </c>
      <c r="I42" s="3">
        <f t="shared" si="2"/>
        <v>0</v>
      </c>
      <c r="J42" s="21"/>
      <c r="K42" s="47"/>
    </row>
    <row r="43" spans="1:11" x14ac:dyDescent="0.2">
      <c r="A43" s="40">
        <v>34</v>
      </c>
      <c r="B43" s="36" t="s">
        <v>19</v>
      </c>
      <c r="C43" s="17">
        <v>30</v>
      </c>
      <c r="D43" s="23" t="s">
        <v>3</v>
      </c>
      <c r="E43" s="34"/>
      <c r="F43" s="33"/>
      <c r="G43" s="25">
        <f t="shared" si="0"/>
        <v>0</v>
      </c>
      <c r="H43" s="2">
        <f t="shared" si="1"/>
        <v>0</v>
      </c>
      <c r="I43" s="3">
        <f t="shared" si="2"/>
        <v>0</v>
      </c>
      <c r="J43" s="21"/>
      <c r="K43" s="47"/>
    </row>
    <row r="44" spans="1:11" x14ac:dyDescent="0.2">
      <c r="A44" s="40">
        <v>35</v>
      </c>
      <c r="B44" s="36" t="s">
        <v>20</v>
      </c>
      <c r="C44" s="17">
        <v>30</v>
      </c>
      <c r="D44" s="23" t="s">
        <v>3</v>
      </c>
      <c r="E44" s="34"/>
      <c r="F44" s="33"/>
      <c r="G44" s="25">
        <f t="shared" si="0"/>
        <v>0</v>
      </c>
      <c r="H44" s="2">
        <f t="shared" si="1"/>
        <v>0</v>
      </c>
      <c r="I44" s="3">
        <f t="shared" si="2"/>
        <v>0</v>
      </c>
      <c r="J44" s="21"/>
      <c r="K44" s="47"/>
    </row>
    <row r="45" spans="1:11" x14ac:dyDescent="0.2">
      <c r="A45" s="40">
        <v>36</v>
      </c>
      <c r="B45" s="36" t="s">
        <v>21</v>
      </c>
      <c r="C45" s="17">
        <v>15</v>
      </c>
      <c r="D45" s="23" t="s">
        <v>3</v>
      </c>
      <c r="E45" s="34"/>
      <c r="F45" s="33"/>
      <c r="G45" s="25">
        <f t="shared" si="0"/>
        <v>0</v>
      </c>
      <c r="H45" s="2">
        <f t="shared" si="1"/>
        <v>0</v>
      </c>
      <c r="I45" s="3">
        <f t="shared" si="2"/>
        <v>0</v>
      </c>
      <c r="J45" s="21"/>
      <c r="K45" s="47"/>
    </row>
    <row r="46" spans="1:11" x14ac:dyDescent="0.2">
      <c r="A46" s="40">
        <v>37</v>
      </c>
      <c r="B46" s="36" t="s">
        <v>22</v>
      </c>
      <c r="C46" s="17">
        <v>30</v>
      </c>
      <c r="D46" s="23" t="s">
        <v>3</v>
      </c>
      <c r="E46" s="34"/>
      <c r="F46" s="33"/>
      <c r="G46" s="25">
        <f t="shared" si="0"/>
        <v>0</v>
      </c>
      <c r="H46" s="2">
        <f t="shared" si="1"/>
        <v>0</v>
      </c>
      <c r="I46" s="3">
        <f t="shared" si="2"/>
        <v>0</v>
      </c>
      <c r="J46" s="21"/>
      <c r="K46" s="47"/>
    </row>
    <row r="47" spans="1:11" x14ac:dyDescent="0.2">
      <c r="A47" s="40">
        <v>38</v>
      </c>
      <c r="B47" s="36" t="s">
        <v>117</v>
      </c>
      <c r="C47" s="17">
        <v>36</v>
      </c>
      <c r="D47" s="23" t="s">
        <v>3</v>
      </c>
      <c r="E47" s="34"/>
      <c r="F47" s="33"/>
      <c r="G47" s="25">
        <f t="shared" si="0"/>
        <v>0</v>
      </c>
      <c r="H47" s="2">
        <f t="shared" si="1"/>
        <v>0</v>
      </c>
      <c r="I47" s="3">
        <f t="shared" si="2"/>
        <v>0</v>
      </c>
      <c r="J47" s="21"/>
      <c r="K47" s="47"/>
    </row>
    <row r="48" spans="1:11" x14ac:dyDescent="0.2">
      <c r="A48" s="40">
        <v>39</v>
      </c>
      <c r="B48" s="38" t="s">
        <v>269</v>
      </c>
      <c r="C48" s="17">
        <v>50</v>
      </c>
      <c r="D48" s="23" t="s">
        <v>2</v>
      </c>
      <c r="E48" s="34"/>
      <c r="F48" s="33"/>
      <c r="G48" s="25">
        <f t="shared" si="0"/>
        <v>0</v>
      </c>
      <c r="H48" s="2">
        <f t="shared" si="1"/>
        <v>0</v>
      </c>
      <c r="I48" s="3">
        <f t="shared" si="2"/>
        <v>0</v>
      </c>
      <c r="J48" s="21"/>
      <c r="K48" s="47"/>
    </row>
    <row r="49" spans="1:11" x14ac:dyDescent="0.2">
      <c r="A49" s="40">
        <v>40</v>
      </c>
      <c r="B49" s="36" t="s">
        <v>130</v>
      </c>
      <c r="C49" s="17">
        <v>15</v>
      </c>
      <c r="D49" s="23" t="s">
        <v>2</v>
      </c>
      <c r="E49" s="34"/>
      <c r="F49" s="33"/>
      <c r="G49" s="25">
        <f t="shared" si="0"/>
        <v>0</v>
      </c>
      <c r="H49" s="2">
        <f t="shared" si="1"/>
        <v>0</v>
      </c>
      <c r="I49" s="3">
        <f t="shared" si="2"/>
        <v>0</v>
      </c>
      <c r="J49" s="21"/>
      <c r="K49" s="47"/>
    </row>
    <row r="50" spans="1:11" x14ac:dyDescent="0.2">
      <c r="A50" s="40">
        <v>41</v>
      </c>
      <c r="B50" s="36" t="s">
        <v>270</v>
      </c>
      <c r="C50" s="17">
        <v>30</v>
      </c>
      <c r="D50" s="23" t="s">
        <v>2</v>
      </c>
      <c r="E50" s="34"/>
      <c r="F50" s="33"/>
      <c r="G50" s="25">
        <f t="shared" si="0"/>
        <v>0</v>
      </c>
      <c r="H50" s="2">
        <f t="shared" si="1"/>
        <v>0</v>
      </c>
      <c r="I50" s="3">
        <f t="shared" si="2"/>
        <v>0</v>
      </c>
      <c r="J50" s="21"/>
      <c r="K50" s="47"/>
    </row>
    <row r="51" spans="1:11" x14ac:dyDescent="0.2">
      <c r="A51" s="40">
        <v>42</v>
      </c>
      <c r="B51" s="36" t="s">
        <v>271</v>
      </c>
      <c r="C51" s="17">
        <v>18</v>
      </c>
      <c r="D51" s="23" t="s">
        <v>2</v>
      </c>
      <c r="E51" s="34"/>
      <c r="F51" s="33"/>
      <c r="G51" s="25">
        <f t="shared" si="0"/>
        <v>0</v>
      </c>
      <c r="H51" s="2">
        <f t="shared" si="1"/>
        <v>0</v>
      </c>
      <c r="I51" s="3">
        <f t="shared" si="2"/>
        <v>0</v>
      </c>
      <c r="J51" s="21"/>
      <c r="K51" s="47"/>
    </row>
    <row r="52" spans="1:11" x14ac:dyDescent="0.2">
      <c r="A52" s="40">
        <v>43</v>
      </c>
      <c r="B52" s="36" t="s">
        <v>131</v>
      </c>
      <c r="C52" s="17">
        <v>12</v>
      </c>
      <c r="D52" s="23" t="s">
        <v>2</v>
      </c>
      <c r="E52" s="34"/>
      <c r="F52" s="33"/>
      <c r="G52" s="25">
        <f t="shared" si="0"/>
        <v>0</v>
      </c>
      <c r="H52" s="2">
        <f t="shared" si="1"/>
        <v>0</v>
      </c>
      <c r="I52" s="3">
        <f t="shared" si="2"/>
        <v>0</v>
      </c>
      <c r="J52" s="21"/>
      <c r="K52" s="47"/>
    </row>
    <row r="53" spans="1:11" x14ac:dyDescent="0.2">
      <c r="A53" s="40">
        <v>44</v>
      </c>
      <c r="B53" s="36" t="s">
        <v>272</v>
      </c>
      <c r="C53" s="17">
        <v>0</v>
      </c>
      <c r="D53" s="23" t="s">
        <v>2</v>
      </c>
      <c r="E53" s="34"/>
      <c r="F53" s="33"/>
      <c r="G53" s="25">
        <f t="shared" si="0"/>
        <v>0</v>
      </c>
      <c r="H53" s="2">
        <f t="shared" si="1"/>
        <v>0</v>
      </c>
      <c r="I53" s="3">
        <f t="shared" si="2"/>
        <v>0</v>
      </c>
      <c r="J53" s="21"/>
      <c r="K53" s="47"/>
    </row>
    <row r="54" spans="1:11" x14ac:dyDescent="0.2">
      <c r="A54" s="40">
        <v>45</v>
      </c>
      <c r="B54" s="38" t="s">
        <v>132</v>
      </c>
      <c r="C54" s="17">
        <v>6</v>
      </c>
      <c r="D54" s="23" t="s">
        <v>2</v>
      </c>
      <c r="E54" s="34"/>
      <c r="F54" s="33"/>
      <c r="G54" s="25">
        <f t="shared" si="0"/>
        <v>0</v>
      </c>
      <c r="H54" s="2">
        <f t="shared" si="1"/>
        <v>0</v>
      </c>
      <c r="I54" s="3">
        <f t="shared" si="2"/>
        <v>0</v>
      </c>
      <c r="J54" s="21"/>
      <c r="K54" s="47"/>
    </row>
    <row r="55" spans="1:11" x14ac:dyDescent="0.2">
      <c r="A55" s="40">
        <v>46</v>
      </c>
      <c r="B55" s="38" t="s">
        <v>277</v>
      </c>
      <c r="C55" s="17">
        <v>18</v>
      </c>
      <c r="D55" s="23" t="s">
        <v>2</v>
      </c>
      <c r="E55" s="34"/>
      <c r="F55" s="33"/>
      <c r="G55" s="25">
        <f t="shared" si="0"/>
        <v>0</v>
      </c>
      <c r="H55" s="2">
        <f t="shared" si="1"/>
        <v>0</v>
      </c>
      <c r="I55" s="3">
        <f t="shared" si="2"/>
        <v>0</v>
      </c>
      <c r="J55" s="21"/>
      <c r="K55" s="47"/>
    </row>
    <row r="56" spans="1:11" x14ac:dyDescent="0.2">
      <c r="A56" s="40">
        <v>47</v>
      </c>
      <c r="B56" s="38" t="s">
        <v>141</v>
      </c>
      <c r="C56" s="17">
        <v>335</v>
      </c>
      <c r="D56" s="23" t="s">
        <v>3</v>
      </c>
      <c r="E56" s="34"/>
      <c r="F56" s="33"/>
      <c r="G56" s="25">
        <f t="shared" si="0"/>
        <v>0</v>
      </c>
      <c r="H56" s="2">
        <f t="shared" si="1"/>
        <v>0</v>
      </c>
      <c r="I56" s="3">
        <f t="shared" si="2"/>
        <v>0</v>
      </c>
      <c r="J56" s="21"/>
      <c r="K56" s="47"/>
    </row>
    <row r="57" spans="1:11" x14ac:dyDescent="0.2">
      <c r="A57" s="40">
        <v>48</v>
      </c>
      <c r="B57" s="36" t="s">
        <v>142</v>
      </c>
      <c r="C57" s="17">
        <v>18</v>
      </c>
      <c r="D57" s="23" t="s">
        <v>3</v>
      </c>
      <c r="E57" s="34"/>
      <c r="F57" s="33"/>
      <c r="G57" s="25">
        <f t="shared" si="0"/>
        <v>0</v>
      </c>
      <c r="H57" s="2">
        <f t="shared" si="1"/>
        <v>0</v>
      </c>
      <c r="I57" s="3">
        <f t="shared" si="2"/>
        <v>0</v>
      </c>
      <c r="J57" s="21"/>
      <c r="K57" s="47"/>
    </row>
    <row r="58" spans="1:11" x14ac:dyDescent="0.2">
      <c r="A58" s="40">
        <v>49</v>
      </c>
      <c r="B58" s="36" t="s">
        <v>147</v>
      </c>
      <c r="C58" s="17">
        <v>18</v>
      </c>
      <c r="D58" s="23" t="s">
        <v>3</v>
      </c>
      <c r="E58" s="34"/>
      <c r="F58" s="33"/>
      <c r="G58" s="25">
        <f t="shared" si="0"/>
        <v>0</v>
      </c>
      <c r="H58" s="2">
        <f t="shared" si="1"/>
        <v>0</v>
      </c>
      <c r="I58" s="3">
        <f t="shared" si="2"/>
        <v>0</v>
      </c>
      <c r="J58" s="21"/>
      <c r="K58" s="47"/>
    </row>
    <row r="59" spans="1:11" x14ac:dyDescent="0.2">
      <c r="A59" s="40">
        <v>50</v>
      </c>
      <c r="B59" s="36" t="s">
        <v>168</v>
      </c>
      <c r="C59" s="17">
        <v>4</v>
      </c>
      <c r="D59" s="23" t="s">
        <v>3</v>
      </c>
      <c r="E59" s="34"/>
      <c r="F59" s="33"/>
      <c r="G59" s="25">
        <f t="shared" si="0"/>
        <v>0</v>
      </c>
      <c r="H59" s="2">
        <f t="shared" si="1"/>
        <v>0</v>
      </c>
      <c r="I59" s="3">
        <f t="shared" si="2"/>
        <v>0</v>
      </c>
      <c r="J59" s="21"/>
      <c r="K59" s="47"/>
    </row>
    <row r="60" spans="1:11" x14ac:dyDescent="0.2">
      <c r="A60" s="40">
        <v>51</v>
      </c>
      <c r="B60" s="38" t="s">
        <v>144</v>
      </c>
      <c r="C60" s="17">
        <v>0</v>
      </c>
      <c r="D60" s="23" t="s">
        <v>2</v>
      </c>
      <c r="E60" s="34"/>
      <c r="F60" s="33"/>
      <c r="G60" s="25">
        <f t="shared" si="0"/>
        <v>0</v>
      </c>
      <c r="H60" s="2">
        <f t="shared" si="1"/>
        <v>0</v>
      </c>
      <c r="I60" s="3">
        <f t="shared" si="2"/>
        <v>0</v>
      </c>
      <c r="J60" s="21"/>
      <c r="K60" s="47"/>
    </row>
    <row r="61" spans="1:11" x14ac:dyDescent="0.2">
      <c r="A61" s="40">
        <v>52</v>
      </c>
      <c r="B61" s="36" t="s">
        <v>166</v>
      </c>
      <c r="C61" s="17">
        <v>0</v>
      </c>
      <c r="D61" s="23" t="s">
        <v>2</v>
      </c>
      <c r="E61" s="34"/>
      <c r="F61" s="33"/>
      <c r="G61" s="25">
        <f t="shared" si="0"/>
        <v>0</v>
      </c>
      <c r="H61" s="2">
        <f t="shared" si="1"/>
        <v>0</v>
      </c>
      <c r="I61" s="3">
        <f t="shared" si="2"/>
        <v>0</v>
      </c>
      <c r="J61" s="21"/>
      <c r="K61" s="47"/>
    </row>
    <row r="62" spans="1:11" x14ac:dyDescent="0.2">
      <c r="A62" s="40">
        <v>53</v>
      </c>
      <c r="B62" s="38" t="s">
        <v>181</v>
      </c>
      <c r="C62" s="17">
        <v>0</v>
      </c>
      <c r="D62" s="23" t="s">
        <v>2</v>
      </c>
      <c r="E62" s="34"/>
      <c r="F62" s="33"/>
      <c r="G62" s="25">
        <f t="shared" si="0"/>
        <v>0</v>
      </c>
      <c r="H62" s="2">
        <f t="shared" si="1"/>
        <v>0</v>
      </c>
      <c r="I62" s="3">
        <f t="shared" si="2"/>
        <v>0</v>
      </c>
      <c r="J62" s="21"/>
      <c r="K62" s="47"/>
    </row>
    <row r="63" spans="1:11" x14ac:dyDescent="0.2">
      <c r="A63" s="40">
        <v>54</v>
      </c>
      <c r="B63" s="36" t="s">
        <v>167</v>
      </c>
      <c r="C63" s="17">
        <v>6</v>
      </c>
      <c r="D63" s="23" t="s">
        <v>2</v>
      </c>
      <c r="E63" s="34"/>
      <c r="F63" s="33"/>
      <c r="G63" s="25">
        <f t="shared" si="0"/>
        <v>0</v>
      </c>
      <c r="H63" s="2">
        <f t="shared" si="1"/>
        <v>0</v>
      </c>
      <c r="I63" s="3">
        <f t="shared" si="2"/>
        <v>0</v>
      </c>
      <c r="J63" s="21"/>
      <c r="K63" s="47"/>
    </row>
    <row r="64" spans="1:11" x14ac:dyDescent="0.2">
      <c r="A64" s="40">
        <v>55</v>
      </c>
      <c r="B64" s="36" t="s">
        <v>23</v>
      </c>
      <c r="C64" s="17">
        <v>91</v>
      </c>
      <c r="D64" s="23" t="s">
        <v>2</v>
      </c>
      <c r="E64" s="34"/>
      <c r="F64" s="33"/>
      <c r="G64" s="25">
        <f t="shared" si="0"/>
        <v>0</v>
      </c>
      <c r="H64" s="2">
        <f t="shared" si="1"/>
        <v>0</v>
      </c>
      <c r="I64" s="3">
        <f t="shared" si="2"/>
        <v>0</v>
      </c>
      <c r="J64" s="21"/>
      <c r="K64" s="47"/>
    </row>
    <row r="65" spans="1:11" x14ac:dyDescent="0.2">
      <c r="A65" s="40">
        <v>56</v>
      </c>
      <c r="B65" s="36" t="s">
        <v>24</v>
      </c>
      <c r="C65" s="17">
        <v>6</v>
      </c>
      <c r="D65" s="23" t="s">
        <v>2</v>
      </c>
      <c r="E65" s="34"/>
      <c r="F65" s="33"/>
      <c r="G65" s="25">
        <f t="shared" si="0"/>
        <v>0</v>
      </c>
      <c r="H65" s="2">
        <f t="shared" si="1"/>
        <v>0</v>
      </c>
      <c r="I65" s="3">
        <f t="shared" si="2"/>
        <v>0</v>
      </c>
      <c r="J65" s="21"/>
      <c r="K65" s="47"/>
    </row>
    <row r="66" spans="1:11" x14ac:dyDescent="0.2">
      <c r="A66" s="40">
        <v>57</v>
      </c>
      <c r="B66" s="36" t="s">
        <v>182</v>
      </c>
      <c r="C66" s="17">
        <v>0</v>
      </c>
      <c r="D66" s="23" t="s">
        <v>2</v>
      </c>
      <c r="E66" s="34"/>
      <c r="F66" s="33"/>
      <c r="G66" s="25">
        <f t="shared" si="0"/>
        <v>0</v>
      </c>
      <c r="H66" s="2">
        <f t="shared" si="1"/>
        <v>0</v>
      </c>
      <c r="I66" s="3">
        <f t="shared" si="2"/>
        <v>0</v>
      </c>
      <c r="J66" s="21"/>
      <c r="K66" s="47"/>
    </row>
    <row r="67" spans="1:11" x14ac:dyDescent="0.2">
      <c r="A67" s="40">
        <v>58</v>
      </c>
      <c r="B67" s="38" t="s">
        <v>177</v>
      </c>
      <c r="C67" s="17">
        <v>5</v>
      </c>
      <c r="D67" s="23" t="s">
        <v>2</v>
      </c>
      <c r="E67" s="34"/>
      <c r="F67" s="33"/>
      <c r="G67" s="25">
        <f t="shared" si="0"/>
        <v>0</v>
      </c>
      <c r="H67" s="2">
        <f t="shared" si="1"/>
        <v>0</v>
      </c>
      <c r="I67" s="3">
        <f t="shared" si="2"/>
        <v>0</v>
      </c>
      <c r="J67" s="21"/>
      <c r="K67" s="47"/>
    </row>
    <row r="68" spans="1:11" x14ac:dyDescent="0.2">
      <c r="A68" s="40">
        <v>59</v>
      </c>
      <c r="B68" s="36" t="s">
        <v>106</v>
      </c>
      <c r="C68" s="17">
        <v>0</v>
      </c>
      <c r="D68" s="23" t="s">
        <v>3</v>
      </c>
      <c r="E68" s="34"/>
      <c r="F68" s="33"/>
      <c r="G68" s="25">
        <f t="shared" si="0"/>
        <v>0</v>
      </c>
      <c r="H68" s="2">
        <f t="shared" si="1"/>
        <v>0</v>
      </c>
      <c r="I68" s="3">
        <f t="shared" si="2"/>
        <v>0</v>
      </c>
      <c r="J68" s="21"/>
      <c r="K68" s="47"/>
    </row>
    <row r="69" spans="1:11" x14ac:dyDescent="0.2">
      <c r="A69" s="40">
        <v>60</v>
      </c>
      <c r="B69" s="36" t="s">
        <v>25</v>
      </c>
      <c r="C69" s="17">
        <v>6</v>
      </c>
      <c r="D69" s="23" t="s">
        <v>3</v>
      </c>
      <c r="E69" s="34"/>
      <c r="F69" s="33"/>
      <c r="G69" s="25">
        <f t="shared" si="0"/>
        <v>0</v>
      </c>
      <c r="H69" s="2">
        <f t="shared" si="1"/>
        <v>0</v>
      </c>
      <c r="I69" s="3">
        <f t="shared" si="2"/>
        <v>0</v>
      </c>
      <c r="J69" s="21"/>
      <c r="K69" s="47"/>
    </row>
    <row r="70" spans="1:11" x14ac:dyDescent="0.2">
      <c r="A70" s="40">
        <v>61</v>
      </c>
      <c r="B70" s="36" t="s">
        <v>161</v>
      </c>
      <c r="C70" s="17">
        <v>0</v>
      </c>
      <c r="D70" s="23" t="s">
        <v>3</v>
      </c>
      <c r="E70" s="34"/>
      <c r="F70" s="33"/>
      <c r="G70" s="25">
        <f t="shared" si="0"/>
        <v>0</v>
      </c>
      <c r="H70" s="2">
        <f t="shared" si="1"/>
        <v>0</v>
      </c>
      <c r="I70" s="3">
        <f t="shared" si="2"/>
        <v>0</v>
      </c>
      <c r="J70" s="21"/>
      <c r="K70" s="47"/>
    </row>
    <row r="71" spans="1:11" x14ac:dyDescent="0.2">
      <c r="A71" s="40">
        <v>62</v>
      </c>
      <c r="B71" s="36" t="s">
        <v>17</v>
      </c>
      <c r="C71" s="17">
        <v>12</v>
      </c>
      <c r="D71" s="23" t="s">
        <v>18</v>
      </c>
      <c r="E71" s="34"/>
      <c r="F71" s="33"/>
      <c r="G71" s="25">
        <f t="shared" si="0"/>
        <v>0</v>
      </c>
      <c r="H71" s="2">
        <f t="shared" si="1"/>
        <v>0</v>
      </c>
      <c r="I71" s="3">
        <f t="shared" si="2"/>
        <v>0</v>
      </c>
      <c r="J71" s="21"/>
      <c r="K71" s="47"/>
    </row>
    <row r="72" spans="1:11" x14ac:dyDescent="0.2">
      <c r="A72" s="40">
        <v>63</v>
      </c>
      <c r="B72" s="36" t="s">
        <v>133</v>
      </c>
      <c r="C72" s="17">
        <v>0</v>
      </c>
      <c r="D72" s="23" t="s">
        <v>3</v>
      </c>
      <c r="E72" s="34"/>
      <c r="F72" s="33"/>
      <c r="G72" s="25">
        <f t="shared" si="0"/>
        <v>0</v>
      </c>
      <c r="H72" s="2">
        <f t="shared" si="1"/>
        <v>0</v>
      </c>
      <c r="I72" s="3">
        <f t="shared" si="2"/>
        <v>0</v>
      </c>
      <c r="J72" s="21"/>
      <c r="K72" s="47"/>
    </row>
    <row r="73" spans="1:11" x14ac:dyDescent="0.2">
      <c r="A73" s="40">
        <v>64</v>
      </c>
      <c r="B73" s="36" t="s">
        <v>118</v>
      </c>
      <c r="C73" s="17">
        <v>85</v>
      </c>
      <c r="D73" s="23" t="s">
        <v>18</v>
      </c>
      <c r="E73" s="34"/>
      <c r="F73" s="33"/>
      <c r="G73" s="25">
        <f t="shared" si="0"/>
        <v>0</v>
      </c>
      <c r="H73" s="2">
        <f t="shared" si="1"/>
        <v>0</v>
      </c>
      <c r="I73" s="3">
        <f t="shared" si="2"/>
        <v>0</v>
      </c>
      <c r="J73" s="21"/>
      <c r="K73" s="47"/>
    </row>
    <row r="74" spans="1:11" x14ac:dyDescent="0.2">
      <c r="A74" s="40">
        <v>65</v>
      </c>
      <c r="B74" s="36" t="s">
        <v>87</v>
      </c>
      <c r="C74" s="17">
        <v>6</v>
      </c>
      <c r="D74" s="23" t="s">
        <v>3</v>
      </c>
      <c r="E74" s="34"/>
      <c r="F74" s="33"/>
      <c r="G74" s="25">
        <f t="shared" si="0"/>
        <v>0</v>
      </c>
      <c r="H74" s="2">
        <f t="shared" si="1"/>
        <v>0</v>
      </c>
      <c r="I74" s="3">
        <f t="shared" si="2"/>
        <v>0</v>
      </c>
      <c r="J74" s="21"/>
      <c r="K74" s="47"/>
    </row>
    <row r="75" spans="1:11" x14ac:dyDescent="0.2">
      <c r="A75" s="40">
        <v>66</v>
      </c>
      <c r="B75" s="36" t="s">
        <v>287</v>
      </c>
      <c r="C75" s="17">
        <v>15</v>
      </c>
      <c r="D75" s="23" t="s">
        <v>3</v>
      </c>
      <c r="E75" s="34"/>
      <c r="F75" s="33"/>
      <c r="G75" s="25">
        <f t="shared" ref="G75:G138" si="3">ROUND(E75*((100+F75)/100),2)</f>
        <v>0</v>
      </c>
      <c r="H75" s="2">
        <f t="shared" ref="H75:H138" si="4">ROUND(C75*E75,2)</f>
        <v>0</v>
      </c>
      <c r="I75" s="3">
        <f t="shared" ref="I75:I138" si="5">ROUND(C75*G75,2)</f>
        <v>0</v>
      </c>
      <c r="J75" s="21"/>
      <c r="K75" s="47"/>
    </row>
    <row r="76" spans="1:11" x14ac:dyDescent="0.2">
      <c r="A76" s="40">
        <v>67</v>
      </c>
      <c r="B76" s="38" t="s">
        <v>152</v>
      </c>
      <c r="C76" s="17">
        <v>6</v>
      </c>
      <c r="D76" s="23" t="s">
        <v>3</v>
      </c>
      <c r="E76" s="34"/>
      <c r="F76" s="33"/>
      <c r="G76" s="25">
        <f t="shared" si="3"/>
        <v>0</v>
      </c>
      <c r="H76" s="2">
        <f t="shared" si="4"/>
        <v>0</v>
      </c>
      <c r="I76" s="3">
        <f t="shared" si="5"/>
        <v>0</v>
      </c>
      <c r="J76" s="21"/>
      <c r="K76" s="47"/>
    </row>
    <row r="77" spans="1:11" x14ac:dyDescent="0.2">
      <c r="A77" s="40">
        <v>68</v>
      </c>
      <c r="B77" s="38" t="s">
        <v>26</v>
      </c>
      <c r="C77" s="17">
        <v>274</v>
      </c>
      <c r="D77" s="23" t="s">
        <v>3</v>
      </c>
      <c r="E77" s="34"/>
      <c r="F77" s="33"/>
      <c r="G77" s="25">
        <f t="shared" si="3"/>
        <v>0</v>
      </c>
      <c r="H77" s="2">
        <f t="shared" si="4"/>
        <v>0</v>
      </c>
      <c r="I77" s="3">
        <f t="shared" si="5"/>
        <v>0</v>
      </c>
      <c r="J77" s="21"/>
      <c r="K77" s="47"/>
    </row>
    <row r="78" spans="1:11" x14ac:dyDescent="0.2">
      <c r="A78" s="40">
        <v>69</v>
      </c>
      <c r="B78" s="36" t="s">
        <v>119</v>
      </c>
      <c r="C78" s="17">
        <v>0</v>
      </c>
      <c r="D78" s="23" t="s">
        <v>3</v>
      </c>
      <c r="E78" s="34"/>
      <c r="F78" s="33"/>
      <c r="G78" s="25">
        <f t="shared" si="3"/>
        <v>0</v>
      </c>
      <c r="H78" s="2">
        <f t="shared" si="4"/>
        <v>0</v>
      </c>
      <c r="I78" s="3">
        <f t="shared" si="5"/>
        <v>0</v>
      </c>
      <c r="J78" s="21"/>
      <c r="K78" s="47"/>
    </row>
    <row r="79" spans="1:11" x14ac:dyDescent="0.2">
      <c r="A79" s="40">
        <v>70</v>
      </c>
      <c r="B79" s="38" t="s">
        <v>88</v>
      </c>
      <c r="C79" s="17">
        <v>42</v>
      </c>
      <c r="D79" s="23" t="s">
        <v>3</v>
      </c>
      <c r="E79" s="34"/>
      <c r="F79" s="33"/>
      <c r="G79" s="25">
        <f t="shared" si="3"/>
        <v>0</v>
      </c>
      <c r="H79" s="2">
        <f t="shared" si="4"/>
        <v>0</v>
      </c>
      <c r="I79" s="3">
        <f t="shared" si="5"/>
        <v>0</v>
      </c>
      <c r="J79" s="21"/>
      <c r="K79" s="47"/>
    </row>
    <row r="80" spans="1:11" x14ac:dyDescent="0.2">
      <c r="A80" s="40">
        <v>71</v>
      </c>
      <c r="B80" s="36" t="s">
        <v>153</v>
      </c>
      <c r="C80" s="17">
        <v>5</v>
      </c>
      <c r="D80" s="23" t="s">
        <v>3</v>
      </c>
      <c r="E80" s="34"/>
      <c r="F80" s="33"/>
      <c r="G80" s="25">
        <f t="shared" si="3"/>
        <v>0</v>
      </c>
      <c r="H80" s="2">
        <f t="shared" si="4"/>
        <v>0</v>
      </c>
      <c r="I80" s="3">
        <f t="shared" si="5"/>
        <v>0</v>
      </c>
      <c r="J80" s="21"/>
      <c r="K80" s="47"/>
    </row>
    <row r="81" spans="1:11" x14ac:dyDescent="0.2">
      <c r="A81" s="40">
        <v>72</v>
      </c>
      <c r="B81" s="36" t="s">
        <v>282</v>
      </c>
      <c r="C81" s="17">
        <v>6</v>
      </c>
      <c r="D81" s="23" t="s">
        <v>2</v>
      </c>
      <c r="E81" s="34"/>
      <c r="F81" s="33"/>
      <c r="G81" s="25">
        <f t="shared" si="3"/>
        <v>0</v>
      </c>
      <c r="H81" s="2">
        <f t="shared" si="4"/>
        <v>0</v>
      </c>
      <c r="I81" s="3">
        <f t="shared" si="5"/>
        <v>0</v>
      </c>
      <c r="J81" s="21"/>
      <c r="K81" s="47"/>
    </row>
    <row r="82" spans="1:11" x14ac:dyDescent="0.2">
      <c r="A82" s="40">
        <v>73</v>
      </c>
      <c r="B82" s="36" t="s">
        <v>146</v>
      </c>
      <c r="C82" s="17">
        <v>0</v>
      </c>
      <c r="D82" s="23" t="s">
        <v>3</v>
      </c>
      <c r="E82" s="34"/>
      <c r="F82" s="33"/>
      <c r="G82" s="25">
        <f t="shared" si="3"/>
        <v>0</v>
      </c>
      <c r="H82" s="2">
        <f t="shared" si="4"/>
        <v>0</v>
      </c>
      <c r="I82" s="3">
        <f t="shared" si="5"/>
        <v>0</v>
      </c>
      <c r="J82" s="21"/>
      <c r="K82" s="47"/>
    </row>
    <row r="83" spans="1:11" x14ac:dyDescent="0.2">
      <c r="A83" s="40">
        <v>74</v>
      </c>
      <c r="B83" s="36" t="s">
        <v>160</v>
      </c>
      <c r="C83" s="17">
        <v>14</v>
      </c>
      <c r="D83" s="23" t="s">
        <v>3</v>
      </c>
      <c r="E83" s="34"/>
      <c r="F83" s="33"/>
      <c r="G83" s="25">
        <f t="shared" si="3"/>
        <v>0</v>
      </c>
      <c r="H83" s="2">
        <f t="shared" si="4"/>
        <v>0</v>
      </c>
      <c r="I83" s="3">
        <f t="shared" si="5"/>
        <v>0</v>
      </c>
      <c r="J83" s="21"/>
      <c r="K83" s="47"/>
    </row>
    <row r="84" spans="1:11" x14ac:dyDescent="0.2">
      <c r="A84" s="40">
        <v>75</v>
      </c>
      <c r="B84" s="38" t="s">
        <v>283</v>
      </c>
      <c r="C84" s="17">
        <v>18</v>
      </c>
      <c r="D84" s="23" t="s">
        <v>2</v>
      </c>
      <c r="E84" s="34"/>
      <c r="F84" s="33"/>
      <c r="G84" s="25">
        <f t="shared" si="3"/>
        <v>0</v>
      </c>
      <c r="H84" s="2">
        <f t="shared" si="4"/>
        <v>0</v>
      </c>
      <c r="I84" s="3">
        <f t="shared" si="5"/>
        <v>0</v>
      </c>
      <c r="J84" s="21"/>
      <c r="K84" s="47"/>
    </row>
    <row r="85" spans="1:11" x14ac:dyDescent="0.2">
      <c r="A85" s="40">
        <v>76</v>
      </c>
      <c r="B85" s="39" t="s">
        <v>284</v>
      </c>
      <c r="C85" s="17">
        <v>18</v>
      </c>
      <c r="D85" s="31" t="s">
        <v>2</v>
      </c>
      <c r="E85" s="34"/>
      <c r="F85" s="33"/>
      <c r="G85" s="25">
        <f t="shared" si="3"/>
        <v>0</v>
      </c>
      <c r="H85" s="2">
        <f t="shared" si="4"/>
        <v>0</v>
      </c>
      <c r="I85" s="3">
        <f t="shared" si="5"/>
        <v>0</v>
      </c>
    </row>
    <row r="86" spans="1:11" x14ac:dyDescent="0.2">
      <c r="A86" s="40">
        <v>77</v>
      </c>
      <c r="B86" s="39" t="s">
        <v>120</v>
      </c>
      <c r="C86" s="17">
        <v>12</v>
      </c>
      <c r="D86" s="31" t="s">
        <v>3</v>
      </c>
      <c r="E86" s="34"/>
      <c r="F86" s="33"/>
      <c r="G86" s="25">
        <f t="shared" si="3"/>
        <v>0</v>
      </c>
      <c r="H86" s="2">
        <f t="shared" si="4"/>
        <v>0</v>
      </c>
      <c r="I86" s="3">
        <f t="shared" si="5"/>
        <v>0</v>
      </c>
    </row>
    <row r="87" spans="1:11" x14ac:dyDescent="0.2">
      <c r="A87" s="40">
        <v>78</v>
      </c>
      <c r="B87" s="36" t="s">
        <v>36</v>
      </c>
      <c r="C87" s="17">
        <v>0</v>
      </c>
      <c r="D87" s="23" t="s">
        <v>3</v>
      </c>
      <c r="E87" s="34"/>
      <c r="F87" s="33"/>
      <c r="G87" s="25">
        <f t="shared" si="3"/>
        <v>0</v>
      </c>
      <c r="H87" s="2">
        <f t="shared" si="4"/>
        <v>0</v>
      </c>
      <c r="I87" s="3">
        <f t="shared" si="5"/>
        <v>0</v>
      </c>
    </row>
    <row r="88" spans="1:11" x14ac:dyDescent="0.2">
      <c r="A88" s="40">
        <v>79</v>
      </c>
      <c r="B88" s="36" t="s">
        <v>121</v>
      </c>
      <c r="C88" s="17">
        <v>12</v>
      </c>
      <c r="D88" s="23" t="s">
        <v>3</v>
      </c>
      <c r="E88" s="34"/>
      <c r="F88" s="33"/>
      <c r="G88" s="25">
        <f t="shared" si="3"/>
        <v>0</v>
      </c>
      <c r="H88" s="2">
        <f t="shared" si="4"/>
        <v>0</v>
      </c>
      <c r="I88" s="3">
        <f t="shared" si="5"/>
        <v>0</v>
      </c>
    </row>
    <row r="89" spans="1:11" x14ac:dyDescent="0.2">
      <c r="A89" s="40">
        <v>80</v>
      </c>
      <c r="B89" s="39" t="s">
        <v>89</v>
      </c>
      <c r="C89" s="17">
        <v>15</v>
      </c>
      <c r="D89" s="31" t="s">
        <v>3</v>
      </c>
      <c r="E89" s="34"/>
      <c r="F89" s="33"/>
      <c r="G89" s="25">
        <f t="shared" si="3"/>
        <v>0</v>
      </c>
      <c r="H89" s="2">
        <f t="shared" si="4"/>
        <v>0</v>
      </c>
      <c r="I89" s="3">
        <f t="shared" si="5"/>
        <v>0</v>
      </c>
    </row>
    <row r="90" spans="1:11" x14ac:dyDescent="0.2">
      <c r="A90" s="40">
        <v>81</v>
      </c>
      <c r="B90" s="39" t="s">
        <v>154</v>
      </c>
      <c r="C90" s="17">
        <v>15</v>
      </c>
      <c r="D90" s="31" t="s">
        <v>3</v>
      </c>
      <c r="E90" s="34"/>
      <c r="F90" s="33"/>
      <c r="G90" s="25">
        <f t="shared" si="3"/>
        <v>0</v>
      </c>
      <c r="H90" s="2">
        <f t="shared" si="4"/>
        <v>0</v>
      </c>
      <c r="I90" s="3">
        <f t="shared" si="5"/>
        <v>0</v>
      </c>
    </row>
    <row r="91" spans="1:11" x14ac:dyDescent="0.2">
      <c r="A91" s="40">
        <v>82</v>
      </c>
      <c r="B91" s="36" t="s">
        <v>110</v>
      </c>
      <c r="C91" s="17">
        <v>0</v>
      </c>
      <c r="D91" s="23" t="s">
        <v>3</v>
      </c>
      <c r="E91" s="34"/>
      <c r="F91" s="33"/>
      <c r="G91" s="25">
        <f t="shared" si="3"/>
        <v>0</v>
      </c>
      <c r="H91" s="2">
        <f t="shared" si="4"/>
        <v>0</v>
      </c>
      <c r="I91" s="3">
        <f t="shared" si="5"/>
        <v>0</v>
      </c>
    </row>
    <row r="92" spans="1:11" x14ac:dyDescent="0.2">
      <c r="A92" s="40">
        <v>83</v>
      </c>
      <c r="B92" s="36" t="s">
        <v>176</v>
      </c>
      <c r="C92" s="17">
        <v>15</v>
      </c>
      <c r="D92" s="23" t="s">
        <v>3</v>
      </c>
      <c r="E92" s="34"/>
      <c r="F92" s="33"/>
      <c r="G92" s="25">
        <f t="shared" si="3"/>
        <v>0</v>
      </c>
      <c r="H92" s="2">
        <f t="shared" si="4"/>
        <v>0</v>
      </c>
      <c r="I92" s="3">
        <f t="shared" si="5"/>
        <v>0</v>
      </c>
    </row>
    <row r="93" spans="1:11" x14ac:dyDescent="0.2">
      <c r="A93" s="40">
        <v>84</v>
      </c>
      <c r="B93" s="39" t="s">
        <v>90</v>
      </c>
      <c r="C93" s="17">
        <v>0</v>
      </c>
      <c r="D93" s="31" t="s">
        <v>3</v>
      </c>
      <c r="E93" s="34"/>
      <c r="F93" s="33"/>
      <c r="G93" s="25">
        <f t="shared" si="3"/>
        <v>0</v>
      </c>
      <c r="H93" s="2">
        <f t="shared" si="4"/>
        <v>0</v>
      </c>
      <c r="I93" s="3">
        <f t="shared" si="5"/>
        <v>0</v>
      </c>
    </row>
    <row r="94" spans="1:11" x14ac:dyDescent="0.2">
      <c r="A94" s="40">
        <v>85</v>
      </c>
      <c r="B94" s="48" t="s">
        <v>169</v>
      </c>
      <c r="C94" s="17">
        <v>0</v>
      </c>
      <c r="D94" s="31" t="s">
        <v>3</v>
      </c>
      <c r="E94" s="34"/>
      <c r="F94" s="33"/>
      <c r="G94" s="25">
        <f t="shared" si="3"/>
        <v>0</v>
      </c>
      <c r="H94" s="2">
        <f t="shared" si="4"/>
        <v>0</v>
      </c>
      <c r="I94" s="3">
        <f t="shared" si="5"/>
        <v>0</v>
      </c>
    </row>
    <row r="95" spans="1:11" x14ac:dyDescent="0.2">
      <c r="A95" s="40">
        <v>86</v>
      </c>
      <c r="B95" s="36" t="s">
        <v>91</v>
      </c>
      <c r="C95" s="17">
        <v>0</v>
      </c>
      <c r="D95" s="23" t="s">
        <v>3</v>
      </c>
      <c r="E95" s="34"/>
      <c r="F95" s="33"/>
      <c r="G95" s="25">
        <f t="shared" si="3"/>
        <v>0</v>
      </c>
      <c r="H95" s="2">
        <f t="shared" si="4"/>
        <v>0</v>
      </c>
      <c r="I95" s="3">
        <f t="shared" si="5"/>
        <v>0</v>
      </c>
    </row>
    <row r="96" spans="1:11" x14ac:dyDescent="0.2">
      <c r="A96" s="40">
        <v>87</v>
      </c>
      <c r="B96" s="36" t="s">
        <v>171</v>
      </c>
      <c r="C96" s="17">
        <v>0</v>
      </c>
      <c r="D96" s="23" t="s">
        <v>3</v>
      </c>
      <c r="E96" s="34"/>
      <c r="F96" s="33"/>
      <c r="G96" s="25">
        <f t="shared" si="3"/>
        <v>0</v>
      </c>
      <c r="H96" s="2">
        <f t="shared" si="4"/>
        <v>0</v>
      </c>
      <c r="I96" s="3">
        <f t="shared" si="5"/>
        <v>0</v>
      </c>
    </row>
    <row r="97" spans="1:9" x14ac:dyDescent="0.2">
      <c r="A97" s="40">
        <v>88</v>
      </c>
      <c r="B97" s="39" t="s">
        <v>151</v>
      </c>
      <c r="C97" s="17">
        <v>18</v>
      </c>
      <c r="D97" s="31" t="s">
        <v>3</v>
      </c>
      <c r="E97" s="34"/>
      <c r="F97" s="33"/>
      <c r="G97" s="25">
        <f t="shared" si="3"/>
        <v>0</v>
      </c>
      <c r="H97" s="2">
        <f t="shared" si="4"/>
        <v>0</v>
      </c>
      <c r="I97" s="3">
        <f t="shared" si="5"/>
        <v>0</v>
      </c>
    </row>
    <row r="98" spans="1:9" x14ac:dyDescent="0.2">
      <c r="A98" s="40">
        <v>89</v>
      </c>
      <c r="B98" s="39" t="s">
        <v>92</v>
      </c>
      <c r="C98" s="17">
        <v>15</v>
      </c>
      <c r="D98" s="31" t="s">
        <v>3</v>
      </c>
      <c r="E98" s="34"/>
      <c r="F98" s="33"/>
      <c r="G98" s="25">
        <f t="shared" si="3"/>
        <v>0</v>
      </c>
      <c r="H98" s="2">
        <f t="shared" si="4"/>
        <v>0</v>
      </c>
      <c r="I98" s="3">
        <f t="shared" si="5"/>
        <v>0</v>
      </c>
    </row>
    <row r="99" spans="1:9" x14ac:dyDescent="0.2">
      <c r="A99" s="40">
        <v>90</v>
      </c>
      <c r="B99" s="36" t="s">
        <v>286</v>
      </c>
      <c r="C99" s="17">
        <v>6</v>
      </c>
      <c r="D99" s="23" t="s">
        <v>3</v>
      </c>
      <c r="E99" s="34"/>
      <c r="F99" s="33"/>
      <c r="G99" s="25">
        <f t="shared" si="3"/>
        <v>0</v>
      </c>
      <c r="H99" s="2">
        <f t="shared" si="4"/>
        <v>0</v>
      </c>
      <c r="I99" s="3">
        <f t="shared" si="5"/>
        <v>0</v>
      </c>
    </row>
    <row r="100" spans="1:9" x14ac:dyDescent="0.2">
      <c r="A100" s="40">
        <v>91</v>
      </c>
      <c r="B100" s="36" t="s">
        <v>93</v>
      </c>
      <c r="C100" s="17">
        <v>0</v>
      </c>
      <c r="D100" s="23" t="s">
        <v>3</v>
      </c>
      <c r="E100" s="34"/>
      <c r="F100" s="33"/>
      <c r="G100" s="25">
        <f t="shared" si="3"/>
        <v>0</v>
      </c>
      <c r="H100" s="2">
        <f t="shared" si="4"/>
        <v>0</v>
      </c>
      <c r="I100" s="3">
        <f t="shared" si="5"/>
        <v>0</v>
      </c>
    </row>
    <row r="101" spans="1:9" x14ac:dyDescent="0.2">
      <c r="A101" s="40">
        <v>92</v>
      </c>
      <c r="B101" s="39" t="s">
        <v>155</v>
      </c>
      <c r="C101" s="17">
        <v>15</v>
      </c>
      <c r="D101" s="31" t="s">
        <v>3</v>
      </c>
      <c r="E101" s="34"/>
      <c r="F101" s="33"/>
      <c r="G101" s="25">
        <f t="shared" si="3"/>
        <v>0</v>
      </c>
      <c r="H101" s="2">
        <f t="shared" si="4"/>
        <v>0</v>
      </c>
      <c r="I101" s="3">
        <f t="shared" si="5"/>
        <v>0</v>
      </c>
    </row>
    <row r="102" spans="1:9" x14ac:dyDescent="0.2">
      <c r="A102" s="40">
        <v>93</v>
      </c>
      <c r="B102" s="48" t="s">
        <v>173</v>
      </c>
      <c r="C102" s="17">
        <v>0</v>
      </c>
      <c r="D102" s="31" t="s">
        <v>3</v>
      </c>
      <c r="E102" s="34"/>
      <c r="F102" s="33"/>
      <c r="G102" s="25">
        <f t="shared" si="3"/>
        <v>0</v>
      </c>
      <c r="H102" s="2">
        <f t="shared" si="4"/>
        <v>0</v>
      </c>
      <c r="I102" s="3">
        <f t="shared" si="5"/>
        <v>0</v>
      </c>
    </row>
    <row r="103" spans="1:9" x14ac:dyDescent="0.2">
      <c r="A103" s="40">
        <v>94</v>
      </c>
      <c r="B103" s="36" t="s">
        <v>174</v>
      </c>
      <c r="C103" s="17">
        <v>0</v>
      </c>
      <c r="D103" s="23" t="s">
        <v>3</v>
      </c>
      <c r="E103" s="34"/>
      <c r="F103" s="33"/>
      <c r="G103" s="25">
        <f t="shared" si="3"/>
        <v>0</v>
      </c>
      <c r="H103" s="2">
        <f t="shared" si="4"/>
        <v>0</v>
      </c>
      <c r="I103" s="3">
        <f t="shared" si="5"/>
        <v>0</v>
      </c>
    </row>
    <row r="104" spans="1:9" x14ac:dyDescent="0.2">
      <c r="A104" s="40">
        <v>95</v>
      </c>
      <c r="B104" s="36" t="s">
        <v>172</v>
      </c>
      <c r="C104" s="17">
        <v>0</v>
      </c>
      <c r="D104" s="23" t="s">
        <v>3</v>
      </c>
      <c r="E104" s="34"/>
      <c r="F104" s="33"/>
      <c r="G104" s="25">
        <f t="shared" si="3"/>
        <v>0</v>
      </c>
      <c r="H104" s="2">
        <f t="shared" si="4"/>
        <v>0</v>
      </c>
      <c r="I104" s="3">
        <f t="shared" si="5"/>
        <v>0</v>
      </c>
    </row>
    <row r="105" spans="1:9" x14ac:dyDescent="0.2">
      <c r="A105" s="40">
        <v>96</v>
      </c>
      <c r="B105" s="39" t="s">
        <v>122</v>
      </c>
      <c r="C105" s="17">
        <v>0</v>
      </c>
      <c r="D105" s="31" t="s">
        <v>3</v>
      </c>
      <c r="E105" s="34"/>
      <c r="F105" s="33"/>
      <c r="G105" s="25">
        <f t="shared" si="3"/>
        <v>0</v>
      </c>
      <c r="H105" s="2">
        <f t="shared" si="4"/>
        <v>0</v>
      </c>
      <c r="I105" s="3">
        <f t="shared" si="5"/>
        <v>0</v>
      </c>
    </row>
    <row r="106" spans="1:9" x14ac:dyDescent="0.2">
      <c r="A106" s="40">
        <v>97</v>
      </c>
      <c r="B106" s="48" t="s">
        <v>162</v>
      </c>
      <c r="C106" s="17">
        <v>30</v>
      </c>
      <c r="D106" s="31" t="s">
        <v>3</v>
      </c>
      <c r="E106" s="34"/>
      <c r="F106" s="33"/>
      <c r="G106" s="25">
        <f t="shared" si="3"/>
        <v>0</v>
      </c>
      <c r="H106" s="2">
        <f t="shared" si="4"/>
        <v>0</v>
      </c>
      <c r="I106" s="3">
        <f t="shared" si="5"/>
        <v>0</v>
      </c>
    </row>
    <row r="107" spans="1:9" x14ac:dyDescent="0.2">
      <c r="A107" s="40">
        <v>98</v>
      </c>
      <c r="B107" s="38" t="s">
        <v>156</v>
      </c>
      <c r="C107" s="17">
        <v>0</v>
      </c>
      <c r="D107" s="23" t="s">
        <v>3</v>
      </c>
      <c r="E107" s="34"/>
      <c r="F107" s="33"/>
      <c r="G107" s="25">
        <f t="shared" si="3"/>
        <v>0</v>
      </c>
      <c r="H107" s="2">
        <f t="shared" si="4"/>
        <v>0</v>
      </c>
      <c r="I107" s="3">
        <f t="shared" si="5"/>
        <v>0</v>
      </c>
    </row>
    <row r="108" spans="1:9" x14ac:dyDescent="0.2">
      <c r="A108" s="40">
        <v>99</v>
      </c>
      <c r="B108" s="36" t="s">
        <v>101</v>
      </c>
      <c r="C108" s="17">
        <v>6</v>
      </c>
      <c r="D108" s="23" t="s">
        <v>3</v>
      </c>
      <c r="E108" s="34"/>
      <c r="F108" s="33"/>
      <c r="G108" s="25">
        <f t="shared" si="3"/>
        <v>0</v>
      </c>
      <c r="H108" s="2">
        <f t="shared" si="4"/>
        <v>0</v>
      </c>
      <c r="I108" s="3">
        <f t="shared" si="5"/>
        <v>0</v>
      </c>
    </row>
    <row r="109" spans="1:9" x14ac:dyDescent="0.2">
      <c r="A109" s="40">
        <v>100</v>
      </c>
      <c r="B109" s="39" t="s">
        <v>170</v>
      </c>
      <c r="C109" s="17">
        <v>0</v>
      </c>
      <c r="D109" s="31" t="s">
        <v>3</v>
      </c>
      <c r="E109" s="34"/>
      <c r="F109" s="33"/>
      <c r="G109" s="25">
        <f t="shared" si="3"/>
        <v>0</v>
      </c>
      <c r="H109" s="2">
        <f t="shared" si="4"/>
        <v>0</v>
      </c>
      <c r="I109" s="3">
        <f t="shared" si="5"/>
        <v>0</v>
      </c>
    </row>
    <row r="110" spans="1:9" x14ac:dyDescent="0.2">
      <c r="A110" s="40">
        <v>101</v>
      </c>
      <c r="B110" s="39" t="s">
        <v>123</v>
      </c>
      <c r="C110" s="17">
        <v>6</v>
      </c>
      <c r="D110" s="31" t="s">
        <v>2</v>
      </c>
      <c r="E110" s="34"/>
      <c r="F110" s="33"/>
      <c r="G110" s="25">
        <f t="shared" si="3"/>
        <v>0</v>
      </c>
      <c r="H110" s="2">
        <f t="shared" si="4"/>
        <v>0</v>
      </c>
      <c r="I110" s="3">
        <f t="shared" si="5"/>
        <v>0</v>
      </c>
    </row>
    <row r="111" spans="1:9" x14ac:dyDescent="0.2">
      <c r="A111" s="40">
        <v>102</v>
      </c>
      <c r="B111" s="36" t="s">
        <v>134</v>
      </c>
      <c r="C111" s="17">
        <v>36</v>
      </c>
      <c r="D111" s="23" t="s">
        <v>2</v>
      </c>
      <c r="E111" s="34"/>
      <c r="F111" s="33"/>
      <c r="G111" s="25">
        <f t="shared" si="3"/>
        <v>0</v>
      </c>
      <c r="H111" s="2">
        <f t="shared" si="4"/>
        <v>0</v>
      </c>
      <c r="I111" s="3">
        <f t="shared" si="5"/>
        <v>0</v>
      </c>
    </row>
    <row r="112" spans="1:9" x14ac:dyDescent="0.2">
      <c r="A112" s="40">
        <v>103</v>
      </c>
      <c r="B112" s="36" t="s">
        <v>175</v>
      </c>
      <c r="C112" s="17">
        <v>0</v>
      </c>
      <c r="D112" s="23" t="s">
        <v>2</v>
      </c>
      <c r="E112" s="34"/>
      <c r="F112" s="33"/>
      <c r="G112" s="25">
        <f t="shared" si="3"/>
        <v>0</v>
      </c>
      <c r="H112" s="2">
        <f t="shared" si="4"/>
        <v>0</v>
      </c>
      <c r="I112" s="3">
        <f t="shared" si="5"/>
        <v>0</v>
      </c>
    </row>
    <row r="113" spans="1:9" x14ac:dyDescent="0.2">
      <c r="A113" s="40">
        <v>104</v>
      </c>
      <c r="B113" s="39" t="s">
        <v>157</v>
      </c>
      <c r="C113" s="17">
        <v>6</v>
      </c>
      <c r="D113" s="31" t="s">
        <v>2</v>
      </c>
      <c r="E113" s="34"/>
      <c r="F113" s="33"/>
      <c r="G113" s="25">
        <f t="shared" si="3"/>
        <v>0</v>
      </c>
      <c r="H113" s="2">
        <f t="shared" si="4"/>
        <v>0</v>
      </c>
      <c r="I113" s="3">
        <f t="shared" si="5"/>
        <v>0</v>
      </c>
    </row>
    <row r="114" spans="1:9" x14ac:dyDescent="0.2">
      <c r="A114" s="40">
        <v>105</v>
      </c>
      <c r="B114" s="39" t="s">
        <v>285</v>
      </c>
      <c r="C114" s="17">
        <v>0</v>
      </c>
      <c r="D114" s="31" t="s">
        <v>2</v>
      </c>
      <c r="E114" s="34"/>
      <c r="F114" s="33"/>
      <c r="G114" s="25">
        <f t="shared" si="3"/>
        <v>0</v>
      </c>
      <c r="H114" s="2">
        <f t="shared" si="4"/>
        <v>0</v>
      </c>
      <c r="I114" s="3">
        <f t="shared" si="5"/>
        <v>0</v>
      </c>
    </row>
    <row r="115" spans="1:9" x14ac:dyDescent="0.2">
      <c r="A115" s="40">
        <v>106</v>
      </c>
      <c r="B115" s="36" t="s">
        <v>124</v>
      </c>
      <c r="C115" s="17">
        <v>0</v>
      </c>
      <c r="D115" s="23" t="s">
        <v>3</v>
      </c>
      <c r="E115" s="34"/>
      <c r="F115" s="33"/>
      <c r="G115" s="25">
        <f t="shared" si="3"/>
        <v>0</v>
      </c>
      <c r="H115" s="2">
        <f t="shared" si="4"/>
        <v>0</v>
      </c>
      <c r="I115" s="3">
        <f t="shared" si="5"/>
        <v>0</v>
      </c>
    </row>
    <row r="116" spans="1:9" x14ac:dyDescent="0.2">
      <c r="A116" s="40">
        <v>107</v>
      </c>
      <c r="B116" s="36" t="s">
        <v>28</v>
      </c>
      <c r="C116" s="17">
        <v>0</v>
      </c>
      <c r="D116" s="23" t="s">
        <v>3</v>
      </c>
      <c r="E116" s="34"/>
      <c r="F116" s="33"/>
      <c r="G116" s="25">
        <f t="shared" si="3"/>
        <v>0</v>
      </c>
      <c r="H116" s="2">
        <f t="shared" si="4"/>
        <v>0</v>
      </c>
      <c r="I116" s="3">
        <f t="shared" si="5"/>
        <v>0</v>
      </c>
    </row>
    <row r="117" spans="1:9" x14ac:dyDescent="0.2">
      <c r="A117" s="40">
        <v>108</v>
      </c>
      <c r="B117" s="39" t="s">
        <v>96</v>
      </c>
      <c r="C117" s="17">
        <v>0</v>
      </c>
      <c r="D117" s="31" t="s">
        <v>2</v>
      </c>
      <c r="E117" s="34"/>
      <c r="F117" s="33"/>
      <c r="G117" s="25">
        <f t="shared" si="3"/>
        <v>0</v>
      </c>
      <c r="H117" s="2">
        <f t="shared" si="4"/>
        <v>0</v>
      </c>
      <c r="I117" s="3">
        <f t="shared" si="5"/>
        <v>0</v>
      </c>
    </row>
    <row r="118" spans="1:9" x14ac:dyDescent="0.2">
      <c r="A118" s="40">
        <v>109</v>
      </c>
      <c r="B118" s="39" t="s">
        <v>104</v>
      </c>
      <c r="C118" s="17">
        <v>0</v>
      </c>
      <c r="D118" s="31" t="s">
        <v>3</v>
      </c>
      <c r="E118" s="34"/>
      <c r="F118" s="33"/>
      <c r="G118" s="25">
        <f t="shared" si="3"/>
        <v>0</v>
      </c>
      <c r="H118" s="2">
        <f t="shared" si="4"/>
        <v>0</v>
      </c>
      <c r="I118" s="3">
        <f t="shared" si="5"/>
        <v>0</v>
      </c>
    </row>
    <row r="119" spans="1:9" x14ac:dyDescent="0.2">
      <c r="A119" s="40">
        <v>110</v>
      </c>
      <c r="B119" s="36" t="s">
        <v>103</v>
      </c>
      <c r="C119" s="17">
        <v>0</v>
      </c>
      <c r="D119" s="23" t="s">
        <v>3</v>
      </c>
      <c r="E119" s="34"/>
      <c r="F119" s="33"/>
      <c r="G119" s="25">
        <f t="shared" si="3"/>
        <v>0</v>
      </c>
      <c r="H119" s="2">
        <f t="shared" si="4"/>
        <v>0</v>
      </c>
      <c r="I119" s="3">
        <f t="shared" si="5"/>
        <v>0</v>
      </c>
    </row>
    <row r="120" spans="1:9" x14ac:dyDescent="0.2">
      <c r="A120" s="40">
        <v>111</v>
      </c>
      <c r="B120" s="36" t="s">
        <v>102</v>
      </c>
      <c r="C120" s="17">
        <v>0</v>
      </c>
      <c r="D120" s="23" t="s">
        <v>3</v>
      </c>
      <c r="E120" s="34"/>
      <c r="F120" s="33"/>
      <c r="G120" s="25">
        <f t="shared" si="3"/>
        <v>0</v>
      </c>
      <c r="H120" s="2">
        <f t="shared" si="4"/>
        <v>0</v>
      </c>
      <c r="I120" s="3">
        <f t="shared" si="5"/>
        <v>0</v>
      </c>
    </row>
    <row r="121" spans="1:9" x14ac:dyDescent="0.2">
      <c r="A121" s="40">
        <v>112</v>
      </c>
      <c r="B121" s="39" t="s">
        <v>125</v>
      </c>
      <c r="C121" s="17">
        <v>0</v>
      </c>
      <c r="D121" s="31" t="s">
        <v>3</v>
      </c>
      <c r="E121" s="34"/>
      <c r="F121" s="33"/>
      <c r="G121" s="25">
        <f t="shared" si="3"/>
        <v>0</v>
      </c>
      <c r="H121" s="2">
        <f t="shared" si="4"/>
        <v>0</v>
      </c>
      <c r="I121" s="3">
        <f t="shared" si="5"/>
        <v>0</v>
      </c>
    </row>
    <row r="122" spans="1:9" x14ac:dyDescent="0.2">
      <c r="A122" s="40">
        <v>113</v>
      </c>
      <c r="B122" s="39" t="s">
        <v>95</v>
      </c>
      <c r="C122" s="17">
        <v>0</v>
      </c>
      <c r="D122" s="31" t="s">
        <v>3</v>
      </c>
      <c r="E122" s="34"/>
      <c r="F122" s="33"/>
      <c r="G122" s="25">
        <f t="shared" si="3"/>
        <v>0</v>
      </c>
      <c r="H122" s="2">
        <f t="shared" si="4"/>
        <v>0</v>
      </c>
      <c r="I122" s="3">
        <f t="shared" si="5"/>
        <v>0</v>
      </c>
    </row>
    <row r="123" spans="1:9" x14ac:dyDescent="0.2">
      <c r="A123" s="40">
        <v>114</v>
      </c>
      <c r="B123" s="36" t="s">
        <v>137</v>
      </c>
      <c r="C123" s="17">
        <v>5</v>
      </c>
      <c r="D123" s="23" t="s">
        <v>3</v>
      </c>
      <c r="E123" s="34"/>
      <c r="F123" s="33"/>
      <c r="G123" s="25">
        <f t="shared" si="3"/>
        <v>0</v>
      </c>
      <c r="H123" s="2">
        <f t="shared" si="4"/>
        <v>0</v>
      </c>
      <c r="I123" s="3">
        <f t="shared" si="5"/>
        <v>0</v>
      </c>
    </row>
    <row r="124" spans="1:9" x14ac:dyDescent="0.2">
      <c r="A124" s="40">
        <v>115</v>
      </c>
      <c r="B124" s="36" t="s">
        <v>16</v>
      </c>
      <c r="C124" s="17">
        <v>30</v>
      </c>
      <c r="D124" s="23" t="s">
        <v>2</v>
      </c>
      <c r="E124" s="34"/>
      <c r="F124" s="33"/>
      <c r="G124" s="25">
        <f t="shared" si="3"/>
        <v>0</v>
      </c>
      <c r="H124" s="2">
        <f t="shared" si="4"/>
        <v>0</v>
      </c>
      <c r="I124" s="3">
        <f t="shared" si="5"/>
        <v>0</v>
      </c>
    </row>
    <row r="125" spans="1:9" x14ac:dyDescent="0.2">
      <c r="A125" s="40">
        <v>116</v>
      </c>
      <c r="B125" s="39" t="s">
        <v>135</v>
      </c>
      <c r="C125" s="17">
        <v>0</v>
      </c>
      <c r="D125" s="31" t="s">
        <v>3</v>
      </c>
      <c r="E125" s="34"/>
      <c r="F125" s="33"/>
      <c r="G125" s="25">
        <f t="shared" si="3"/>
        <v>0</v>
      </c>
      <c r="H125" s="2">
        <f t="shared" si="4"/>
        <v>0</v>
      </c>
      <c r="I125" s="3">
        <f t="shared" si="5"/>
        <v>0</v>
      </c>
    </row>
    <row r="126" spans="1:9" x14ac:dyDescent="0.2">
      <c r="A126" s="40">
        <v>117</v>
      </c>
      <c r="B126" s="39" t="s">
        <v>29</v>
      </c>
      <c r="C126" s="17">
        <v>140</v>
      </c>
      <c r="D126" s="31" t="s">
        <v>3</v>
      </c>
      <c r="E126" s="34"/>
      <c r="F126" s="33"/>
      <c r="G126" s="25">
        <f t="shared" si="3"/>
        <v>0</v>
      </c>
      <c r="H126" s="2">
        <f t="shared" si="4"/>
        <v>0</v>
      </c>
      <c r="I126" s="3">
        <f t="shared" si="5"/>
        <v>0</v>
      </c>
    </row>
    <row r="127" spans="1:9" x14ac:dyDescent="0.2">
      <c r="A127" s="40">
        <v>118</v>
      </c>
      <c r="B127" s="36" t="s">
        <v>180</v>
      </c>
      <c r="C127" s="17">
        <v>0</v>
      </c>
      <c r="D127" s="23" t="s">
        <v>2</v>
      </c>
      <c r="E127" s="34"/>
      <c r="F127" s="33"/>
      <c r="G127" s="25">
        <f t="shared" si="3"/>
        <v>0</v>
      </c>
      <c r="H127" s="2">
        <f t="shared" si="4"/>
        <v>0</v>
      </c>
      <c r="I127" s="3">
        <f t="shared" si="5"/>
        <v>0</v>
      </c>
    </row>
    <row r="128" spans="1:9" x14ac:dyDescent="0.2">
      <c r="A128" s="40">
        <v>119</v>
      </c>
      <c r="B128" s="36" t="s">
        <v>27</v>
      </c>
      <c r="C128" s="17">
        <v>0</v>
      </c>
      <c r="D128" s="23" t="s">
        <v>3</v>
      </c>
      <c r="E128" s="34"/>
      <c r="F128" s="33"/>
      <c r="G128" s="25">
        <f t="shared" si="3"/>
        <v>0</v>
      </c>
      <c r="H128" s="2">
        <f t="shared" si="4"/>
        <v>0</v>
      </c>
      <c r="I128" s="3">
        <f t="shared" si="5"/>
        <v>0</v>
      </c>
    </row>
    <row r="129" spans="1:9" x14ac:dyDescent="0.2">
      <c r="A129" s="40">
        <v>120</v>
      </c>
      <c r="B129" s="39" t="s">
        <v>126</v>
      </c>
      <c r="C129" s="17">
        <v>61</v>
      </c>
      <c r="D129" s="31" t="s">
        <v>3</v>
      </c>
      <c r="E129" s="34"/>
      <c r="F129" s="33"/>
      <c r="G129" s="25">
        <f t="shared" si="3"/>
        <v>0</v>
      </c>
      <c r="H129" s="2">
        <f t="shared" si="4"/>
        <v>0</v>
      </c>
      <c r="I129" s="3">
        <f t="shared" si="5"/>
        <v>0</v>
      </c>
    </row>
    <row r="130" spans="1:9" x14ac:dyDescent="0.2">
      <c r="A130" s="40">
        <v>121</v>
      </c>
      <c r="B130" s="39" t="s">
        <v>178</v>
      </c>
      <c r="C130" s="17">
        <v>0</v>
      </c>
      <c r="D130" s="31" t="s">
        <v>2</v>
      </c>
      <c r="E130" s="34"/>
      <c r="F130" s="33"/>
      <c r="G130" s="25">
        <f t="shared" si="3"/>
        <v>0</v>
      </c>
      <c r="H130" s="2">
        <f t="shared" si="4"/>
        <v>0</v>
      </c>
      <c r="I130" s="3">
        <f t="shared" si="5"/>
        <v>0</v>
      </c>
    </row>
    <row r="131" spans="1:9" x14ac:dyDescent="0.2">
      <c r="A131" s="40">
        <v>122</v>
      </c>
      <c r="B131" s="39" t="s">
        <v>34</v>
      </c>
      <c r="C131" s="17">
        <v>0</v>
      </c>
      <c r="D131" s="31" t="s">
        <v>3</v>
      </c>
      <c r="E131" s="34"/>
      <c r="F131" s="33"/>
      <c r="G131" s="25">
        <f t="shared" si="3"/>
        <v>0</v>
      </c>
      <c r="H131" s="2">
        <f t="shared" si="4"/>
        <v>0</v>
      </c>
      <c r="I131" s="3">
        <f t="shared" si="5"/>
        <v>0</v>
      </c>
    </row>
    <row r="132" spans="1:9" x14ac:dyDescent="0.2">
      <c r="A132" s="40">
        <v>123</v>
      </c>
      <c r="B132" s="36" t="s">
        <v>32</v>
      </c>
      <c r="C132" s="17">
        <v>0</v>
      </c>
      <c r="D132" s="23" t="s">
        <v>3</v>
      </c>
      <c r="E132" s="34"/>
      <c r="F132" s="33"/>
      <c r="G132" s="25">
        <f t="shared" si="3"/>
        <v>0</v>
      </c>
      <c r="H132" s="2">
        <f t="shared" si="4"/>
        <v>0</v>
      </c>
      <c r="I132" s="3">
        <f t="shared" si="5"/>
        <v>0</v>
      </c>
    </row>
    <row r="133" spans="1:9" x14ac:dyDescent="0.2">
      <c r="A133" s="40">
        <v>124</v>
      </c>
      <c r="B133" s="36" t="s">
        <v>94</v>
      </c>
      <c r="C133" s="17">
        <v>15</v>
      </c>
      <c r="D133" s="23" t="s">
        <v>3</v>
      </c>
      <c r="E133" s="34"/>
      <c r="F133" s="33"/>
      <c r="G133" s="25">
        <f t="shared" si="3"/>
        <v>0</v>
      </c>
      <c r="H133" s="2">
        <f t="shared" si="4"/>
        <v>0</v>
      </c>
      <c r="I133" s="3">
        <f t="shared" si="5"/>
        <v>0</v>
      </c>
    </row>
    <row r="134" spans="1:9" x14ac:dyDescent="0.2">
      <c r="A134" s="40">
        <v>125</v>
      </c>
      <c r="B134" s="48" t="s">
        <v>165</v>
      </c>
      <c r="C134" s="17">
        <v>15</v>
      </c>
      <c r="D134" s="31" t="s">
        <v>3</v>
      </c>
      <c r="E134" s="34"/>
      <c r="F134" s="33"/>
      <c r="G134" s="25">
        <f t="shared" si="3"/>
        <v>0</v>
      </c>
      <c r="H134" s="2">
        <f t="shared" si="4"/>
        <v>0</v>
      </c>
      <c r="I134" s="3">
        <f t="shared" si="5"/>
        <v>0</v>
      </c>
    </row>
    <row r="135" spans="1:9" x14ac:dyDescent="0.2">
      <c r="A135" s="40">
        <v>126</v>
      </c>
      <c r="B135" s="39" t="s">
        <v>35</v>
      </c>
      <c r="C135" s="17">
        <v>0</v>
      </c>
      <c r="D135" s="31" t="s">
        <v>3</v>
      </c>
      <c r="E135" s="34"/>
      <c r="F135" s="33"/>
      <c r="G135" s="25">
        <f t="shared" si="3"/>
        <v>0</v>
      </c>
      <c r="H135" s="2">
        <f t="shared" si="4"/>
        <v>0</v>
      </c>
      <c r="I135" s="3">
        <f t="shared" si="5"/>
        <v>0</v>
      </c>
    </row>
    <row r="136" spans="1:9" x14ac:dyDescent="0.2">
      <c r="A136" s="40">
        <v>127</v>
      </c>
      <c r="B136" s="36" t="s">
        <v>127</v>
      </c>
      <c r="C136" s="17">
        <v>0</v>
      </c>
      <c r="D136" s="23" t="s">
        <v>3</v>
      </c>
      <c r="E136" s="34"/>
      <c r="F136" s="33"/>
      <c r="G136" s="25">
        <f t="shared" si="3"/>
        <v>0</v>
      </c>
      <c r="H136" s="2">
        <f t="shared" si="4"/>
        <v>0</v>
      </c>
      <c r="I136" s="3">
        <f t="shared" si="5"/>
        <v>0</v>
      </c>
    </row>
    <row r="137" spans="1:9" x14ac:dyDescent="0.2">
      <c r="A137" s="40">
        <v>128</v>
      </c>
      <c r="B137" s="36" t="s">
        <v>33</v>
      </c>
      <c r="C137" s="17">
        <v>0</v>
      </c>
      <c r="D137" s="23" t="s">
        <v>3</v>
      </c>
      <c r="E137" s="34"/>
      <c r="F137" s="33"/>
      <c r="G137" s="25">
        <f t="shared" si="3"/>
        <v>0</v>
      </c>
      <c r="H137" s="2">
        <f t="shared" si="4"/>
        <v>0</v>
      </c>
      <c r="I137" s="3">
        <f t="shared" si="5"/>
        <v>0</v>
      </c>
    </row>
    <row r="138" spans="1:9" x14ac:dyDescent="0.2">
      <c r="A138" s="40">
        <v>129</v>
      </c>
      <c r="B138" s="39" t="s">
        <v>30</v>
      </c>
      <c r="C138" s="17">
        <v>36</v>
      </c>
      <c r="D138" s="31" t="s">
        <v>3</v>
      </c>
      <c r="E138" s="34"/>
      <c r="F138" s="33"/>
      <c r="G138" s="25">
        <f t="shared" si="3"/>
        <v>0</v>
      </c>
      <c r="H138" s="2">
        <f t="shared" si="4"/>
        <v>0</v>
      </c>
      <c r="I138" s="3">
        <f t="shared" si="5"/>
        <v>0</v>
      </c>
    </row>
    <row r="139" spans="1:9" x14ac:dyDescent="0.2">
      <c r="A139" s="40">
        <v>130</v>
      </c>
      <c r="B139" s="39" t="s">
        <v>128</v>
      </c>
      <c r="C139" s="17">
        <v>12</v>
      </c>
      <c r="D139" s="31" t="s">
        <v>3</v>
      </c>
      <c r="E139" s="34"/>
      <c r="F139" s="33"/>
      <c r="G139" s="25">
        <f t="shared" ref="G139:G140" si="6">ROUND(E139*((100+F139)/100),2)</f>
        <v>0</v>
      </c>
      <c r="H139" s="2">
        <f t="shared" ref="H139:H140" si="7">ROUND(C139*E139,2)</f>
        <v>0</v>
      </c>
      <c r="I139" s="3">
        <f t="shared" ref="I139:I140" si="8">ROUND(C139*G139,2)</f>
        <v>0</v>
      </c>
    </row>
    <row r="140" spans="1:9" x14ac:dyDescent="0.2">
      <c r="A140" s="40">
        <v>131</v>
      </c>
      <c r="B140" s="36" t="s">
        <v>179</v>
      </c>
      <c r="C140" s="17">
        <v>0</v>
      </c>
      <c r="D140" s="23" t="s">
        <v>2</v>
      </c>
      <c r="E140" s="34"/>
      <c r="F140" s="33"/>
      <c r="G140" s="25">
        <f t="shared" si="6"/>
        <v>0</v>
      </c>
      <c r="H140" s="2">
        <f t="shared" si="7"/>
        <v>0</v>
      </c>
      <c r="I140" s="3">
        <f t="shared" si="8"/>
        <v>0</v>
      </c>
    </row>
    <row r="141" spans="1:9" x14ac:dyDescent="0.2">
      <c r="A141" s="40">
        <v>132</v>
      </c>
      <c r="B141" s="36" t="s">
        <v>136</v>
      </c>
      <c r="C141" s="17">
        <v>14</v>
      </c>
      <c r="D141" s="23" t="s">
        <v>3</v>
      </c>
      <c r="E141" s="34"/>
      <c r="F141" s="33"/>
      <c r="G141" s="25">
        <f t="shared" ref="G141" si="9">ROUND(E141*((100+F141)/100),2)</f>
        <v>0</v>
      </c>
      <c r="H141" s="2">
        <f t="shared" ref="H141" si="10">ROUND(C141*E141,2)</f>
        <v>0</v>
      </c>
      <c r="I141" s="3">
        <f t="shared" ref="I141" si="11">ROUND(C141*G141,2)</f>
        <v>0</v>
      </c>
    </row>
    <row r="142" spans="1:9" x14ac:dyDescent="0.2">
      <c r="A142" s="40">
        <v>133</v>
      </c>
      <c r="B142" s="36" t="s">
        <v>275</v>
      </c>
      <c r="C142" s="17">
        <v>0</v>
      </c>
      <c r="D142" s="23" t="s">
        <v>3</v>
      </c>
      <c r="E142" s="34"/>
      <c r="F142" s="33"/>
      <c r="G142" s="25">
        <f t="shared" ref="G142" si="12">ROUND(E142*((100+F142)/100),2)</f>
        <v>0</v>
      </c>
      <c r="H142" s="2">
        <f t="shared" ref="H142" si="13">ROUND(C142*E142,2)</f>
        <v>0</v>
      </c>
      <c r="I142" s="3">
        <f t="shared" ref="I142" si="14">ROUND(C142*G142,2)</f>
        <v>0</v>
      </c>
    </row>
    <row r="144" spans="1:9" x14ac:dyDescent="0.2">
      <c r="F144" s="32"/>
    </row>
    <row r="145" spans="6:6" x14ac:dyDescent="0.2">
      <c r="F145" s="32"/>
    </row>
    <row r="153" spans="6:6" x14ac:dyDescent="0.2">
      <c r="F153" s="32" t="s">
        <v>10</v>
      </c>
    </row>
    <row r="154" spans="6:6" x14ac:dyDescent="0.2">
      <c r="F154" s="32" t="s">
        <v>11</v>
      </c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zoomScaleNormal="100" workbookViewId="0">
      <pane ySplit="9" topLeftCell="A10" activePane="bottomLeft" state="frozen"/>
      <selection activeCell="B3" sqref="B3"/>
      <selection pane="bottomLeft"/>
    </sheetView>
  </sheetViews>
  <sheetFormatPr defaultColWidth="9.140625" defaultRowHeight="12.75" x14ac:dyDescent="0.2"/>
  <cols>
    <col min="1" max="1" width="9.140625" style="10"/>
    <col min="2" max="2" width="64" style="10" customWidth="1"/>
    <col min="3" max="3" width="15" style="5" customWidth="1"/>
    <col min="4" max="4" width="11" style="6" customWidth="1"/>
    <col min="5" max="5" width="14.5703125" style="7" customWidth="1"/>
    <col min="6" max="6" width="12.7109375" style="8" customWidth="1"/>
    <col min="7" max="7" width="14" style="9" customWidth="1"/>
    <col min="8" max="9" width="19" style="4" customWidth="1"/>
    <col min="10" max="10" width="8" style="10" customWidth="1"/>
    <col min="11" max="16384" width="9.140625" style="10"/>
  </cols>
  <sheetData>
    <row r="1" spans="1:11" s="4" customFormat="1" x14ac:dyDescent="0.2">
      <c r="A1" s="54" t="s">
        <v>312</v>
      </c>
      <c r="C1" s="5"/>
      <c r="D1" s="6"/>
      <c r="E1" s="7"/>
      <c r="F1" s="8"/>
      <c r="G1" s="9"/>
      <c r="I1" s="41" t="s">
        <v>301</v>
      </c>
    </row>
    <row r="2" spans="1:11" s="4" customFormat="1" x14ac:dyDescent="0.2">
      <c r="C2" s="5"/>
      <c r="D2" s="6"/>
      <c r="E2" s="7"/>
      <c r="F2" s="8"/>
      <c r="G2" s="9"/>
      <c r="I2" s="5"/>
    </row>
    <row r="3" spans="1:11" s="4" customFormat="1" x14ac:dyDescent="0.2">
      <c r="C3" s="5"/>
      <c r="D3" s="6"/>
      <c r="E3" s="7"/>
      <c r="F3" s="8"/>
      <c r="G3" s="9"/>
    </row>
    <row r="4" spans="1:11" x14ac:dyDescent="0.2">
      <c r="A4" s="4"/>
      <c r="B4" s="4"/>
    </row>
    <row r="5" spans="1:11" x14ac:dyDescent="0.2">
      <c r="A5" s="4"/>
      <c r="B5" s="5" t="s">
        <v>303</v>
      </c>
      <c r="C5" s="53" t="s">
        <v>308</v>
      </c>
      <c r="F5" s="11"/>
    </row>
    <row r="6" spans="1:11" x14ac:dyDescent="0.2">
      <c r="A6" s="4"/>
      <c r="B6" s="4"/>
      <c r="C6" s="4"/>
    </row>
    <row r="7" spans="1:11" ht="13.5" thickBot="1" x14ac:dyDescent="0.25"/>
    <row r="8" spans="1:11" s="4" customFormat="1" ht="13.5" thickBot="1" x14ac:dyDescent="0.25">
      <c r="A8" s="10"/>
      <c r="B8" s="10"/>
      <c r="C8" s="5"/>
      <c r="D8" s="42" t="s">
        <v>9</v>
      </c>
      <c r="E8" s="43"/>
      <c r="F8" s="43"/>
      <c r="G8" s="45"/>
      <c r="H8" s="46">
        <f>SUM(H10:H255)</f>
        <v>0</v>
      </c>
      <c r="I8" s="46">
        <f>SUM(I10:I255)</f>
        <v>0</v>
      </c>
    </row>
    <row r="9" spans="1:11" s="14" customFormat="1" ht="38.25" x14ac:dyDescent="0.2">
      <c r="A9" s="12" t="s">
        <v>0</v>
      </c>
      <c r="B9" s="12" t="s">
        <v>1</v>
      </c>
      <c r="C9" s="12" t="s">
        <v>220</v>
      </c>
      <c r="D9" s="13" t="s">
        <v>4</v>
      </c>
      <c r="E9" s="13" t="s">
        <v>5</v>
      </c>
      <c r="F9" s="13" t="s">
        <v>12</v>
      </c>
      <c r="G9" s="13" t="s">
        <v>6</v>
      </c>
      <c r="H9" s="13" t="s">
        <v>7</v>
      </c>
      <c r="I9" s="13" t="s">
        <v>8</v>
      </c>
    </row>
    <row r="10" spans="1:11" x14ac:dyDescent="0.2">
      <c r="A10" s="18">
        <v>1</v>
      </c>
      <c r="B10" s="16" t="s">
        <v>39</v>
      </c>
      <c r="C10" s="17">
        <v>65</v>
      </c>
      <c r="D10" s="18" t="s">
        <v>3</v>
      </c>
      <c r="E10" s="34"/>
      <c r="F10" s="33"/>
      <c r="G10" s="25">
        <f>ROUND(E10*((100+F10)/100),2)</f>
        <v>0</v>
      </c>
      <c r="H10" s="2">
        <f>ROUND(C10*E10,2)</f>
        <v>0</v>
      </c>
      <c r="I10" s="3">
        <f>ROUND(C10*G10,2)</f>
        <v>0</v>
      </c>
      <c r="J10" s="21"/>
      <c r="K10" s="47"/>
    </row>
    <row r="11" spans="1:11" x14ac:dyDescent="0.2">
      <c r="A11" s="18">
        <v>2</v>
      </c>
      <c r="B11" s="22" t="s">
        <v>40</v>
      </c>
      <c r="C11" s="17">
        <v>244</v>
      </c>
      <c r="D11" s="18" t="s">
        <v>3</v>
      </c>
      <c r="E11" s="34"/>
      <c r="F11" s="33"/>
      <c r="G11" s="25">
        <f t="shared" ref="G11:G44" si="0">ROUND(E11*((100+F11)/100),2)</f>
        <v>0</v>
      </c>
      <c r="H11" s="2">
        <f t="shared" ref="H11:H44" si="1">ROUND(C11*E11,2)</f>
        <v>0</v>
      </c>
      <c r="I11" s="3">
        <f t="shared" ref="I11:I44" si="2">ROUND(C11*G11,2)</f>
        <v>0</v>
      </c>
      <c r="J11" s="21"/>
      <c r="K11" s="47"/>
    </row>
    <row r="12" spans="1:11" x14ac:dyDescent="0.2">
      <c r="A12" s="18">
        <v>3</v>
      </c>
      <c r="B12" s="22" t="s">
        <v>273</v>
      </c>
      <c r="C12" s="17">
        <v>183</v>
      </c>
      <c r="D12" s="23" t="s">
        <v>3</v>
      </c>
      <c r="E12" s="34"/>
      <c r="F12" s="33"/>
      <c r="G12" s="25">
        <f t="shared" si="0"/>
        <v>0</v>
      </c>
      <c r="H12" s="2">
        <f t="shared" si="1"/>
        <v>0</v>
      </c>
      <c r="I12" s="3">
        <f t="shared" si="2"/>
        <v>0</v>
      </c>
      <c r="J12" s="21"/>
      <c r="K12" s="47"/>
    </row>
    <row r="13" spans="1:11" x14ac:dyDescent="0.2">
      <c r="A13" s="18">
        <v>4</v>
      </c>
      <c r="B13" s="22" t="s">
        <v>276</v>
      </c>
      <c r="C13" s="17">
        <v>750</v>
      </c>
      <c r="D13" s="18" t="s">
        <v>3</v>
      </c>
      <c r="E13" s="34"/>
      <c r="F13" s="33"/>
      <c r="G13" s="25">
        <f t="shared" si="0"/>
        <v>0</v>
      </c>
      <c r="H13" s="2">
        <f t="shared" si="1"/>
        <v>0</v>
      </c>
      <c r="I13" s="3">
        <f t="shared" si="2"/>
        <v>0</v>
      </c>
      <c r="J13" s="21"/>
      <c r="K13" s="47"/>
    </row>
    <row r="14" spans="1:11" x14ac:dyDescent="0.2">
      <c r="A14" s="18">
        <v>5</v>
      </c>
      <c r="B14" s="16" t="s">
        <v>46</v>
      </c>
      <c r="C14" s="17"/>
      <c r="D14" s="23" t="s">
        <v>3</v>
      </c>
      <c r="E14" s="34"/>
      <c r="F14" s="33"/>
      <c r="G14" s="25">
        <f t="shared" si="0"/>
        <v>0</v>
      </c>
      <c r="H14" s="2">
        <f t="shared" si="1"/>
        <v>0</v>
      </c>
      <c r="I14" s="3">
        <f t="shared" si="2"/>
        <v>0</v>
      </c>
      <c r="J14" s="21"/>
      <c r="K14" s="47"/>
    </row>
    <row r="15" spans="1:11" x14ac:dyDescent="0.2">
      <c r="A15" s="18">
        <v>6</v>
      </c>
      <c r="B15" s="22" t="s">
        <v>44</v>
      </c>
      <c r="C15" s="17">
        <v>36</v>
      </c>
      <c r="D15" s="23" t="s">
        <v>3</v>
      </c>
      <c r="E15" s="34"/>
      <c r="F15" s="33"/>
      <c r="G15" s="25">
        <f t="shared" si="0"/>
        <v>0</v>
      </c>
      <c r="H15" s="2">
        <f t="shared" si="1"/>
        <v>0</v>
      </c>
      <c r="I15" s="3">
        <f t="shared" si="2"/>
        <v>0</v>
      </c>
      <c r="J15" s="21"/>
      <c r="K15" s="47"/>
    </row>
    <row r="16" spans="1:11" x14ac:dyDescent="0.2">
      <c r="A16" s="18">
        <v>7</v>
      </c>
      <c r="B16" s="16" t="s">
        <v>45</v>
      </c>
      <c r="C16" s="17">
        <v>36</v>
      </c>
      <c r="D16" s="18" t="s">
        <v>3</v>
      </c>
      <c r="E16" s="34"/>
      <c r="F16" s="33"/>
      <c r="G16" s="25">
        <f t="shared" si="0"/>
        <v>0</v>
      </c>
      <c r="H16" s="2">
        <f t="shared" si="1"/>
        <v>0</v>
      </c>
      <c r="I16" s="3">
        <f t="shared" si="2"/>
        <v>0</v>
      </c>
      <c r="J16" s="21"/>
      <c r="K16" s="47"/>
    </row>
    <row r="17" spans="1:11" x14ac:dyDescent="0.2">
      <c r="A17" s="18">
        <v>8</v>
      </c>
      <c r="B17" s="22" t="s">
        <v>274</v>
      </c>
      <c r="C17" s="17">
        <v>24</v>
      </c>
      <c r="D17" s="23" t="s">
        <v>2</v>
      </c>
      <c r="E17" s="34"/>
      <c r="F17" s="33"/>
      <c r="G17" s="25">
        <f t="shared" si="0"/>
        <v>0</v>
      </c>
      <c r="H17" s="2">
        <f t="shared" si="1"/>
        <v>0</v>
      </c>
      <c r="I17" s="3">
        <f t="shared" si="2"/>
        <v>0</v>
      </c>
      <c r="J17" s="21"/>
      <c r="K17" s="47"/>
    </row>
    <row r="18" spans="1:11" x14ac:dyDescent="0.2">
      <c r="A18" s="18">
        <v>9</v>
      </c>
      <c r="B18" s="22" t="s">
        <v>185</v>
      </c>
      <c r="C18" s="17">
        <v>24</v>
      </c>
      <c r="D18" s="23" t="s">
        <v>2</v>
      </c>
      <c r="E18" s="34"/>
      <c r="F18" s="33"/>
      <c r="G18" s="25">
        <f t="shared" si="0"/>
        <v>0</v>
      </c>
      <c r="H18" s="2">
        <f t="shared" si="1"/>
        <v>0</v>
      </c>
      <c r="I18" s="3">
        <f t="shared" si="2"/>
        <v>0</v>
      </c>
      <c r="J18" s="21"/>
      <c r="K18" s="47"/>
    </row>
    <row r="19" spans="1:11" x14ac:dyDescent="0.2">
      <c r="A19" s="18">
        <v>10</v>
      </c>
      <c r="B19" s="22" t="s">
        <v>186</v>
      </c>
      <c r="C19" s="17">
        <v>335</v>
      </c>
      <c r="D19" s="23" t="s">
        <v>2</v>
      </c>
      <c r="E19" s="34"/>
      <c r="F19" s="33"/>
      <c r="G19" s="25">
        <f t="shared" si="0"/>
        <v>0</v>
      </c>
      <c r="H19" s="2">
        <f t="shared" si="1"/>
        <v>0</v>
      </c>
      <c r="I19" s="3">
        <f t="shared" si="2"/>
        <v>0</v>
      </c>
      <c r="J19" s="21"/>
      <c r="K19" s="47"/>
    </row>
    <row r="20" spans="1:11" x14ac:dyDescent="0.2">
      <c r="A20" s="18">
        <v>11</v>
      </c>
      <c r="B20" s="22" t="s">
        <v>187</v>
      </c>
      <c r="C20" s="17">
        <v>12</v>
      </c>
      <c r="D20" s="23" t="s">
        <v>3</v>
      </c>
      <c r="E20" s="34"/>
      <c r="F20" s="33"/>
      <c r="G20" s="25">
        <f t="shared" si="0"/>
        <v>0</v>
      </c>
      <c r="H20" s="2">
        <f t="shared" si="1"/>
        <v>0</v>
      </c>
      <c r="I20" s="3">
        <f t="shared" si="2"/>
        <v>0</v>
      </c>
      <c r="J20" s="21"/>
      <c r="K20" s="47"/>
    </row>
    <row r="21" spans="1:11" x14ac:dyDescent="0.2">
      <c r="A21" s="18">
        <v>12</v>
      </c>
      <c r="B21" s="22" t="s">
        <v>42</v>
      </c>
      <c r="C21" s="17">
        <v>35</v>
      </c>
      <c r="D21" s="23" t="s">
        <v>3</v>
      </c>
      <c r="E21" s="34"/>
      <c r="F21" s="33"/>
      <c r="G21" s="25">
        <f t="shared" si="0"/>
        <v>0</v>
      </c>
      <c r="H21" s="2">
        <f t="shared" si="1"/>
        <v>0</v>
      </c>
      <c r="I21" s="3">
        <f t="shared" si="2"/>
        <v>0</v>
      </c>
      <c r="J21" s="21"/>
      <c r="K21" s="47"/>
    </row>
    <row r="22" spans="1:11" x14ac:dyDescent="0.2">
      <c r="A22" s="18">
        <v>13</v>
      </c>
      <c r="B22" s="22" t="s">
        <v>41</v>
      </c>
      <c r="C22" s="17">
        <v>10</v>
      </c>
      <c r="D22" s="23" t="s">
        <v>3</v>
      </c>
      <c r="E22" s="34"/>
      <c r="F22" s="33"/>
      <c r="G22" s="25">
        <f t="shared" si="0"/>
        <v>0</v>
      </c>
      <c r="H22" s="2">
        <f t="shared" si="1"/>
        <v>0</v>
      </c>
      <c r="I22" s="3">
        <f t="shared" si="2"/>
        <v>0</v>
      </c>
      <c r="J22" s="21"/>
      <c r="K22" s="47"/>
    </row>
    <row r="23" spans="1:11" x14ac:dyDescent="0.2">
      <c r="A23" s="18">
        <v>14</v>
      </c>
      <c r="B23" s="22" t="s">
        <v>43</v>
      </c>
      <c r="C23" s="17">
        <v>60</v>
      </c>
      <c r="D23" s="23" t="s">
        <v>3</v>
      </c>
      <c r="E23" s="34"/>
      <c r="F23" s="33"/>
      <c r="G23" s="25">
        <f t="shared" si="0"/>
        <v>0</v>
      </c>
      <c r="H23" s="2">
        <f t="shared" si="1"/>
        <v>0</v>
      </c>
      <c r="I23" s="3">
        <f t="shared" si="2"/>
        <v>0</v>
      </c>
      <c r="J23" s="21"/>
      <c r="K23" s="47"/>
    </row>
    <row r="24" spans="1:11" x14ac:dyDescent="0.2">
      <c r="A24" s="18">
        <v>15</v>
      </c>
      <c r="B24" s="22" t="s">
        <v>105</v>
      </c>
      <c r="C24" s="17">
        <v>0</v>
      </c>
      <c r="D24" s="23" t="s">
        <v>3</v>
      </c>
      <c r="E24" s="34"/>
      <c r="F24" s="33"/>
      <c r="G24" s="25">
        <f t="shared" si="0"/>
        <v>0</v>
      </c>
      <c r="H24" s="2">
        <f t="shared" si="1"/>
        <v>0</v>
      </c>
      <c r="I24" s="3">
        <f t="shared" si="2"/>
        <v>0</v>
      </c>
      <c r="J24" s="21"/>
      <c r="K24" s="47"/>
    </row>
    <row r="25" spans="1:11" x14ac:dyDescent="0.2">
      <c r="A25" s="18">
        <v>16</v>
      </c>
      <c r="B25" s="22" t="s">
        <v>188</v>
      </c>
      <c r="C25" s="17">
        <v>0</v>
      </c>
      <c r="D25" s="23" t="s">
        <v>3</v>
      </c>
      <c r="E25" s="34"/>
      <c r="F25" s="33"/>
      <c r="G25" s="25">
        <f t="shared" si="0"/>
        <v>0</v>
      </c>
      <c r="H25" s="2">
        <f t="shared" si="1"/>
        <v>0</v>
      </c>
      <c r="I25" s="3">
        <f t="shared" si="2"/>
        <v>0</v>
      </c>
      <c r="J25" s="21"/>
      <c r="K25" s="47"/>
    </row>
    <row r="26" spans="1:11" x14ac:dyDescent="0.2">
      <c r="A26" s="18">
        <v>17</v>
      </c>
      <c r="B26" s="22" t="s">
        <v>189</v>
      </c>
      <c r="C26" s="17">
        <v>80</v>
      </c>
      <c r="D26" s="23" t="s">
        <v>3</v>
      </c>
      <c r="E26" s="34"/>
      <c r="F26" s="33"/>
      <c r="G26" s="25">
        <f t="shared" si="0"/>
        <v>0</v>
      </c>
      <c r="H26" s="2">
        <f t="shared" si="1"/>
        <v>0</v>
      </c>
      <c r="I26" s="3">
        <f t="shared" si="2"/>
        <v>0</v>
      </c>
      <c r="J26" s="21"/>
      <c r="K26" s="47"/>
    </row>
    <row r="27" spans="1:11" x14ac:dyDescent="0.2">
      <c r="A27" s="18">
        <v>18</v>
      </c>
      <c r="B27" s="22" t="s">
        <v>190</v>
      </c>
      <c r="C27" s="17">
        <v>0</v>
      </c>
      <c r="D27" s="23" t="s">
        <v>3</v>
      </c>
      <c r="E27" s="34"/>
      <c r="F27" s="33"/>
      <c r="G27" s="25">
        <f t="shared" si="0"/>
        <v>0</v>
      </c>
      <c r="H27" s="2">
        <f t="shared" si="1"/>
        <v>0</v>
      </c>
      <c r="I27" s="3">
        <f t="shared" si="2"/>
        <v>0</v>
      </c>
      <c r="J27" s="21"/>
      <c r="K27" s="47"/>
    </row>
    <row r="28" spans="1:11" x14ac:dyDescent="0.2">
      <c r="A28" s="18">
        <v>19</v>
      </c>
      <c r="B28" s="22" t="s">
        <v>191</v>
      </c>
      <c r="C28" s="17">
        <v>20</v>
      </c>
      <c r="D28" s="23" t="s">
        <v>3</v>
      </c>
      <c r="E28" s="34"/>
      <c r="F28" s="33"/>
      <c r="G28" s="25">
        <f t="shared" si="0"/>
        <v>0</v>
      </c>
      <c r="H28" s="2">
        <f t="shared" si="1"/>
        <v>0</v>
      </c>
      <c r="I28" s="3">
        <f t="shared" si="2"/>
        <v>0</v>
      </c>
      <c r="J28" s="21"/>
      <c r="K28" s="47"/>
    </row>
    <row r="29" spans="1:11" x14ac:dyDescent="0.2">
      <c r="A29" s="18">
        <v>20</v>
      </c>
      <c r="B29" s="22" t="s">
        <v>192</v>
      </c>
      <c r="C29" s="17">
        <v>500</v>
      </c>
      <c r="D29" s="22" t="s">
        <v>97</v>
      </c>
      <c r="E29" s="34"/>
      <c r="F29" s="33"/>
      <c r="G29" s="25">
        <f t="shared" si="0"/>
        <v>0</v>
      </c>
      <c r="H29" s="2">
        <f t="shared" si="1"/>
        <v>0</v>
      </c>
      <c r="I29" s="3">
        <f t="shared" si="2"/>
        <v>0</v>
      </c>
      <c r="J29" s="21"/>
      <c r="K29" s="47"/>
    </row>
    <row r="30" spans="1:11" x14ac:dyDescent="0.2">
      <c r="A30" s="18">
        <v>21</v>
      </c>
      <c r="B30" s="22" t="s">
        <v>193</v>
      </c>
      <c r="C30" s="17">
        <v>61</v>
      </c>
      <c r="D30" s="22" t="s">
        <v>97</v>
      </c>
      <c r="E30" s="34"/>
      <c r="F30" s="33"/>
      <c r="G30" s="25">
        <f t="shared" si="0"/>
        <v>0</v>
      </c>
      <c r="H30" s="2">
        <f t="shared" si="1"/>
        <v>0</v>
      </c>
      <c r="I30" s="3">
        <f t="shared" si="2"/>
        <v>0</v>
      </c>
    </row>
    <row r="31" spans="1:11" x14ac:dyDescent="0.2">
      <c r="A31" s="18">
        <v>22</v>
      </c>
      <c r="B31" s="22" t="s">
        <v>194</v>
      </c>
      <c r="C31" s="17">
        <v>12</v>
      </c>
      <c r="D31" s="23" t="s">
        <v>3</v>
      </c>
      <c r="E31" s="34"/>
      <c r="F31" s="33"/>
      <c r="G31" s="25">
        <f t="shared" si="0"/>
        <v>0</v>
      </c>
      <c r="H31" s="2">
        <f t="shared" si="1"/>
        <v>0</v>
      </c>
      <c r="I31" s="3">
        <f t="shared" si="2"/>
        <v>0</v>
      </c>
    </row>
    <row r="32" spans="1:11" x14ac:dyDescent="0.2">
      <c r="A32" s="18">
        <v>23</v>
      </c>
      <c r="B32" s="22" t="s">
        <v>195</v>
      </c>
      <c r="C32" s="17">
        <v>18</v>
      </c>
      <c r="D32" s="22" t="s">
        <v>196</v>
      </c>
      <c r="E32" s="34"/>
      <c r="F32" s="33"/>
      <c r="G32" s="25">
        <f t="shared" si="0"/>
        <v>0</v>
      </c>
      <c r="H32" s="2">
        <f t="shared" si="1"/>
        <v>0</v>
      </c>
      <c r="I32" s="3">
        <f t="shared" si="2"/>
        <v>0</v>
      </c>
    </row>
    <row r="33" spans="1:9" x14ac:dyDescent="0.2">
      <c r="A33" s="18">
        <v>24</v>
      </c>
      <c r="B33" s="22" t="s">
        <v>197</v>
      </c>
      <c r="C33" s="17">
        <v>12</v>
      </c>
      <c r="D33" s="22" t="s">
        <v>196</v>
      </c>
      <c r="E33" s="34"/>
      <c r="F33" s="33"/>
      <c r="G33" s="25">
        <f t="shared" si="0"/>
        <v>0</v>
      </c>
      <c r="H33" s="2">
        <f t="shared" si="1"/>
        <v>0</v>
      </c>
      <c r="I33" s="3">
        <f t="shared" si="2"/>
        <v>0</v>
      </c>
    </row>
    <row r="34" spans="1:9" x14ac:dyDescent="0.2">
      <c r="A34" s="18">
        <v>25</v>
      </c>
      <c r="B34" s="22" t="s">
        <v>198</v>
      </c>
      <c r="C34" s="17">
        <v>30</v>
      </c>
      <c r="D34" s="23" t="s">
        <v>3</v>
      </c>
      <c r="E34" s="34"/>
      <c r="F34" s="33"/>
      <c r="G34" s="25">
        <f t="shared" si="0"/>
        <v>0</v>
      </c>
      <c r="H34" s="2">
        <f t="shared" si="1"/>
        <v>0</v>
      </c>
      <c r="I34" s="3">
        <f t="shared" si="2"/>
        <v>0</v>
      </c>
    </row>
    <row r="35" spans="1:9" x14ac:dyDescent="0.2">
      <c r="A35" s="18">
        <v>26</v>
      </c>
      <c r="B35" s="22" t="s">
        <v>199</v>
      </c>
      <c r="C35" s="17">
        <v>65</v>
      </c>
      <c r="D35" s="22" t="s">
        <v>97</v>
      </c>
      <c r="E35" s="34"/>
      <c r="F35" s="33"/>
      <c r="G35" s="25">
        <f t="shared" si="0"/>
        <v>0</v>
      </c>
      <c r="H35" s="2">
        <f t="shared" si="1"/>
        <v>0</v>
      </c>
      <c r="I35" s="3">
        <f t="shared" si="2"/>
        <v>0</v>
      </c>
    </row>
    <row r="36" spans="1:9" x14ac:dyDescent="0.2">
      <c r="A36" s="18">
        <v>27</v>
      </c>
      <c r="B36" s="22" t="s">
        <v>200</v>
      </c>
      <c r="C36" s="17">
        <v>0</v>
      </c>
      <c r="D36" s="22" t="s">
        <v>97</v>
      </c>
      <c r="E36" s="34"/>
      <c r="F36" s="33"/>
      <c r="G36" s="25">
        <f t="shared" si="0"/>
        <v>0</v>
      </c>
      <c r="H36" s="2">
        <f t="shared" si="1"/>
        <v>0</v>
      </c>
      <c r="I36" s="3">
        <f t="shared" si="2"/>
        <v>0</v>
      </c>
    </row>
    <row r="37" spans="1:9" x14ac:dyDescent="0.2">
      <c r="A37" s="18">
        <v>28</v>
      </c>
      <c r="B37" s="22" t="s">
        <v>201</v>
      </c>
      <c r="C37" s="17">
        <v>30</v>
      </c>
      <c r="D37" s="23" t="s">
        <v>3</v>
      </c>
      <c r="E37" s="34"/>
      <c r="F37" s="33"/>
      <c r="G37" s="25">
        <f t="shared" si="0"/>
        <v>0</v>
      </c>
      <c r="H37" s="2">
        <f t="shared" si="1"/>
        <v>0</v>
      </c>
      <c r="I37" s="3">
        <f t="shared" si="2"/>
        <v>0</v>
      </c>
    </row>
    <row r="38" spans="1:9" x14ac:dyDescent="0.2">
      <c r="A38" s="18">
        <v>29</v>
      </c>
      <c r="B38" s="22" t="s">
        <v>202</v>
      </c>
      <c r="C38" s="17">
        <v>0</v>
      </c>
      <c r="D38" s="22" t="s">
        <v>97</v>
      </c>
      <c r="E38" s="34"/>
      <c r="F38" s="33"/>
      <c r="G38" s="25">
        <f t="shared" si="0"/>
        <v>0</v>
      </c>
      <c r="H38" s="2">
        <f t="shared" si="1"/>
        <v>0</v>
      </c>
      <c r="I38" s="3">
        <f t="shared" si="2"/>
        <v>0</v>
      </c>
    </row>
    <row r="39" spans="1:9" x14ac:dyDescent="0.2">
      <c r="A39" s="18">
        <v>30</v>
      </c>
      <c r="B39" s="22" t="s">
        <v>203</v>
      </c>
      <c r="C39" s="17">
        <v>0</v>
      </c>
      <c r="D39" s="22" t="s">
        <v>97</v>
      </c>
      <c r="E39" s="34"/>
      <c r="F39" s="33"/>
      <c r="G39" s="25">
        <f t="shared" si="0"/>
        <v>0</v>
      </c>
      <c r="H39" s="2">
        <f t="shared" si="1"/>
        <v>0</v>
      </c>
      <c r="I39" s="3">
        <f t="shared" si="2"/>
        <v>0</v>
      </c>
    </row>
    <row r="40" spans="1:9" x14ac:dyDescent="0.2">
      <c r="A40" s="18">
        <v>31</v>
      </c>
      <c r="B40" s="22" t="s">
        <v>204</v>
      </c>
      <c r="C40" s="17">
        <v>12</v>
      </c>
      <c r="D40" s="23" t="s">
        <v>3</v>
      </c>
      <c r="E40" s="34"/>
      <c r="F40" s="33"/>
      <c r="G40" s="25">
        <f t="shared" si="0"/>
        <v>0</v>
      </c>
      <c r="H40" s="2">
        <f t="shared" si="1"/>
        <v>0</v>
      </c>
      <c r="I40" s="3">
        <f t="shared" si="2"/>
        <v>0</v>
      </c>
    </row>
    <row r="41" spans="1:9" x14ac:dyDescent="0.2">
      <c r="A41" s="18">
        <v>32</v>
      </c>
      <c r="B41" s="22" t="s">
        <v>205</v>
      </c>
      <c r="C41" s="17">
        <v>12</v>
      </c>
      <c r="D41" s="22" t="s">
        <v>97</v>
      </c>
      <c r="E41" s="34"/>
      <c r="F41" s="33"/>
      <c r="G41" s="25">
        <f t="shared" si="0"/>
        <v>0</v>
      </c>
      <c r="H41" s="2">
        <f t="shared" si="1"/>
        <v>0</v>
      </c>
      <c r="I41" s="3">
        <f t="shared" si="2"/>
        <v>0</v>
      </c>
    </row>
    <row r="42" spans="1:9" x14ac:dyDescent="0.2">
      <c r="A42" s="18">
        <v>33</v>
      </c>
      <c r="B42" s="22" t="s">
        <v>206</v>
      </c>
      <c r="C42" s="17">
        <v>0</v>
      </c>
      <c r="D42" s="22" t="s">
        <v>97</v>
      </c>
      <c r="E42" s="34"/>
      <c r="F42" s="33"/>
      <c r="G42" s="25">
        <f t="shared" si="0"/>
        <v>0</v>
      </c>
      <c r="H42" s="2">
        <f t="shared" si="1"/>
        <v>0</v>
      </c>
      <c r="I42" s="3">
        <f t="shared" si="2"/>
        <v>0</v>
      </c>
    </row>
    <row r="43" spans="1:9" x14ac:dyDescent="0.2">
      <c r="A43" s="18">
        <v>34</v>
      </c>
      <c r="B43" s="22" t="s">
        <v>207</v>
      </c>
      <c r="C43" s="17">
        <v>122</v>
      </c>
      <c r="D43" s="23" t="s">
        <v>3</v>
      </c>
      <c r="E43" s="34"/>
      <c r="F43" s="33"/>
      <c r="G43" s="25">
        <f t="shared" si="0"/>
        <v>0</v>
      </c>
      <c r="H43" s="2">
        <f t="shared" si="1"/>
        <v>0</v>
      </c>
      <c r="I43" s="3">
        <f t="shared" si="2"/>
        <v>0</v>
      </c>
    </row>
    <row r="44" spans="1:9" x14ac:dyDescent="0.2">
      <c r="A44" s="18">
        <v>35</v>
      </c>
      <c r="B44" s="22" t="s">
        <v>208</v>
      </c>
      <c r="C44" s="17">
        <v>183</v>
      </c>
      <c r="D44" s="22" t="s">
        <v>97</v>
      </c>
      <c r="E44" s="34"/>
      <c r="F44" s="33"/>
      <c r="G44" s="25">
        <f t="shared" si="0"/>
        <v>0</v>
      </c>
      <c r="H44" s="2">
        <f t="shared" si="1"/>
        <v>0</v>
      </c>
      <c r="I44" s="3">
        <f t="shared" si="2"/>
        <v>0</v>
      </c>
    </row>
    <row r="54" spans="6:6" x14ac:dyDescent="0.2">
      <c r="F54" s="24" t="s">
        <v>10</v>
      </c>
    </row>
    <row r="55" spans="6:6" x14ac:dyDescent="0.2">
      <c r="F55" s="24" t="s">
        <v>11</v>
      </c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8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zoomScaleNormal="100" workbookViewId="0">
      <pane ySplit="9" topLeftCell="A10" activePane="bottomLeft" state="frozen"/>
      <selection activeCell="B3" sqref="B3"/>
      <selection pane="bottomLeft"/>
    </sheetView>
  </sheetViews>
  <sheetFormatPr defaultColWidth="9.140625" defaultRowHeight="12.75" x14ac:dyDescent="0.2"/>
  <cols>
    <col min="1" max="1" width="9.140625" style="10"/>
    <col min="2" max="2" width="50.28515625" style="10" customWidth="1"/>
    <col min="3" max="3" width="15" style="5" customWidth="1"/>
    <col min="4" max="4" width="11" style="6" customWidth="1"/>
    <col min="5" max="5" width="14.5703125" style="7" customWidth="1"/>
    <col min="6" max="6" width="12.7109375" style="8" customWidth="1"/>
    <col min="7" max="7" width="14" style="9" customWidth="1"/>
    <col min="8" max="9" width="19" style="4" customWidth="1"/>
    <col min="10" max="10" width="19" style="10" customWidth="1"/>
    <col min="11" max="16384" width="9.140625" style="10"/>
  </cols>
  <sheetData>
    <row r="1" spans="1:9" s="4" customFormat="1" x14ac:dyDescent="0.2">
      <c r="A1" s="54" t="s">
        <v>312</v>
      </c>
      <c r="C1" s="5"/>
      <c r="D1" s="6"/>
      <c r="E1" s="7"/>
      <c r="F1" s="8"/>
      <c r="G1" s="9"/>
      <c r="I1" s="41" t="s">
        <v>301</v>
      </c>
    </row>
    <row r="2" spans="1:9" s="4" customFormat="1" x14ac:dyDescent="0.2">
      <c r="C2" s="5"/>
      <c r="D2" s="6"/>
      <c r="E2" s="7"/>
      <c r="F2" s="8"/>
      <c r="G2" s="9"/>
      <c r="I2" s="5"/>
    </row>
    <row r="3" spans="1:9" s="4" customFormat="1" x14ac:dyDescent="0.2">
      <c r="C3" s="5"/>
      <c r="D3" s="6"/>
      <c r="E3" s="7"/>
      <c r="F3" s="8"/>
      <c r="G3" s="9"/>
    </row>
    <row r="4" spans="1:9" x14ac:dyDescent="0.2">
      <c r="A4" s="4"/>
      <c r="B4" s="4"/>
    </row>
    <row r="5" spans="1:9" x14ac:dyDescent="0.2">
      <c r="A5" s="4"/>
      <c r="B5" s="5" t="s">
        <v>304</v>
      </c>
      <c r="C5" s="53" t="s">
        <v>309</v>
      </c>
      <c r="F5" s="11"/>
    </row>
    <row r="6" spans="1:9" x14ac:dyDescent="0.2">
      <c r="A6" s="4"/>
      <c r="B6" s="4"/>
      <c r="C6" s="4"/>
    </row>
    <row r="7" spans="1:9" ht="13.5" thickBot="1" x14ac:dyDescent="0.25"/>
    <row r="8" spans="1:9" s="4" customFormat="1" ht="13.5" thickBot="1" x14ac:dyDescent="0.25">
      <c r="A8" s="10"/>
      <c r="B8" s="10"/>
      <c r="C8" s="5"/>
      <c r="D8" s="42" t="s">
        <v>9</v>
      </c>
      <c r="E8" s="43"/>
      <c r="F8" s="43"/>
      <c r="G8" s="45"/>
      <c r="H8" s="46">
        <f>SUM(H10:H250)</f>
        <v>0</v>
      </c>
      <c r="I8" s="46">
        <f>SUM(I10:I250)</f>
        <v>0</v>
      </c>
    </row>
    <row r="9" spans="1:9" s="14" customFormat="1" ht="38.25" x14ac:dyDescent="0.2">
      <c r="A9" s="12" t="s">
        <v>0</v>
      </c>
      <c r="B9" s="12" t="s">
        <v>1</v>
      </c>
      <c r="C9" s="12" t="s">
        <v>220</v>
      </c>
      <c r="D9" s="13" t="s">
        <v>4</v>
      </c>
      <c r="E9" s="13" t="s">
        <v>5</v>
      </c>
      <c r="F9" s="13" t="s">
        <v>12</v>
      </c>
      <c r="G9" s="13" t="s">
        <v>6</v>
      </c>
      <c r="H9" s="13" t="s">
        <v>7</v>
      </c>
      <c r="I9" s="13" t="s">
        <v>8</v>
      </c>
    </row>
    <row r="10" spans="1:9" x14ac:dyDescent="0.2">
      <c r="A10" s="15">
        <v>1</v>
      </c>
      <c r="B10" s="22" t="s">
        <v>209</v>
      </c>
      <c r="C10" s="17">
        <v>0</v>
      </c>
      <c r="D10" s="23" t="s">
        <v>3</v>
      </c>
      <c r="E10" s="34"/>
      <c r="F10" s="33"/>
      <c r="G10" s="25">
        <f>ROUND(E10*((100+F10)/100),2)</f>
        <v>0</v>
      </c>
      <c r="H10" s="2">
        <f>ROUND(C10*E10,2)</f>
        <v>0</v>
      </c>
      <c r="I10" s="3">
        <f>ROUND(C10*G10,2)</f>
        <v>0</v>
      </c>
    </row>
    <row r="11" spans="1:9" x14ac:dyDescent="0.2">
      <c r="A11" s="15">
        <v>2</v>
      </c>
      <c r="B11" s="16" t="s">
        <v>210</v>
      </c>
      <c r="C11" s="17">
        <v>4000</v>
      </c>
      <c r="D11" s="18" t="s">
        <v>3</v>
      </c>
      <c r="E11" s="34"/>
      <c r="F11" s="33"/>
      <c r="G11" s="25">
        <f t="shared" ref="G11:G28" si="0">ROUND(E11*((100+F11)/100),2)</f>
        <v>0</v>
      </c>
      <c r="H11" s="2">
        <f t="shared" ref="H11:H28" si="1">ROUND(C11*E11,2)</f>
        <v>0</v>
      </c>
      <c r="I11" s="3">
        <f t="shared" ref="I11:I28" si="2">ROUND(C11*G11,2)</f>
        <v>0</v>
      </c>
    </row>
    <row r="12" spans="1:9" x14ac:dyDescent="0.2">
      <c r="A12" s="15">
        <v>3</v>
      </c>
      <c r="B12" s="22" t="s">
        <v>52</v>
      </c>
      <c r="C12" s="17">
        <v>30</v>
      </c>
      <c r="D12" s="23" t="s">
        <v>2</v>
      </c>
      <c r="E12" s="34"/>
      <c r="F12" s="33"/>
      <c r="G12" s="25">
        <f t="shared" si="0"/>
        <v>0</v>
      </c>
      <c r="H12" s="2">
        <f t="shared" si="1"/>
        <v>0</v>
      </c>
      <c r="I12" s="3">
        <f t="shared" si="2"/>
        <v>0</v>
      </c>
    </row>
    <row r="13" spans="1:9" x14ac:dyDescent="0.2">
      <c r="A13" s="15">
        <v>4</v>
      </c>
      <c r="B13" s="22" t="s">
        <v>51</v>
      </c>
      <c r="C13" s="17">
        <v>30</v>
      </c>
      <c r="D13" s="23" t="s">
        <v>2</v>
      </c>
      <c r="E13" s="34"/>
      <c r="F13" s="33"/>
      <c r="G13" s="25">
        <f t="shared" si="0"/>
        <v>0</v>
      </c>
      <c r="H13" s="2">
        <f t="shared" si="1"/>
        <v>0</v>
      </c>
      <c r="I13" s="3">
        <f t="shared" si="2"/>
        <v>0</v>
      </c>
    </row>
    <row r="14" spans="1:9" x14ac:dyDescent="0.2">
      <c r="A14" s="15">
        <v>5</v>
      </c>
      <c r="B14" s="22" t="s">
        <v>47</v>
      </c>
      <c r="C14" s="17">
        <v>1220</v>
      </c>
      <c r="D14" s="18" t="s">
        <v>2</v>
      </c>
      <c r="E14" s="34"/>
      <c r="F14" s="33"/>
      <c r="G14" s="25">
        <f t="shared" si="0"/>
        <v>0</v>
      </c>
      <c r="H14" s="2">
        <f t="shared" si="1"/>
        <v>0</v>
      </c>
      <c r="I14" s="3">
        <f t="shared" si="2"/>
        <v>0</v>
      </c>
    </row>
    <row r="15" spans="1:9" x14ac:dyDescent="0.2">
      <c r="A15" s="15">
        <v>6</v>
      </c>
      <c r="B15" s="22" t="s">
        <v>211</v>
      </c>
      <c r="C15" s="17">
        <v>122</v>
      </c>
      <c r="D15" s="18" t="s">
        <v>3</v>
      </c>
      <c r="E15" s="34"/>
      <c r="F15" s="33"/>
      <c r="G15" s="25">
        <f t="shared" si="0"/>
        <v>0</v>
      </c>
      <c r="H15" s="2">
        <f t="shared" si="1"/>
        <v>0</v>
      </c>
      <c r="I15" s="3">
        <f t="shared" si="2"/>
        <v>0</v>
      </c>
    </row>
    <row r="16" spans="1:9" x14ac:dyDescent="0.2">
      <c r="A16" s="15">
        <v>7</v>
      </c>
      <c r="B16" s="22" t="s">
        <v>50</v>
      </c>
      <c r="C16" s="17">
        <v>0</v>
      </c>
      <c r="D16" s="23" t="s">
        <v>2</v>
      </c>
      <c r="E16" s="34"/>
      <c r="F16" s="33"/>
      <c r="G16" s="25">
        <f t="shared" si="0"/>
        <v>0</v>
      </c>
      <c r="H16" s="2">
        <f t="shared" si="1"/>
        <v>0</v>
      </c>
      <c r="I16" s="3">
        <f t="shared" si="2"/>
        <v>0</v>
      </c>
    </row>
    <row r="17" spans="1:9" x14ac:dyDescent="0.2">
      <c r="A17" s="15">
        <v>8</v>
      </c>
      <c r="B17" s="16" t="s">
        <v>48</v>
      </c>
      <c r="C17" s="17">
        <v>122</v>
      </c>
      <c r="D17" s="18" t="s">
        <v>3</v>
      </c>
      <c r="E17" s="34"/>
      <c r="F17" s="33"/>
      <c r="G17" s="25">
        <f t="shared" si="0"/>
        <v>0</v>
      </c>
      <c r="H17" s="2">
        <f t="shared" si="1"/>
        <v>0</v>
      </c>
      <c r="I17" s="3">
        <f t="shared" si="2"/>
        <v>0</v>
      </c>
    </row>
    <row r="18" spans="1:9" x14ac:dyDescent="0.2">
      <c r="A18" s="15">
        <v>9</v>
      </c>
      <c r="B18" s="16" t="s">
        <v>49</v>
      </c>
      <c r="C18" s="17">
        <v>0</v>
      </c>
      <c r="D18" s="23" t="s">
        <v>2</v>
      </c>
      <c r="E18" s="34"/>
      <c r="F18" s="33"/>
      <c r="G18" s="25">
        <f t="shared" si="0"/>
        <v>0</v>
      </c>
      <c r="H18" s="2">
        <f t="shared" si="1"/>
        <v>0</v>
      </c>
      <c r="I18" s="3">
        <f t="shared" si="2"/>
        <v>0</v>
      </c>
    </row>
    <row r="19" spans="1:9" x14ac:dyDescent="0.2">
      <c r="A19" s="15">
        <v>10</v>
      </c>
      <c r="B19" s="52" t="s">
        <v>98</v>
      </c>
      <c r="C19" s="17">
        <v>30</v>
      </c>
      <c r="D19" s="31" t="s">
        <v>2</v>
      </c>
      <c r="E19" s="34"/>
      <c r="F19" s="33"/>
      <c r="G19" s="25">
        <f t="shared" si="0"/>
        <v>0</v>
      </c>
      <c r="H19" s="2">
        <f t="shared" si="1"/>
        <v>0</v>
      </c>
      <c r="I19" s="3">
        <f t="shared" si="2"/>
        <v>0</v>
      </c>
    </row>
    <row r="20" spans="1:9" x14ac:dyDescent="0.2">
      <c r="A20" s="15">
        <v>11</v>
      </c>
      <c r="B20" s="52" t="s">
        <v>99</v>
      </c>
      <c r="C20" s="17">
        <v>30</v>
      </c>
      <c r="D20" s="31" t="s">
        <v>2</v>
      </c>
      <c r="E20" s="34"/>
      <c r="F20" s="33"/>
      <c r="G20" s="25">
        <f t="shared" si="0"/>
        <v>0</v>
      </c>
      <c r="H20" s="2">
        <f t="shared" si="1"/>
        <v>0</v>
      </c>
      <c r="I20" s="3">
        <f t="shared" si="2"/>
        <v>0</v>
      </c>
    </row>
    <row r="21" spans="1:9" x14ac:dyDescent="0.2">
      <c r="A21" s="15">
        <v>12</v>
      </c>
      <c r="B21" s="52" t="s">
        <v>212</v>
      </c>
      <c r="C21" s="17">
        <v>0</v>
      </c>
      <c r="D21" s="31" t="s">
        <v>3</v>
      </c>
      <c r="E21" s="34"/>
      <c r="F21" s="33"/>
      <c r="G21" s="25">
        <f t="shared" si="0"/>
        <v>0</v>
      </c>
      <c r="H21" s="2">
        <f t="shared" si="1"/>
        <v>0</v>
      </c>
      <c r="I21" s="3">
        <f t="shared" si="2"/>
        <v>0</v>
      </c>
    </row>
    <row r="22" spans="1:9" x14ac:dyDescent="0.2">
      <c r="A22" s="15">
        <v>13</v>
      </c>
      <c r="B22" s="52" t="s">
        <v>213</v>
      </c>
      <c r="C22" s="17">
        <v>122</v>
      </c>
      <c r="D22" s="31" t="s">
        <v>3</v>
      </c>
      <c r="E22" s="34"/>
      <c r="F22" s="33"/>
      <c r="G22" s="25">
        <f t="shared" si="0"/>
        <v>0</v>
      </c>
      <c r="H22" s="2">
        <f t="shared" si="1"/>
        <v>0</v>
      </c>
      <c r="I22" s="3">
        <f t="shared" si="2"/>
        <v>0</v>
      </c>
    </row>
    <row r="23" spans="1:9" x14ac:dyDescent="0.2">
      <c r="A23" s="15">
        <v>14</v>
      </c>
      <c r="B23" s="52" t="s">
        <v>214</v>
      </c>
      <c r="C23" s="17">
        <v>30</v>
      </c>
      <c r="D23" s="31" t="s">
        <v>2</v>
      </c>
      <c r="E23" s="34"/>
      <c r="F23" s="33"/>
      <c r="G23" s="25">
        <f t="shared" si="0"/>
        <v>0</v>
      </c>
      <c r="H23" s="2">
        <f t="shared" si="1"/>
        <v>0</v>
      </c>
      <c r="I23" s="3">
        <f t="shared" si="2"/>
        <v>0</v>
      </c>
    </row>
    <row r="24" spans="1:9" x14ac:dyDescent="0.2">
      <c r="A24" s="15">
        <v>15</v>
      </c>
      <c r="B24" s="52" t="s">
        <v>215</v>
      </c>
      <c r="C24" s="17">
        <v>122</v>
      </c>
      <c r="D24" s="31" t="s">
        <v>3</v>
      </c>
      <c r="E24" s="34"/>
      <c r="F24" s="33"/>
      <c r="G24" s="25">
        <f t="shared" si="0"/>
        <v>0</v>
      </c>
      <c r="H24" s="2">
        <f t="shared" si="1"/>
        <v>0</v>
      </c>
      <c r="I24" s="3">
        <f t="shared" si="2"/>
        <v>0</v>
      </c>
    </row>
    <row r="25" spans="1:9" x14ac:dyDescent="0.2">
      <c r="A25" s="15">
        <v>16</v>
      </c>
      <c r="B25" s="52" t="s">
        <v>216</v>
      </c>
      <c r="C25" s="17">
        <v>0</v>
      </c>
      <c r="D25" s="31" t="s">
        <v>3</v>
      </c>
      <c r="E25" s="34"/>
      <c r="F25" s="33"/>
      <c r="G25" s="25">
        <f t="shared" si="0"/>
        <v>0</v>
      </c>
      <c r="H25" s="2">
        <f t="shared" si="1"/>
        <v>0</v>
      </c>
      <c r="I25" s="3">
        <f t="shared" si="2"/>
        <v>0</v>
      </c>
    </row>
    <row r="26" spans="1:9" x14ac:dyDescent="0.2">
      <c r="A26" s="15">
        <v>17</v>
      </c>
      <c r="B26" s="52" t="s">
        <v>217</v>
      </c>
      <c r="C26" s="17">
        <v>0</v>
      </c>
      <c r="D26" s="31" t="s">
        <v>3</v>
      </c>
      <c r="E26" s="34"/>
      <c r="F26" s="33"/>
      <c r="G26" s="25">
        <f t="shared" si="0"/>
        <v>0</v>
      </c>
      <c r="H26" s="2">
        <f t="shared" si="1"/>
        <v>0</v>
      </c>
      <c r="I26" s="3">
        <f t="shared" si="2"/>
        <v>0</v>
      </c>
    </row>
    <row r="27" spans="1:9" x14ac:dyDescent="0.2">
      <c r="A27" s="15">
        <v>18</v>
      </c>
      <c r="B27" s="52" t="s">
        <v>218</v>
      </c>
      <c r="C27" s="17">
        <v>0</v>
      </c>
      <c r="D27" s="31" t="s">
        <v>3</v>
      </c>
      <c r="E27" s="34"/>
      <c r="F27" s="33"/>
      <c r="G27" s="25">
        <f t="shared" si="0"/>
        <v>0</v>
      </c>
      <c r="H27" s="2">
        <f t="shared" si="1"/>
        <v>0</v>
      </c>
      <c r="I27" s="3">
        <f t="shared" si="2"/>
        <v>0</v>
      </c>
    </row>
    <row r="28" spans="1:9" x14ac:dyDescent="0.2">
      <c r="A28" s="15">
        <v>19</v>
      </c>
      <c r="B28" s="52" t="s">
        <v>219</v>
      </c>
      <c r="C28" s="17">
        <v>0</v>
      </c>
      <c r="D28" s="31" t="s">
        <v>3</v>
      </c>
      <c r="E28" s="34"/>
      <c r="F28" s="33"/>
      <c r="G28" s="25">
        <f t="shared" si="0"/>
        <v>0</v>
      </c>
      <c r="H28" s="2">
        <f t="shared" si="1"/>
        <v>0</v>
      </c>
      <c r="I28" s="3">
        <f t="shared" si="2"/>
        <v>0</v>
      </c>
    </row>
    <row r="35" spans="7:10" x14ac:dyDescent="0.2">
      <c r="G35" s="7"/>
      <c r="H35" s="8"/>
      <c r="I35" s="9"/>
      <c r="J35" s="4"/>
    </row>
    <row r="36" spans="7:10" x14ac:dyDescent="0.2">
      <c r="G36" s="7"/>
      <c r="H36" s="8"/>
      <c r="I36" s="9"/>
      <c r="J36" s="4"/>
    </row>
    <row r="37" spans="7:10" x14ac:dyDescent="0.2">
      <c r="G37" s="7"/>
      <c r="H37" s="24" t="s">
        <v>10</v>
      </c>
      <c r="I37" s="9"/>
      <c r="J37" s="4"/>
    </row>
    <row r="38" spans="7:10" x14ac:dyDescent="0.2">
      <c r="G38" s="7"/>
      <c r="H38" s="24" t="s">
        <v>11</v>
      </c>
      <c r="I38" s="9"/>
      <c r="J38" s="4"/>
    </row>
    <row r="39" spans="7:10" x14ac:dyDescent="0.2">
      <c r="G39" s="7"/>
      <c r="H39" s="8"/>
      <c r="I39" s="9"/>
      <c r="J39" s="4"/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8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zoomScaleNormal="100" workbookViewId="0">
      <pane ySplit="9" topLeftCell="A10" activePane="bottomLeft" state="frozen"/>
      <selection activeCell="B3" sqref="B3"/>
      <selection pane="bottomLeft"/>
    </sheetView>
  </sheetViews>
  <sheetFormatPr defaultColWidth="9.140625" defaultRowHeight="12.75" x14ac:dyDescent="0.2"/>
  <cols>
    <col min="1" max="1" width="9.140625" style="10"/>
    <col min="2" max="2" width="50.28515625" style="10" customWidth="1"/>
    <col min="3" max="3" width="15" style="5" customWidth="1"/>
    <col min="4" max="4" width="11" style="6" customWidth="1"/>
    <col min="5" max="5" width="14.5703125" style="7" customWidth="1"/>
    <col min="6" max="6" width="12.7109375" style="8" customWidth="1"/>
    <col min="7" max="7" width="14" style="9" customWidth="1"/>
    <col min="8" max="9" width="19" style="4" customWidth="1"/>
    <col min="10" max="10" width="19" style="10" customWidth="1"/>
    <col min="11" max="16384" width="9.140625" style="10"/>
  </cols>
  <sheetData>
    <row r="1" spans="1:9" s="4" customFormat="1" x14ac:dyDescent="0.2">
      <c r="A1" s="54" t="s">
        <v>312</v>
      </c>
      <c r="C1" s="5"/>
      <c r="D1" s="6"/>
      <c r="E1" s="7"/>
      <c r="F1" s="8"/>
      <c r="G1" s="9"/>
      <c r="I1" s="41" t="s">
        <v>301</v>
      </c>
    </row>
    <row r="2" spans="1:9" s="4" customFormat="1" x14ac:dyDescent="0.2">
      <c r="C2" s="5"/>
      <c r="D2" s="6"/>
      <c r="E2" s="7"/>
      <c r="F2" s="8"/>
      <c r="G2" s="9"/>
      <c r="I2" s="5"/>
    </row>
    <row r="3" spans="1:9" s="4" customFormat="1" x14ac:dyDescent="0.2">
      <c r="C3" s="5"/>
      <c r="D3" s="6"/>
      <c r="E3" s="7"/>
      <c r="F3" s="8"/>
      <c r="G3" s="9"/>
    </row>
    <row r="4" spans="1:9" x14ac:dyDescent="0.2">
      <c r="A4" s="4"/>
      <c r="B4" s="4"/>
    </row>
    <row r="5" spans="1:9" x14ac:dyDescent="0.2">
      <c r="A5" s="4"/>
      <c r="B5" s="5" t="s">
        <v>305</v>
      </c>
      <c r="C5" s="53" t="s">
        <v>310</v>
      </c>
      <c r="F5" s="11"/>
    </row>
    <row r="6" spans="1:9" x14ac:dyDescent="0.2">
      <c r="A6" s="4"/>
      <c r="B6" s="4"/>
      <c r="C6" s="4"/>
    </row>
    <row r="7" spans="1:9" ht="13.5" thickBot="1" x14ac:dyDescent="0.25"/>
    <row r="8" spans="1:9" s="4" customFormat="1" ht="13.5" thickBot="1" x14ac:dyDescent="0.25">
      <c r="A8" s="10"/>
      <c r="B8" s="10"/>
      <c r="C8" s="5"/>
      <c r="D8" s="42" t="s">
        <v>9</v>
      </c>
      <c r="E8" s="43"/>
      <c r="F8" s="43"/>
      <c r="G8" s="45"/>
      <c r="H8" s="46">
        <f>SUM(H10:H236)</f>
        <v>0</v>
      </c>
      <c r="I8" s="46">
        <f>SUM(I10:I236)</f>
        <v>0</v>
      </c>
    </row>
    <row r="9" spans="1:9" s="14" customFormat="1" ht="38.25" x14ac:dyDescent="0.2">
      <c r="A9" s="12" t="s">
        <v>0</v>
      </c>
      <c r="B9" s="12" t="s">
        <v>1</v>
      </c>
      <c r="C9" s="12" t="s">
        <v>220</v>
      </c>
      <c r="D9" s="13" t="s">
        <v>4</v>
      </c>
      <c r="E9" s="13" t="s">
        <v>5</v>
      </c>
      <c r="F9" s="13" t="s">
        <v>12</v>
      </c>
      <c r="G9" s="13" t="s">
        <v>6</v>
      </c>
      <c r="H9" s="13" t="s">
        <v>7</v>
      </c>
      <c r="I9" s="13" t="s">
        <v>8</v>
      </c>
    </row>
    <row r="10" spans="1:9" x14ac:dyDescent="0.2">
      <c r="A10" s="15">
        <v>1</v>
      </c>
      <c r="B10" s="16" t="s">
        <v>221</v>
      </c>
      <c r="C10" s="17">
        <v>6</v>
      </c>
      <c r="D10" s="18" t="s">
        <v>3</v>
      </c>
      <c r="E10" s="30"/>
      <c r="F10" s="20"/>
      <c r="G10" s="25"/>
      <c r="H10" s="2">
        <f>ROUND(C10*E10,2)</f>
        <v>0</v>
      </c>
      <c r="I10" s="3">
        <f>ROUND(C10*G10,2)</f>
        <v>0</v>
      </c>
    </row>
    <row r="11" spans="1:9" x14ac:dyDescent="0.2">
      <c r="A11" s="15">
        <v>2</v>
      </c>
      <c r="B11" s="22" t="s">
        <v>222</v>
      </c>
      <c r="C11" s="17">
        <v>6</v>
      </c>
      <c r="D11" s="18" t="s">
        <v>3</v>
      </c>
      <c r="E11" s="30"/>
      <c r="F11" s="20"/>
      <c r="G11" s="25"/>
      <c r="H11" s="2">
        <f t="shared" ref="H11:H38" si="0">ROUND(C11*E11,2)</f>
        <v>0</v>
      </c>
      <c r="I11" s="3">
        <f t="shared" ref="I11:I38" si="1">ROUND(C11*G11,2)</f>
        <v>0</v>
      </c>
    </row>
    <row r="12" spans="1:9" x14ac:dyDescent="0.2">
      <c r="A12" s="15">
        <v>3</v>
      </c>
      <c r="B12" s="22" t="s">
        <v>107</v>
      </c>
      <c r="C12" s="17">
        <v>30</v>
      </c>
      <c r="D12" s="18" t="s">
        <v>3</v>
      </c>
      <c r="E12" s="30"/>
      <c r="F12" s="20"/>
      <c r="G12" s="25"/>
      <c r="H12" s="2">
        <f t="shared" si="0"/>
        <v>0</v>
      </c>
      <c r="I12" s="3">
        <f t="shared" si="1"/>
        <v>0</v>
      </c>
    </row>
    <row r="13" spans="1:9" x14ac:dyDescent="0.2">
      <c r="A13" s="15">
        <v>4</v>
      </c>
      <c r="B13" s="16" t="s">
        <v>223</v>
      </c>
      <c r="C13" s="17">
        <v>152</v>
      </c>
      <c r="D13" s="18" t="s">
        <v>3</v>
      </c>
      <c r="E13" s="30"/>
      <c r="F13" s="20"/>
      <c r="G13" s="25"/>
      <c r="H13" s="2">
        <f t="shared" si="0"/>
        <v>0</v>
      </c>
      <c r="I13" s="3">
        <f t="shared" si="1"/>
        <v>0</v>
      </c>
    </row>
    <row r="14" spans="1:9" x14ac:dyDescent="0.2">
      <c r="A14" s="15">
        <v>5</v>
      </c>
      <c r="B14" s="16" t="s">
        <v>224</v>
      </c>
      <c r="C14" s="17">
        <v>152</v>
      </c>
      <c r="D14" s="23" t="s">
        <v>3</v>
      </c>
      <c r="E14" s="30"/>
      <c r="F14" s="20"/>
      <c r="G14" s="25"/>
      <c r="H14" s="2">
        <f t="shared" si="0"/>
        <v>0</v>
      </c>
      <c r="I14" s="3">
        <f t="shared" si="1"/>
        <v>0</v>
      </c>
    </row>
    <row r="15" spans="1:9" x14ac:dyDescent="0.2">
      <c r="A15" s="15">
        <v>6</v>
      </c>
      <c r="B15" s="22" t="s">
        <v>225</v>
      </c>
      <c r="C15" s="17">
        <v>152</v>
      </c>
      <c r="D15" s="23" t="s">
        <v>3</v>
      </c>
      <c r="E15" s="30"/>
      <c r="F15" s="20"/>
      <c r="G15" s="25"/>
      <c r="H15" s="2">
        <f t="shared" si="0"/>
        <v>0</v>
      </c>
      <c r="I15" s="3">
        <f t="shared" si="1"/>
        <v>0</v>
      </c>
    </row>
    <row r="16" spans="1:9" x14ac:dyDescent="0.2">
      <c r="A16" s="15">
        <v>7</v>
      </c>
      <c r="B16" s="22" t="s">
        <v>226</v>
      </c>
      <c r="C16" s="17">
        <v>12</v>
      </c>
      <c r="D16" s="23" t="s">
        <v>3</v>
      </c>
      <c r="E16" s="30"/>
      <c r="F16" s="20"/>
      <c r="G16" s="25"/>
      <c r="H16" s="2">
        <f t="shared" si="0"/>
        <v>0</v>
      </c>
      <c r="I16" s="3">
        <f t="shared" si="1"/>
        <v>0</v>
      </c>
    </row>
    <row r="17" spans="1:9" x14ac:dyDescent="0.2">
      <c r="A17" s="15">
        <v>8</v>
      </c>
      <c r="B17" s="22" t="s">
        <v>53</v>
      </c>
      <c r="C17" s="17">
        <v>0</v>
      </c>
      <c r="D17" s="23" t="s">
        <v>2</v>
      </c>
      <c r="E17" s="30"/>
      <c r="F17" s="20"/>
      <c r="G17" s="25"/>
      <c r="H17" s="2">
        <f t="shared" si="0"/>
        <v>0</v>
      </c>
      <c r="I17" s="3">
        <f t="shared" si="1"/>
        <v>0</v>
      </c>
    </row>
    <row r="18" spans="1:9" x14ac:dyDescent="0.2">
      <c r="A18" s="15">
        <v>9</v>
      </c>
      <c r="B18" s="22" t="s">
        <v>227</v>
      </c>
      <c r="C18" s="17">
        <v>49</v>
      </c>
      <c r="D18" s="23" t="s">
        <v>3</v>
      </c>
      <c r="E18" s="30"/>
      <c r="F18" s="20"/>
      <c r="G18" s="25"/>
      <c r="H18" s="2">
        <f t="shared" si="0"/>
        <v>0</v>
      </c>
      <c r="I18" s="3">
        <f t="shared" si="1"/>
        <v>0</v>
      </c>
    </row>
    <row r="19" spans="1:9" x14ac:dyDescent="0.2">
      <c r="A19" s="15">
        <v>10</v>
      </c>
      <c r="B19" s="22" t="s">
        <v>108</v>
      </c>
      <c r="C19" s="17">
        <v>61</v>
      </c>
      <c r="D19" s="23" t="s">
        <v>3</v>
      </c>
      <c r="E19" s="30"/>
      <c r="F19" s="20"/>
      <c r="G19" s="25"/>
      <c r="H19" s="2">
        <f t="shared" si="0"/>
        <v>0</v>
      </c>
      <c r="I19" s="3">
        <f t="shared" si="1"/>
        <v>0</v>
      </c>
    </row>
    <row r="20" spans="1:9" x14ac:dyDescent="0.2">
      <c r="A20" s="15">
        <v>11</v>
      </c>
      <c r="B20" s="22" t="s">
        <v>54</v>
      </c>
      <c r="C20" s="17">
        <v>37</v>
      </c>
      <c r="D20" s="23" t="s">
        <v>3</v>
      </c>
      <c r="E20" s="30"/>
      <c r="F20" s="20"/>
      <c r="G20" s="25"/>
      <c r="H20" s="2">
        <f t="shared" si="0"/>
        <v>0</v>
      </c>
      <c r="I20" s="3">
        <f t="shared" si="1"/>
        <v>0</v>
      </c>
    </row>
    <row r="21" spans="1:9" x14ac:dyDescent="0.2">
      <c r="A21" s="15">
        <v>12</v>
      </c>
      <c r="B21" s="22" t="s">
        <v>228</v>
      </c>
      <c r="C21" s="17">
        <v>18</v>
      </c>
      <c r="D21" s="23" t="s">
        <v>3</v>
      </c>
      <c r="E21" s="30"/>
      <c r="F21" s="20"/>
      <c r="G21" s="25"/>
      <c r="H21" s="2">
        <f t="shared" si="0"/>
        <v>0</v>
      </c>
      <c r="I21" s="3">
        <f t="shared" si="1"/>
        <v>0</v>
      </c>
    </row>
    <row r="22" spans="1:9" x14ac:dyDescent="0.2">
      <c r="A22" s="15">
        <v>13</v>
      </c>
      <c r="B22" s="22" t="s">
        <v>55</v>
      </c>
      <c r="C22" s="17">
        <v>0</v>
      </c>
      <c r="D22" s="23" t="s">
        <v>3</v>
      </c>
      <c r="E22" s="30"/>
      <c r="F22" s="20"/>
      <c r="G22" s="25"/>
      <c r="H22" s="2">
        <f t="shared" si="0"/>
        <v>0</v>
      </c>
      <c r="I22" s="3">
        <f t="shared" si="1"/>
        <v>0</v>
      </c>
    </row>
    <row r="23" spans="1:9" x14ac:dyDescent="0.2">
      <c r="A23" s="15">
        <v>14</v>
      </c>
      <c r="B23" s="22" t="s">
        <v>56</v>
      </c>
      <c r="C23" s="17">
        <v>43</v>
      </c>
      <c r="D23" s="23" t="s">
        <v>3</v>
      </c>
      <c r="E23" s="30"/>
      <c r="F23" s="20"/>
      <c r="G23" s="25"/>
      <c r="H23" s="2">
        <f t="shared" si="0"/>
        <v>0</v>
      </c>
      <c r="I23" s="3">
        <f t="shared" si="1"/>
        <v>0</v>
      </c>
    </row>
    <row r="24" spans="1:9" x14ac:dyDescent="0.2">
      <c r="A24" s="15">
        <v>15</v>
      </c>
      <c r="B24" s="22" t="s">
        <v>229</v>
      </c>
      <c r="C24" s="17">
        <v>18</v>
      </c>
      <c r="D24" s="23" t="s">
        <v>3</v>
      </c>
      <c r="E24" s="30"/>
      <c r="F24" s="20"/>
      <c r="G24" s="25"/>
      <c r="H24" s="2">
        <f t="shared" si="0"/>
        <v>0</v>
      </c>
      <c r="I24" s="3">
        <f t="shared" si="1"/>
        <v>0</v>
      </c>
    </row>
    <row r="25" spans="1:9" x14ac:dyDescent="0.2">
      <c r="A25" s="15">
        <v>16</v>
      </c>
      <c r="B25" s="22" t="s">
        <v>230</v>
      </c>
      <c r="C25" s="17">
        <v>0</v>
      </c>
      <c r="D25" s="23" t="s">
        <v>3</v>
      </c>
      <c r="E25" s="30"/>
      <c r="F25" s="20"/>
      <c r="G25" s="25"/>
      <c r="H25" s="2">
        <f t="shared" si="0"/>
        <v>0</v>
      </c>
      <c r="I25" s="3">
        <f t="shared" si="1"/>
        <v>0</v>
      </c>
    </row>
    <row r="26" spans="1:9" x14ac:dyDescent="0.2">
      <c r="A26" s="15">
        <v>17</v>
      </c>
      <c r="B26" s="22" t="s">
        <v>231</v>
      </c>
      <c r="C26" s="17">
        <v>24</v>
      </c>
      <c r="D26" s="23" t="s">
        <v>3</v>
      </c>
      <c r="E26" s="30"/>
      <c r="F26" s="20"/>
      <c r="G26" s="25"/>
      <c r="H26" s="2">
        <f t="shared" si="0"/>
        <v>0</v>
      </c>
      <c r="I26" s="3">
        <f t="shared" si="1"/>
        <v>0</v>
      </c>
    </row>
    <row r="27" spans="1:9" x14ac:dyDescent="0.2">
      <c r="A27" s="15">
        <v>18</v>
      </c>
      <c r="B27" s="22" t="s">
        <v>232</v>
      </c>
      <c r="C27" s="17">
        <v>0</v>
      </c>
      <c r="D27" s="23" t="s">
        <v>3</v>
      </c>
      <c r="E27" s="30"/>
      <c r="F27" s="20"/>
      <c r="G27" s="25"/>
      <c r="H27" s="2">
        <f t="shared" si="0"/>
        <v>0</v>
      </c>
      <c r="I27" s="3">
        <f t="shared" si="1"/>
        <v>0</v>
      </c>
    </row>
    <row r="28" spans="1:9" x14ac:dyDescent="0.2">
      <c r="A28" s="15">
        <v>19</v>
      </c>
      <c r="B28" s="22" t="s">
        <v>233</v>
      </c>
      <c r="C28" s="17">
        <v>0</v>
      </c>
      <c r="D28" s="23" t="s">
        <v>3</v>
      </c>
      <c r="E28" s="30"/>
      <c r="F28" s="20"/>
      <c r="G28" s="25"/>
      <c r="H28" s="2">
        <f t="shared" si="0"/>
        <v>0</v>
      </c>
      <c r="I28" s="3">
        <f t="shared" si="1"/>
        <v>0</v>
      </c>
    </row>
    <row r="29" spans="1:9" x14ac:dyDescent="0.2">
      <c r="A29" s="15">
        <v>20</v>
      </c>
      <c r="B29" s="22" t="s">
        <v>288</v>
      </c>
      <c r="C29" s="17">
        <v>36</v>
      </c>
      <c r="D29" s="23" t="s">
        <v>3</v>
      </c>
      <c r="E29" s="30"/>
      <c r="F29" s="20"/>
      <c r="G29" s="25"/>
      <c r="H29" s="2">
        <f t="shared" si="0"/>
        <v>0</v>
      </c>
      <c r="I29" s="3">
        <f t="shared" si="1"/>
        <v>0</v>
      </c>
    </row>
    <row r="30" spans="1:9" x14ac:dyDescent="0.2">
      <c r="A30" s="15">
        <v>21</v>
      </c>
      <c r="B30" s="22" t="s">
        <v>289</v>
      </c>
      <c r="C30" s="17">
        <v>36</v>
      </c>
      <c r="D30" s="23" t="s">
        <v>3</v>
      </c>
      <c r="E30" s="30"/>
      <c r="F30" s="20"/>
      <c r="G30" s="25"/>
      <c r="H30" s="2">
        <f t="shared" si="0"/>
        <v>0</v>
      </c>
      <c r="I30" s="3">
        <f t="shared" si="1"/>
        <v>0</v>
      </c>
    </row>
    <row r="31" spans="1:9" x14ac:dyDescent="0.2">
      <c r="A31" s="15">
        <v>22</v>
      </c>
      <c r="B31" s="22" t="s">
        <v>234</v>
      </c>
      <c r="C31" s="17">
        <v>0</v>
      </c>
      <c r="D31" s="23" t="s">
        <v>3</v>
      </c>
      <c r="E31" s="30"/>
      <c r="F31" s="20"/>
      <c r="G31" s="25"/>
      <c r="H31" s="2">
        <f t="shared" si="0"/>
        <v>0</v>
      </c>
      <c r="I31" s="3">
        <f t="shared" si="1"/>
        <v>0</v>
      </c>
    </row>
    <row r="32" spans="1:9" x14ac:dyDescent="0.2">
      <c r="A32" s="15">
        <v>23</v>
      </c>
      <c r="B32" s="22" t="s">
        <v>235</v>
      </c>
      <c r="C32" s="17">
        <v>0</v>
      </c>
      <c r="D32" s="23" t="s">
        <v>3</v>
      </c>
      <c r="E32" s="30"/>
      <c r="F32" s="20"/>
      <c r="G32" s="25"/>
      <c r="H32" s="2">
        <f t="shared" si="0"/>
        <v>0</v>
      </c>
      <c r="I32" s="3">
        <f t="shared" si="1"/>
        <v>0</v>
      </c>
    </row>
    <row r="33" spans="1:10" x14ac:dyDescent="0.2">
      <c r="A33" s="15">
        <v>24</v>
      </c>
      <c r="B33" s="22" t="s">
        <v>236</v>
      </c>
      <c r="C33" s="17">
        <v>0</v>
      </c>
      <c r="D33" s="23" t="s">
        <v>3</v>
      </c>
      <c r="E33" s="30"/>
      <c r="F33" s="20"/>
      <c r="G33" s="25"/>
      <c r="H33" s="2">
        <f t="shared" si="0"/>
        <v>0</v>
      </c>
      <c r="I33" s="3">
        <f t="shared" si="1"/>
        <v>0</v>
      </c>
    </row>
    <row r="34" spans="1:10" x14ac:dyDescent="0.2">
      <c r="A34" s="15">
        <v>25</v>
      </c>
      <c r="B34" s="22" t="s">
        <v>237</v>
      </c>
      <c r="C34" s="17">
        <v>0</v>
      </c>
      <c r="D34" s="23" t="s">
        <v>3</v>
      </c>
      <c r="E34" s="30"/>
      <c r="F34" s="20"/>
      <c r="G34" s="25"/>
      <c r="H34" s="2">
        <f t="shared" si="0"/>
        <v>0</v>
      </c>
      <c r="I34" s="3">
        <f t="shared" si="1"/>
        <v>0</v>
      </c>
    </row>
    <row r="35" spans="1:10" x14ac:dyDescent="0.2">
      <c r="A35" s="15">
        <v>26</v>
      </c>
      <c r="B35" s="22" t="s">
        <v>238</v>
      </c>
      <c r="C35" s="17">
        <v>0</v>
      </c>
      <c r="D35" s="23" t="s">
        <v>3</v>
      </c>
      <c r="E35" s="30"/>
      <c r="F35" s="20"/>
      <c r="G35" s="25"/>
      <c r="H35" s="2">
        <f t="shared" si="0"/>
        <v>0</v>
      </c>
      <c r="I35" s="3">
        <f t="shared" si="1"/>
        <v>0</v>
      </c>
    </row>
    <row r="36" spans="1:10" x14ac:dyDescent="0.2">
      <c r="A36" s="15">
        <v>27</v>
      </c>
      <c r="B36" s="22" t="s">
        <v>239</v>
      </c>
      <c r="C36" s="17">
        <v>0</v>
      </c>
      <c r="D36" s="23" t="s">
        <v>3</v>
      </c>
      <c r="E36" s="30"/>
      <c r="F36" s="20"/>
      <c r="G36" s="25"/>
      <c r="H36" s="2">
        <f t="shared" si="0"/>
        <v>0</v>
      </c>
      <c r="I36" s="3">
        <f t="shared" si="1"/>
        <v>0</v>
      </c>
    </row>
    <row r="37" spans="1:10" x14ac:dyDescent="0.2">
      <c r="A37" s="15">
        <v>28</v>
      </c>
      <c r="B37" s="22" t="s">
        <v>240</v>
      </c>
      <c r="C37" s="17">
        <v>8</v>
      </c>
      <c r="D37" s="23" t="s">
        <v>3</v>
      </c>
      <c r="E37" s="30"/>
      <c r="F37" s="20"/>
      <c r="G37" s="25"/>
      <c r="H37" s="2">
        <f t="shared" si="0"/>
        <v>0</v>
      </c>
      <c r="I37" s="3"/>
    </row>
    <row r="38" spans="1:10" x14ac:dyDescent="0.2">
      <c r="A38" s="15">
        <v>29</v>
      </c>
      <c r="B38" s="22" t="s">
        <v>300</v>
      </c>
      <c r="C38" s="17">
        <v>40</v>
      </c>
      <c r="D38" s="23" t="s">
        <v>3</v>
      </c>
      <c r="E38" s="30"/>
      <c r="F38" s="20"/>
      <c r="G38" s="25"/>
      <c r="H38" s="2">
        <f t="shared" si="0"/>
        <v>0</v>
      </c>
      <c r="I38" s="3">
        <f t="shared" si="1"/>
        <v>0</v>
      </c>
    </row>
    <row r="46" spans="1:10" x14ac:dyDescent="0.2">
      <c r="G46" s="7"/>
      <c r="H46" s="8"/>
      <c r="I46" s="9"/>
      <c r="J46" s="4"/>
    </row>
    <row r="47" spans="1:10" x14ac:dyDescent="0.2">
      <c r="G47" s="7"/>
      <c r="H47" s="24" t="s">
        <v>10</v>
      </c>
      <c r="I47" s="9"/>
      <c r="J47" s="4"/>
    </row>
    <row r="48" spans="1:10" x14ac:dyDescent="0.2">
      <c r="G48" s="7"/>
      <c r="H48" s="24" t="s">
        <v>11</v>
      </c>
      <c r="I48" s="9"/>
      <c r="J48" s="4"/>
    </row>
    <row r="49" spans="7:10" x14ac:dyDescent="0.2">
      <c r="G49" s="7"/>
      <c r="H49" s="8"/>
      <c r="I49" s="9"/>
      <c r="J49" s="4"/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8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1"/>
  <sheetViews>
    <sheetView zoomScaleNormal="100" workbookViewId="0">
      <pane ySplit="9" topLeftCell="A10" activePane="bottomLeft" state="frozen"/>
      <selection activeCell="B3" sqref="B3"/>
      <selection pane="bottomLeft"/>
    </sheetView>
  </sheetViews>
  <sheetFormatPr defaultColWidth="9.140625" defaultRowHeight="12.75" x14ac:dyDescent="0.2"/>
  <cols>
    <col min="1" max="1" width="9.140625" style="10"/>
    <col min="2" max="2" width="50.28515625" style="10" customWidth="1"/>
    <col min="3" max="3" width="15" style="5" customWidth="1"/>
    <col min="4" max="4" width="11" style="6" customWidth="1"/>
    <col min="5" max="5" width="14.5703125" style="7" customWidth="1"/>
    <col min="6" max="6" width="12.7109375" style="8" customWidth="1"/>
    <col min="7" max="7" width="14" style="9" customWidth="1"/>
    <col min="8" max="9" width="19" style="4" customWidth="1"/>
    <col min="10" max="10" width="9.7109375" style="10" customWidth="1"/>
    <col min="11" max="16384" width="9.140625" style="10"/>
  </cols>
  <sheetData>
    <row r="1" spans="1:11" s="4" customFormat="1" x14ac:dyDescent="0.2">
      <c r="A1" s="54" t="s">
        <v>312</v>
      </c>
      <c r="C1" s="5"/>
      <c r="D1" s="6"/>
      <c r="E1" s="7"/>
      <c r="F1" s="8"/>
      <c r="G1" s="9"/>
      <c r="I1" s="41" t="s">
        <v>301</v>
      </c>
    </row>
    <row r="2" spans="1:11" s="4" customFormat="1" x14ac:dyDescent="0.2">
      <c r="C2" s="5"/>
      <c r="D2" s="6"/>
      <c r="E2" s="7"/>
      <c r="F2" s="8"/>
      <c r="G2" s="9"/>
      <c r="I2" s="5"/>
    </row>
    <row r="3" spans="1:11" s="4" customFormat="1" x14ac:dyDescent="0.2">
      <c r="C3" s="5"/>
      <c r="D3" s="6"/>
      <c r="E3" s="7"/>
      <c r="F3" s="8"/>
      <c r="G3" s="9"/>
    </row>
    <row r="4" spans="1:11" x14ac:dyDescent="0.2">
      <c r="A4" s="4"/>
      <c r="B4" s="4"/>
    </row>
    <row r="5" spans="1:11" x14ac:dyDescent="0.2">
      <c r="A5" s="4"/>
      <c r="B5" s="5" t="s">
        <v>306</v>
      </c>
      <c r="C5" s="53" t="s">
        <v>311</v>
      </c>
      <c r="F5" s="11"/>
    </row>
    <row r="6" spans="1:11" x14ac:dyDescent="0.2">
      <c r="A6" s="4"/>
      <c r="B6" s="4"/>
      <c r="C6" s="4"/>
    </row>
    <row r="7" spans="1:11" ht="13.5" thickBot="1" x14ac:dyDescent="0.25"/>
    <row r="8" spans="1:11" s="4" customFormat="1" ht="13.5" thickBot="1" x14ac:dyDescent="0.25">
      <c r="A8" s="10"/>
      <c r="B8" s="10"/>
      <c r="C8" s="5"/>
      <c r="D8" s="49" t="s">
        <v>9</v>
      </c>
      <c r="E8" s="50"/>
      <c r="F8" s="50"/>
      <c r="G8" s="51"/>
      <c r="H8" s="46">
        <f>SUM(H10:H272)</f>
        <v>0</v>
      </c>
      <c r="I8" s="46">
        <f>SUM(I10:I272)</f>
        <v>0</v>
      </c>
    </row>
    <row r="9" spans="1:11" s="14" customFormat="1" ht="38.25" x14ac:dyDescent="0.2">
      <c r="A9" s="26" t="s">
        <v>0</v>
      </c>
      <c r="B9" s="26" t="s">
        <v>1</v>
      </c>
      <c r="C9" s="26" t="s">
        <v>220</v>
      </c>
      <c r="D9" s="1" t="s">
        <v>4</v>
      </c>
      <c r="E9" s="1" t="s">
        <v>5</v>
      </c>
      <c r="F9" s="1" t="s">
        <v>12</v>
      </c>
      <c r="G9" s="1" t="s">
        <v>6</v>
      </c>
      <c r="H9" s="1" t="s">
        <v>7</v>
      </c>
      <c r="I9" s="1" t="s">
        <v>8</v>
      </c>
    </row>
    <row r="10" spans="1:11" x14ac:dyDescent="0.2">
      <c r="A10" s="15">
        <v>1</v>
      </c>
      <c r="B10" s="16" t="s">
        <v>57</v>
      </c>
      <c r="C10" s="17">
        <v>65</v>
      </c>
      <c r="D10" s="18" t="s">
        <v>2</v>
      </c>
      <c r="E10" s="19"/>
      <c r="F10" s="20"/>
      <c r="G10" s="25">
        <f>ROUND(E10*((100+F10)/100),2)</f>
        <v>0</v>
      </c>
      <c r="H10" s="2">
        <f>ROUND((C10*E10),2)</f>
        <v>0</v>
      </c>
      <c r="I10" s="3">
        <f>ROUND((C10*G10),2)</f>
        <v>0</v>
      </c>
      <c r="J10" s="21"/>
      <c r="K10" s="47"/>
    </row>
    <row r="11" spans="1:11" x14ac:dyDescent="0.2">
      <c r="A11" s="15">
        <v>2</v>
      </c>
      <c r="B11" s="16" t="s">
        <v>60</v>
      </c>
      <c r="C11" s="17">
        <v>150</v>
      </c>
      <c r="D11" s="18" t="s">
        <v>2</v>
      </c>
      <c r="E11" s="19"/>
      <c r="F11" s="20"/>
      <c r="G11" s="25">
        <f t="shared" ref="G11:G41" si="0">ROUND(E11*((100+F11)/100),2)</f>
        <v>0</v>
      </c>
      <c r="H11" s="2">
        <f t="shared" ref="H11:H41" si="1">ROUND((C11*E11),2)</f>
        <v>0</v>
      </c>
      <c r="I11" s="3">
        <f t="shared" ref="I11:I41" si="2">ROUND((C11*G11),2)</f>
        <v>0</v>
      </c>
      <c r="J11" s="21"/>
      <c r="K11" s="47"/>
    </row>
    <row r="12" spans="1:11" x14ac:dyDescent="0.2">
      <c r="A12" s="15">
        <v>3</v>
      </c>
      <c r="B12" s="22" t="s">
        <v>66</v>
      </c>
      <c r="C12" s="17">
        <v>0</v>
      </c>
      <c r="D12" s="23" t="s">
        <v>3</v>
      </c>
      <c r="E12" s="19"/>
      <c r="F12" s="20"/>
      <c r="G12" s="25">
        <f t="shared" si="0"/>
        <v>0</v>
      </c>
      <c r="H12" s="2">
        <f t="shared" si="1"/>
        <v>0</v>
      </c>
      <c r="I12" s="3">
        <f t="shared" si="2"/>
        <v>0</v>
      </c>
      <c r="J12" s="21"/>
      <c r="K12" s="47"/>
    </row>
    <row r="13" spans="1:11" x14ac:dyDescent="0.2">
      <c r="A13" s="15">
        <v>4</v>
      </c>
      <c r="B13" s="22" t="s">
        <v>65</v>
      </c>
      <c r="C13" s="17">
        <v>37</v>
      </c>
      <c r="D13" s="23" t="s">
        <v>2</v>
      </c>
      <c r="E13" s="19"/>
      <c r="F13" s="20"/>
      <c r="G13" s="25">
        <f t="shared" si="0"/>
        <v>0</v>
      </c>
      <c r="H13" s="2">
        <f t="shared" si="1"/>
        <v>0</v>
      </c>
      <c r="I13" s="3">
        <f t="shared" si="2"/>
        <v>0</v>
      </c>
      <c r="J13" s="21"/>
      <c r="K13" s="47"/>
    </row>
    <row r="14" spans="1:11" x14ac:dyDescent="0.2">
      <c r="A14" s="15">
        <v>5</v>
      </c>
      <c r="B14" s="22" t="s">
        <v>68</v>
      </c>
      <c r="C14" s="17">
        <v>49</v>
      </c>
      <c r="D14" s="23" t="s">
        <v>2</v>
      </c>
      <c r="E14" s="19"/>
      <c r="F14" s="20"/>
      <c r="G14" s="25">
        <f t="shared" si="0"/>
        <v>0</v>
      </c>
      <c r="H14" s="2">
        <f t="shared" si="1"/>
        <v>0</v>
      </c>
      <c r="I14" s="3">
        <f t="shared" si="2"/>
        <v>0</v>
      </c>
      <c r="J14" s="21"/>
      <c r="K14" s="47"/>
    </row>
    <row r="15" spans="1:11" x14ac:dyDescent="0.2">
      <c r="A15" s="15">
        <v>6</v>
      </c>
      <c r="B15" s="16" t="s">
        <v>61</v>
      </c>
      <c r="C15" s="17">
        <v>6</v>
      </c>
      <c r="D15" s="23" t="s">
        <v>2</v>
      </c>
      <c r="E15" s="19"/>
      <c r="F15" s="20"/>
      <c r="G15" s="25">
        <f t="shared" si="0"/>
        <v>0</v>
      </c>
      <c r="H15" s="2">
        <f t="shared" si="1"/>
        <v>0</v>
      </c>
      <c r="I15" s="3">
        <f t="shared" si="2"/>
        <v>0</v>
      </c>
      <c r="J15" s="21"/>
      <c r="K15" s="47"/>
    </row>
    <row r="16" spans="1:11" x14ac:dyDescent="0.2">
      <c r="A16" s="15">
        <v>7</v>
      </c>
      <c r="B16" s="22" t="s">
        <v>67</v>
      </c>
      <c r="C16" s="17">
        <v>49</v>
      </c>
      <c r="D16" s="23" t="s">
        <v>3</v>
      </c>
      <c r="E16" s="19"/>
      <c r="F16" s="20"/>
      <c r="G16" s="25">
        <f t="shared" si="0"/>
        <v>0</v>
      </c>
      <c r="H16" s="2">
        <f t="shared" si="1"/>
        <v>0</v>
      </c>
      <c r="I16" s="3">
        <f t="shared" si="2"/>
        <v>0</v>
      </c>
      <c r="J16" s="21"/>
      <c r="K16" s="47"/>
    </row>
    <row r="17" spans="1:11" x14ac:dyDescent="0.2">
      <c r="A17" s="15">
        <v>8</v>
      </c>
      <c r="B17" s="22" t="s">
        <v>59</v>
      </c>
      <c r="C17" s="17">
        <v>75</v>
      </c>
      <c r="D17" s="23" t="s">
        <v>2</v>
      </c>
      <c r="E17" s="19"/>
      <c r="F17" s="20"/>
      <c r="G17" s="25">
        <f t="shared" si="0"/>
        <v>0</v>
      </c>
      <c r="H17" s="2">
        <f t="shared" si="1"/>
        <v>0</v>
      </c>
      <c r="I17" s="3">
        <f t="shared" si="2"/>
        <v>0</v>
      </c>
      <c r="J17" s="21"/>
      <c r="K17" s="47"/>
    </row>
    <row r="18" spans="1:11" x14ac:dyDescent="0.2">
      <c r="A18" s="15">
        <v>9</v>
      </c>
      <c r="B18" s="22" t="s">
        <v>58</v>
      </c>
      <c r="C18" s="17">
        <v>200</v>
      </c>
      <c r="D18" s="23" t="s">
        <v>2</v>
      </c>
      <c r="E18" s="19"/>
      <c r="F18" s="20"/>
      <c r="G18" s="25">
        <f t="shared" si="0"/>
        <v>0</v>
      </c>
      <c r="H18" s="2">
        <f t="shared" si="1"/>
        <v>0</v>
      </c>
      <c r="I18" s="3">
        <f t="shared" si="2"/>
        <v>0</v>
      </c>
      <c r="J18" s="21"/>
      <c r="K18" s="47"/>
    </row>
    <row r="19" spans="1:11" x14ac:dyDescent="0.2">
      <c r="A19" s="15">
        <v>10</v>
      </c>
      <c r="B19" s="22" t="s">
        <v>297</v>
      </c>
      <c r="C19" s="17">
        <v>40</v>
      </c>
      <c r="D19" s="23" t="s">
        <v>2</v>
      </c>
      <c r="E19" s="19"/>
      <c r="F19" s="20"/>
      <c r="G19" s="25">
        <f t="shared" si="0"/>
        <v>0</v>
      </c>
      <c r="H19" s="2">
        <f t="shared" si="1"/>
        <v>0</v>
      </c>
      <c r="I19" s="3">
        <f t="shared" si="2"/>
        <v>0</v>
      </c>
      <c r="J19" s="21"/>
      <c r="K19" s="47"/>
    </row>
    <row r="20" spans="1:11" x14ac:dyDescent="0.2">
      <c r="A20" s="15">
        <v>11</v>
      </c>
      <c r="B20" s="22" t="s">
        <v>241</v>
      </c>
      <c r="C20" s="17">
        <v>40</v>
      </c>
      <c r="D20" s="18" t="s">
        <v>3</v>
      </c>
      <c r="E20" s="19"/>
      <c r="F20" s="20"/>
      <c r="G20" s="25">
        <f t="shared" si="0"/>
        <v>0</v>
      </c>
      <c r="H20" s="2">
        <f t="shared" si="1"/>
        <v>0</v>
      </c>
      <c r="I20" s="3">
        <f t="shared" si="2"/>
        <v>0</v>
      </c>
      <c r="J20" s="21"/>
      <c r="K20" s="47"/>
    </row>
    <row r="21" spans="1:11" x14ac:dyDescent="0.2">
      <c r="A21" s="15">
        <v>12</v>
      </c>
      <c r="B21" s="22" t="s">
        <v>84</v>
      </c>
      <c r="C21" s="17">
        <v>12</v>
      </c>
      <c r="D21" s="18" t="s">
        <v>3</v>
      </c>
      <c r="E21" s="19"/>
      <c r="F21" s="20"/>
      <c r="G21" s="25">
        <f t="shared" si="0"/>
        <v>0</v>
      </c>
      <c r="H21" s="2">
        <f t="shared" si="1"/>
        <v>0</v>
      </c>
      <c r="I21" s="3">
        <f t="shared" si="2"/>
        <v>0</v>
      </c>
      <c r="J21" s="21"/>
      <c r="K21" s="47"/>
    </row>
    <row r="22" spans="1:11" x14ac:dyDescent="0.2">
      <c r="A22" s="15">
        <v>13</v>
      </c>
      <c r="B22" s="22" t="s">
        <v>298</v>
      </c>
      <c r="C22" s="17">
        <v>31</v>
      </c>
      <c r="D22" s="18" t="s">
        <v>2</v>
      </c>
      <c r="E22" s="19"/>
      <c r="F22" s="20"/>
      <c r="G22" s="25">
        <f t="shared" si="0"/>
        <v>0</v>
      </c>
      <c r="H22" s="2">
        <f t="shared" si="1"/>
        <v>0</v>
      </c>
      <c r="I22" s="3">
        <f t="shared" si="2"/>
        <v>0</v>
      </c>
      <c r="J22" s="21"/>
      <c r="K22" s="47"/>
    </row>
    <row r="23" spans="1:11" x14ac:dyDescent="0.2">
      <c r="A23" s="15">
        <v>14</v>
      </c>
      <c r="B23" s="22" t="s">
        <v>83</v>
      </c>
      <c r="C23" s="17">
        <v>31</v>
      </c>
      <c r="D23" s="23" t="s">
        <v>3</v>
      </c>
      <c r="E23" s="19"/>
      <c r="F23" s="20"/>
      <c r="G23" s="25">
        <f t="shared" si="0"/>
        <v>0</v>
      </c>
      <c r="H23" s="2">
        <f t="shared" si="1"/>
        <v>0</v>
      </c>
      <c r="I23" s="3">
        <f t="shared" si="2"/>
        <v>0</v>
      </c>
      <c r="J23" s="21"/>
      <c r="K23" s="47"/>
    </row>
    <row r="24" spans="1:11" x14ac:dyDescent="0.2">
      <c r="A24" s="15">
        <v>15</v>
      </c>
      <c r="B24" s="22" t="s">
        <v>74</v>
      </c>
      <c r="C24" s="17">
        <v>61</v>
      </c>
      <c r="D24" s="23" t="s">
        <v>3</v>
      </c>
      <c r="E24" s="19"/>
      <c r="F24" s="20"/>
      <c r="G24" s="25">
        <f t="shared" si="0"/>
        <v>0</v>
      </c>
      <c r="H24" s="2">
        <f t="shared" si="1"/>
        <v>0</v>
      </c>
      <c r="I24" s="3">
        <f t="shared" si="2"/>
        <v>0</v>
      </c>
      <c r="J24" s="21"/>
      <c r="K24" s="47"/>
    </row>
    <row r="25" spans="1:11" x14ac:dyDescent="0.2">
      <c r="A25" s="15">
        <v>16</v>
      </c>
      <c r="B25" s="22" t="s">
        <v>64</v>
      </c>
      <c r="C25" s="17">
        <v>24</v>
      </c>
      <c r="D25" s="23" t="s">
        <v>2</v>
      </c>
      <c r="E25" s="19"/>
      <c r="F25" s="20"/>
      <c r="G25" s="25">
        <f t="shared" si="0"/>
        <v>0</v>
      </c>
      <c r="H25" s="2">
        <f t="shared" si="1"/>
        <v>0</v>
      </c>
      <c r="I25" s="3">
        <f t="shared" si="2"/>
        <v>0</v>
      </c>
      <c r="J25" s="21"/>
      <c r="K25" s="47"/>
    </row>
    <row r="26" spans="1:11" x14ac:dyDescent="0.2">
      <c r="A26" s="15">
        <v>17</v>
      </c>
      <c r="B26" s="22" t="s">
        <v>69</v>
      </c>
      <c r="C26" s="17">
        <v>103</v>
      </c>
      <c r="D26" s="23" t="s">
        <v>2</v>
      </c>
      <c r="E26" s="19"/>
      <c r="F26" s="20"/>
      <c r="G26" s="25">
        <f t="shared" si="0"/>
        <v>0</v>
      </c>
      <c r="H26" s="2">
        <f t="shared" si="1"/>
        <v>0</v>
      </c>
      <c r="I26" s="3">
        <f t="shared" si="2"/>
        <v>0</v>
      </c>
      <c r="J26" s="21"/>
      <c r="K26" s="47"/>
    </row>
    <row r="27" spans="1:11" x14ac:dyDescent="0.2">
      <c r="A27" s="15">
        <v>18</v>
      </c>
      <c r="B27" s="22" t="s">
        <v>75</v>
      </c>
      <c r="C27" s="17">
        <v>130</v>
      </c>
      <c r="D27" s="23" t="s">
        <v>3</v>
      </c>
      <c r="E27" s="19"/>
      <c r="F27" s="20"/>
      <c r="G27" s="25">
        <f t="shared" si="0"/>
        <v>0</v>
      </c>
      <c r="H27" s="2">
        <f t="shared" si="1"/>
        <v>0</v>
      </c>
      <c r="I27" s="3">
        <f t="shared" si="2"/>
        <v>0</v>
      </c>
      <c r="J27" s="21"/>
      <c r="K27" s="47"/>
    </row>
    <row r="28" spans="1:11" x14ac:dyDescent="0.2">
      <c r="A28" s="15">
        <v>19</v>
      </c>
      <c r="B28" s="22" t="s">
        <v>77</v>
      </c>
      <c r="C28" s="17">
        <v>91</v>
      </c>
      <c r="D28" s="23" t="s">
        <v>2</v>
      </c>
      <c r="E28" s="19"/>
      <c r="F28" s="20"/>
      <c r="G28" s="25">
        <f t="shared" si="0"/>
        <v>0</v>
      </c>
      <c r="H28" s="2">
        <f t="shared" si="1"/>
        <v>0</v>
      </c>
      <c r="I28" s="3">
        <f t="shared" si="2"/>
        <v>0</v>
      </c>
      <c r="J28" s="21"/>
      <c r="K28" s="47"/>
    </row>
    <row r="29" spans="1:11" x14ac:dyDescent="0.2">
      <c r="A29" s="15">
        <v>20</v>
      </c>
      <c r="B29" s="22" t="s">
        <v>73</v>
      </c>
      <c r="C29" s="17">
        <v>15</v>
      </c>
      <c r="D29" s="23" t="s">
        <v>2</v>
      </c>
      <c r="E29" s="19"/>
      <c r="F29" s="20"/>
      <c r="G29" s="25">
        <f t="shared" si="0"/>
        <v>0</v>
      </c>
      <c r="H29" s="2">
        <f t="shared" si="1"/>
        <v>0</v>
      </c>
      <c r="I29" s="3">
        <f t="shared" si="2"/>
        <v>0</v>
      </c>
      <c r="J29" s="21"/>
      <c r="K29" s="47"/>
    </row>
    <row r="30" spans="1:11" x14ac:dyDescent="0.2">
      <c r="A30" s="15">
        <v>21</v>
      </c>
      <c r="B30" s="22" t="s">
        <v>82</v>
      </c>
      <c r="C30" s="17">
        <v>24</v>
      </c>
      <c r="D30" s="23" t="s">
        <v>2</v>
      </c>
      <c r="E30" s="19"/>
      <c r="F30" s="20"/>
      <c r="G30" s="25">
        <f t="shared" si="0"/>
        <v>0</v>
      </c>
      <c r="H30" s="2">
        <f t="shared" si="1"/>
        <v>0</v>
      </c>
      <c r="I30" s="3">
        <f t="shared" si="2"/>
        <v>0</v>
      </c>
      <c r="J30" s="21"/>
      <c r="K30" s="47"/>
    </row>
    <row r="31" spans="1:11" x14ac:dyDescent="0.2">
      <c r="A31" s="15">
        <v>22</v>
      </c>
      <c r="B31" s="22" t="s">
        <v>70</v>
      </c>
      <c r="C31" s="17">
        <v>12</v>
      </c>
      <c r="D31" s="23" t="s">
        <v>2</v>
      </c>
      <c r="E31" s="19"/>
      <c r="F31" s="20"/>
      <c r="G31" s="25">
        <f t="shared" si="0"/>
        <v>0</v>
      </c>
      <c r="H31" s="2">
        <f t="shared" si="1"/>
        <v>0</v>
      </c>
      <c r="I31" s="3">
        <f t="shared" si="2"/>
        <v>0</v>
      </c>
      <c r="J31" s="21"/>
      <c r="K31" s="47"/>
    </row>
    <row r="32" spans="1:11" x14ac:dyDescent="0.2">
      <c r="A32" s="15">
        <v>23</v>
      </c>
      <c r="B32" s="22" t="s">
        <v>62</v>
      </c>
      <c r="C32" s="17">
        <v>30</v>
      </c>
      <c r="D32" s="23" t="s">
        <v>2</v>
      </c>
      <c r="E32" s="19"/>
      <c r="F32" s="20"/>
      <c r="G32" s="25">
        <f t="shared" si="0"/>
        <v>0</v>
      </c>
      <c r="H32" s="2">
        <f t="shared" si="1"/>
        <v>0</v>
      </c>
      <c r="I32" s="3">
        <f t="shared" si="2"/>
        <v>0</v>
      </c>
      <c r="J32" s="21"/>
      <c r="K32" s="47"/>
    </row>
    <row r="33" spans="1:11" x14ac:dyDescent="0.2">
      <c r="A33" s="15">
        <v>24</v>
      </c>
      <c r="B33" s="22" t="s">
        <v>78</v>
      </c>
      <c r="C33" s="17">
        <v>85</v>
      </c>
      <c r="D33" s="23" t="s">
        <v>2</v>
      </c>
      <c r="E33" s="19"/>
      <c r="F33" s="20"/>
      <c r="G33" s="25">
        <f t="shared" si="0"/>
        <v>0</v>
      </c>
      <c r="H33" s="2">
        <f t="shared" si="1"/>
        <v>0</v>
      </c>
      <c r="I33" s="3">
        <f t="shared" si="2"/>
        <v>0</v>
      </c>
      <c r="J33" s="21"/>
      <c r="K33" s="47"/>
    </row>
    <row r="34" spans="1:11" x14ac:dyDescent="0.2">
      <c r="A34" s="15">
        <v>25</v>
      </c>
      <c r="B34" s="22" t="s">
        <v>79</v>
      </c>
      <c r="C34" s="17">
        <v>100</v>
      </c>
      <c r="D34" s="23" t="s">
        <v>3</v>
      </c>
      <c r="E34" s="19"/>
      <c r="F34" s="20"/>
      <c r="G34" s="25">
        <f t="shared" si="0"/>
        <v>0</v>
      </c>
      <c r="H34" s="2">
        <f t="shared" si="1"/>
        <v>0</v>
      </c>
      <c r="I34" s="3">
        <f t="shared" si="2"/>
        <v>0</v>
      </c>
      <c r="J34" s="21"/>
      <c r="K34" s="47"/>
    </row>
    <row r="35" spans="1:11" x14ac:dyDescent="0.2">
      <c r="A35" s="15">
        <v>26</v>
      </c>
      <c r="B35" s="22" t="s">
        <v>80</v>
      </c>
      <c r="C35" s="17">
        <v>70</v>
      </c>
      <c r="D35" s="23" t="s">
        <v>3</v>
      </c>
      <c r="E35" s="19"/>
      <c r="F35" s="20"/>
      <c r="G35" s="25">
        <f t="shared" si="0"/>
        <v>0</v>
      </c>
      <c r="H35" s="2">
        <f t="shared" si="1"/>
        <v>0</v>
      </c>
      <c r="I35" s="3">
        <f t="shared" si="2"/>
        <v>0</v>
      </c>
      <c r="J35" s="21"/>
      <c r="K35" s="47"/>
    </row>
    <row r="36" spans="1:11" x14ac:dyDescent="0.2">
      <c r="A36" s="15">
        <v>27</v>
      </c>
      <c r="B36" s="22" t="s">
        <v>81</v>
      </c>
      <c r="C36" s="17">
        <v>25</v>
      </c>
      <c r="D36" s="23" t="s">
        <v>3</v>
      </c>
      <c r="E36" s="19"/>
      <c r="F36" s="20"/>
      <c r="G36" s="25">
        <f t="shared" si="0"/>
        <v>0</v>
      </c>
      <c r="H36" s="2">
        <f t="shared" si="1"/>
        <v>0</v>
      </c>
      <c r="I36" s="3">
        <f t="shared" si="2"/>
        <v>0</v>
      </c>
      <c r="J36" s="21"/>
      <c r="K36" s="47"/>
    </row>
    <row r="37" spans="1:11" x14ac:dyDescent="0.2">
      <c r="A37" s="15">
        <v>28</v>
      </c>
      <c r="B37" s="22" t="s">
        <v>71</v>
      </c>
      <c r="C37" s="17">
        <v>61</v>
      </c>
      <c r="D37" s="23" t="s">
        <v>2</v>
      </c>
      <c r="E37" s="19"/>
      <c r="F37" s="20"/>
      <c r="G37" s="25">
        <f t="shared" si="0"/>
        <v>0</v>
      </c>
      <c r="H37" s="2">
        <f t="shared" si="1"/>
        <v>0</v>
      </c>
      <c r="I37" s="3">
        <f t="shared" si="2"/>
        <v>0</v>
      </c>
      <c r="J37" s="21"/>
      <c r="K37" s="47"/>
    </row>
    <row r="38" spans="1:11" x14ac:dyDescent="0.2">
      <c r="A38" s="15">
        <v>29</v>
      </c>
      <c r="B38" s="22" t="s">
        <v>76</v>
      </c>
      <c r="C38" s="17">
        <v>70</v>
      </c>
      <c r="D38" s="23" t="s">
        <v>3</v>
      </c>
      <c r="E38" s="19"/>
      <c r="F38" s="20"/>
      <c r="G38" s="25">
        <f t="shared" si="0"/>
        <v>0</v>
      </c>
      <c r="H38" s="2">
        <f t="shared" si="1"/>
        <v>0</v>
      </c>
      <c r="I38" s="3">
        <f t="shared" si="2"/>
        <v>0</v>
      </c>
      <c r="J38" s="21"/>
      <c r="K38" s="47"/>
    </row>
    <row r="39" spans="1:11" x14ac:dyDescent="0.2">
      <c r="A39" s="15">
        <v>30</v>
      </c>
      <c r="B39" s="22" t="s">
        <v>85</v>
      </c>
      <c r="C39" s="17">
        <v>42</v>
      </c>
      <c r="D39" s="23" t="s">
        <v>2</v>
      </c>
      <c r="E39" s="19"/>
      <c r="F39" s="20"/>
      <c r="G39" s="25">
        <f t="shared" si="0"/>
        <v>0</v>
      </c>
      <c r="H39" s="2">
        <f t="shared" si="1"/>
        <v>0</v>
      </c>
      <c r="I39" s="3">
        <f t="shared" si="2"/>
        <v>0</v>
      </c>
      <c r="J39" s="21"/>
      <c r="K39" s="47"/>
    </row>
    <row r="40" spans="1:11" x14ac:dyDescent="0.2">
      <c r="A40" s="15">
        <v>31</v>
      </c>
      <c r="B40" s="22" t="s">
        <v>63</v>
      </c>
      <c r="C40" s="17">
        <v>18</v>
      </c>
      <c r="D40" s="23" t="s">
        <v>2</v>
      </c>
      <c r="E40" s="19"/>
      <c r="F40" s="20"/>
      <c r="G40" s="25">
        <f t="shared" si="0"/>
        <v>0</v>
      </c>
      <c r="H40" s="2">
        <f t="shared" si="1"/>
        <v>0</v>
      </c>
      <c r="I40" s="3">
        <f t="shared" si="2"/>
        <v>0</v>
      </c>
      <c r="J40" s="21"/>
      <c r="K40" s="47"/>
    </row>
    <row r="41" spans="1:11" x14ac:dyDescent="0.2">
      <c r="A41" s="15">
        <v>32</v>
      </c>
      <c r="B41" s="22" t="s">
        <v>72</v>
      </c>
      <c r="C41" s="17">
        <v>2000</v>
      </c>
      <c r="D41" s="23" t="s">
        <v>2</v>
      </c>
      <c r="E41" s="19"/>
      <c r="F41" s="20"/>
      <c r="G41" s="25">
        <f t="shared" si="0"/>
        <v>0</v>
      </c>
      <c r="H41" s="2">
        <f t="shared" si="1"/>
        <v>0</v>
      </c>
      <c r="I41" s="3">
        <f t="shared" si="2"/>
        <v>0</v>
      </c>
      <c r="J41" s="21"/>
      <c r="K41" s="47"/>
    </row>
    <row r="42" spans="1:11" x14ac:dyDescent="0.2">
      <c r="A42" s="15">
        <v>33</v>
      </c>
      <c r="B42" s="22" t="s">
        <v>100</v>
      </c>
      <c r="C42" s="17">
        <v>30</v>
      </c>
      <c r="D42" s="23" t="s">
        <v>3</v>
      </c>
      <c r="E42" s="19"/>
      <c r="F42" s="20"/>
      <c r="G42" s="25">
        <f t="shared" ref="G42:G77" si="3">ROUND(E42*((100+F42)/100),2)</f>
        <v>0</v>
      </c>
      <c r="H42" s="2">
        <f t="shared" ref="H42:H77" si="4">ROUND((C42*E42),2)</f>
        <v>0</v>
      </c>
      <c r="I42" s="3">
        <f t="shared" ref="I42:I77" si="5">ROUND((C42*G42),2)</f>
        <v>0</v>
      </c>
      <c r="J42" s="21"/>
      <c r="K42" s="47"/>
    </row>
    <row r="43" spans="1:11" x14ac:dyDescent="0.2">
      <c r="A43" s="15">
        <v>34</v>
      </c>
      <c r="B43" s="22" t="s">
        <v>242</v>
      </c>
      <c r="C43" s="17">
        <v>40</v>
      </c>
      <c r="D43" s="23" t="s">
        <v>3</v>
      </c>
      <c r="E43" s="19"/>
      <c r="F43" s="20"/>
      <c r="G43" s="25">
        <f t="shared" si="3"/>
        <v>0</v>
      </c>
      <c r="H43" s="2">
        <f t="shared" si="4"/>
        <v>0</v>
      </c>
      <c r="I43" s="3">
        <f t="shared" si="5"/>
        <v>0</v>
      </c>
      <c r="J43" s="21"/>
      <c r="K43" s="47"/>
    </row>
    <row r="44" spans="1:11" x14ac:dyDescent="0.2">
      <c r="A44" s="15">
        <v>35</v>
      </c>
      <c r="B44" s="22" t="s">
        <v>243</v>
      </c>
      <c r="C44" s="17">
        <v>25</v>
      </c>
      <c r="D44" s="23" t="s">
        <v>2</v>
      </c>
      <c r="E44" s="19"/>
      <c r="F44" s="20"/>
      <c r="G44" s="25">
        <f t="shared" si="3"/>
        <v>0</v>
      </c>
      <c r="H44" s="2">
        <f t="shared" si="4"/>
        <v>0</v>
      </c>
      <c r="I44" s="3">
        <f t="shared" si="5"/>
        <v>0</v>
      </c>
      <c r="J44" s="21"/>
      <c r="K44" s="47"/>
    </row>
    <row r="45" spans="1:11" x14ac:dyDescent="0.2">
      <c r="A45" s="15">
        <v>36</v>
      </c>
      <c r="B45" s="22" t="s">
        <v>244</v>
      </c>
      <c r="C45" s="17">
        <v>40</v>
      </c>
      <c r="D45" s="23" t="s">
        <v>3</v>
      </c>
      <c r="E45" s="19"/>
      <c r="F45" s="20"/>
      <c r="G45" s="25">
        <f t="shared" si="3"/>
        <v>0</v>
      </c>
      <c r="H45" s="2">
        <f t="shared" si="4"/>
        <v>0</v>
      </c>
      <c r="I45" s="3">
        <f t="shared" si="5"/>
        <v>0</v>
      </c>
      <c r="J45" s="21"/>
      <c r="K45" s="47"/>
    </row>
    <row r="46" spans="1:11" x14ac:dyDescent="0.2">
      <c r="A46" s="15">
        <v>37</v>
      </c>
      <c r="B46" s="22" t="s">
        <v>245</v>
      </c>
      <c r="C46" s="17">
        <v>3</v>
      </c>
      <c r="D46" s="23" t="s">
        <v>2</v>
      </c>
      <c r="E46" s="19"/>
      <c r="F46" s="20"/>
      <c r="G46" s="25">
        <f t="shared" si="3"/>
        <v>0</v>
      </c>
      <c r="H46" s="2">
        <f t="shared" si="4"/>
        <v>0</v>
      </c>
      <c r="I46" s="3">
        <f t="shared" si="5"/>
        <v>0</v>
      </c>
      <c r="J46" s="21"/>
      <c r="K46" s="47"/>
    </row>
    <row r="47" spans="1:11" x14ac:dyDescent="0.2">
      <c r="A47" s="15">
        <v>38</v>
      </c>
      <c r="B47" s="22" t="s">
        <v>246</v>
      </c>
      <c r="C47" s="17">
        <v>18</v>
      </c>
      <c r="D47" s="23" t="s">
        <v>2</v>
      </c>
      <c r="E47" s="19"/>
      <c r="F47" s="20"/>
      <c r="G47" s="25">
        <f t="shared" si="3"/>
        <v>0</v>
      </c>
      <c r="H47" s="2">
        <f t="shared" si="4"/>
        <v>0</v>
      </c>
      <c r="I47" s="3">
        <f t="shared" si="5"/>
        <v>0</v>
      </c>
      <c r="J47" s="21"/>
      <c r="K47" s="47"/>
    </row>
    <row r="48" spans="1:11" x14ac:dyDescent="0.2">
      <c r="A48" s="15">
        <v>39</v>
      </c>
      <c r="B48" s="22" t="s">
        <v>247</v>
      </c>
      <c r="C48" s="17">
        <v>5</v>
      </c>
      <c r="D48" s="23" t="s">
        <v>2</v>
      </c>
      <c r="E48" s="19"/>
      <c r="F48" s="20"/>
      <c r="G48" s="25">
        <f t="shared" si="3"/>
        <v>0</v>
      </c>
      <c r="H48" s="2">
        <f t="shared" si="4"/>
        <v>0</v>
      </c>
      <c r="I48" s="3">
        <f t="shared" si="5"/>
        <v>0</v>
      </c>
      <c r="J48" s="21"/>
      <c r="K48" s="47"/>
    </row>
    <row r="49" spans="1:11" x14ac:dyDescent="0.2">
      <c r="A49" s="15">
        <v>40</v>
      </c>
      <c r="B49" s="22" t="s">
        <v>248</v>
      </c>
      <c r="C49" s="17">
        <v>12</v>
      </c>
      <c r="D49" s="23" t="s">
        <v>2</v>
      </c>
      <c r="E49" s="19"/>
      <c r="F49" s="20"/>
      <c r="G49" s="25">
        <f t="shared" si="3"/>
        <v>0</v>
      </c>
      <c r="H49" s="2">
        <f t="shared" si="4"/>
        <v>0</v>
      </c>
      <c r="I49" s="3">
        <f t="shared" si="5"/>
        <v>0</v>
      </c>
      <c r="J49" s="21"/>
      <c r="K49" s="47"/>
    </row>
    <row r="50" spans="1:11" x14ac:dyDescent="0.2">
      <c r="A50" s="15">
        <v>41</v>
      </c>
      <c r="B50" s="22" t="s">
        <v>249</v>
      </c>
      <c r="C50" s="17">
        <v>12</v>
      </c>
      <c r="D50" s="23" t="s">
        <v>2</v>
      </c>
      <c r="E50" s="19"/>
      <c r="F50" s="20"/>
      <c r="G50" s="25">
        <f t="shared" si="3"/>
        <v>0</v>
      </c>
      <c r="H50" s="2">
        <f t="shared" si="4"/>
        <v>0</v>
      </c>
      <c r="I50" s="3">
        <f t="shared" si="5"/>
        <v>0</v>
      </c>
      <c r="J50" s="21"/>
      <c r="K50" s="47"/>
    </row>
    <row r="51" spans="1:11" x14ac:dyDescent="0.2">
      <c r="A51" s="15">
        <v>42</v>
      </c>
      <c r="B51" s="22" t="s">
        <v>250</v>
      </c>
      <c r="C51" s="17">
        <v>12</v>
      </c>
      <c r="D51" s="23" t="s">
        <v>2</v>
      </c>
      <c r="E51" s="19"/>
      <c r="F51" s="20"/>
      <c r="G51" s="25">
        <f t="shared" si="3"/>
        <v>0</v>
      </c>
      <c r="H51" s="2">
        <f t="shared" si="4"/>
        <v>0</v>
      </c>
      <c r="I51" s="3">
        <f t="shared" si="5"/>
        <v>0</v>
      </c>
      <c r="J51" s="21"/>
      <c r="K51" s="47"/>
    </row>
    <row r="52" spans="1:11" x14ac:dyDescent="0.2">
      <c r="A52" s="15">
        <v>43</v>
      </c>
      <c r="B52" s="22" t="s">
        <v>251</v>
      </c>
      <c r="C52" s="17">
        <v>3</v>
      </c>
      <c r="D52" s="23" t="s">
        <v>2</v>
      </c>
      <c r="E52" s="19"/>
      <c r="F52" s="20"/>
      <c r="G52" s="25">
        <f t="shared" si="3"/>
        <v>0</v>
      </c>
      <c r="H52" s="2">
        <f t="shared" si="4"/>
        <v>0</v>
      </c>
      <c r="I52" s="3">
        <f t="shared" si="5"/>
        <v>0</v>
      </c>
      <c r="J52" s="21"/>
      <c r="K52" s="47"/>
    </row>
    <row r="53" spans="1:11" x14ac:dyDescent="0.2">
      <c r="A53" s="15">
        <v>44</v>
      </c>
      <c r="B53" s="22" t="s">
        <v>252</v>
      </c>
      <c r="C53" s="17">
        <v>100</v>
      </c>
      <c r="D53" s="23" t="s">
        <v>2</v>
      </c>
      <c r="E53" s="19"/>
      <c r="F53" s="20"/>
      <c r="G53" s="25">
        <f t="shared" si="3"/>
        <v>0</v>
      </c>
      <c r="H53" s="2">
        <f t="shared" si="4"/>
        <v>0</v>
      </c>
      <c r="I53" s="3">
        <f t="shared" si="5"/>
        <v>0</v>
      </c>
      <c r="J53" s="21"/>
      <c r="K53" s="47"/>
    </row>
    <row r="54" spans="1:11" x14ac:dyDescent="0.2">
      <c r="A54" s="15">
        <v>45</v>
      </c>
      <c r="B54" s="22" t="s">
        <v>253</v>
      </c>
      <c r="C54" s="17">
        <v>20</v>
      </c>
      <c r="D54" s="23" t="s">
        <v>2</v>
      </c>
      <c r="E54" s="19"/>
      <c r="F54" s="20"/>
      <c r="G54" s="25">
        <f t="shared" si="3"/>
        <v>0</v>
      </c>
      <c r="H54" s="2">
        <f t="shared" si="4"/>
        <v>0</v>
      </c>
      <c r="I54" s="3">
        <f t="shared" si="5"/>
        <v>0</v>
      </c>
      <c r="J54" s="21"/>
      <c r="K54" s="47"/>
    </row>
    <row r="55" spans="1:11" x14ac:dyDescent="0.2">
      <c r="A55" s="15">
        <v>46</v>
      </c>
      <c r="B55" s="22" t="s">
        <v>254</v>
      </c>
      <c r="C55" s="17">
        <v>6</v>
      </c>
      <c r="D55" s="23" t="s">
        <v>3</v>
      </c>
      <c r="E55" s="19"/>
      <c r="F55" s="20"/>
      <c r="G55" s="25">
        <f t="shared" si="3"/>
        <v>0</v>
      </c>
      <c r="H55" s="2">
        <f t="shared" si="4"/>
        <v>0</v>
      </c>
      <c r="I55" s="3">
        <f t="shared" si="5"/>
        <v>0</v>
      </c>
      <c r="J55" s="21"/>
      <c r="K55" s="47"/>
    </row>
    <row r="56" spans="1:11" x14ac:dyDescent="0.2">
      <c r="A56" s="15">
        <v>47</v>
      </c>
      <c r="B56" s="22" t="s">
        <v>255</v>
      </c>
      <c r="C56" s="17">
        <v>8</v>
      </c>
      <c r="D56" s="23" t="s">
        <v>3</v>
      </c>
      <c r="E56" s="19"/>
      <c r="F56" s="20"/>
      <c r="G56" s="25">
        <f t="shared" si="3"/>
        <v>0</v>
      </c>
      <c r="H56" s="2">
        <f t="shared" si="4"/>
        <v>0</v>
      </c>
      <c r="I56" s="3">
        <f t="shared" si="5"/>
        <v>0</v>
      </c>
      <c r="J56" s="21"/>
      <c r="K56" s="47"/>
    </row>
    <row r="57" spans="1:11" x14ac:dyDescent="0.2">
      <c r="A57" s="15">
        <v>48</v>
      </c>
      <c r="B57" s="22" t="s">
        <v>256</v>
      </c>
      <c r="C57" s="17">
        <v>6</v>
      </c>
      <c r="D57" s="23" t="s">
        <v>2</v>
      </c>
      <c r="E57" s="19"/>
      <c r="F57" s="20"/>
      <c r="G57" s="25">
        <f t="shared" si="3"/>
        <v>0</v>
      </c>
      <c r="H57" s="2">
        <f t="shared" si="4"/>
        <v>0</v>
      </c>
      <c r="I57" s="3">
        <f t="shared" si="5"/>
        <v>0</v>
      </c>
      <c r="J57" s="21"/>
      <c r="K57" s="47"/>
    </row>
    <row r="58" spans="1:11" x14ac:dyDescent="0.2">
      <c r="A58" s="15">
        <v>49</v>
      </c>
      <c r="B58" s="22" t="s">
        <v>257</v>
      </c>
      <c r="C58" s="17">
        <v>6</v>
      </c>
      <c r="D58" s="23" t="s">
        <v>2</v>
      </c>
      <c r="E58" s="19"/>
      <c r="F58" s="20"/>
      <c r="G58" s="25">
        <f t="shared" si="3"/>
        <v>0</v>
      </c>
      <c r="H58" s="2">
        <f t="shared" si="4"/>
        <v>0</v>
      </c>
      <c r="I58" s="3">
        <f t="shared" si="5"/>
        <v>0</v>
      </c>
      <c r="J58" s="21"/>
      <c r="K58" s="47"/>
    </row>
    <row r="59" spans="1:11" x14ac:dyDescent="0.2">
      <c r="A59" s="15">
        <v>50</v>
      </c>
      <c r="B59" s="22" t="s">
        <v>258</v>
      </c>
      <c r="C59" s="17">
        <v>0</v>
      </c>
      <c r="D59" s="23" t="s">
        <v>2</v>
      </c>
      <c r="E59" s="19"/>
      <c r="F59" s="20"/>
      <c r="G59" s="25">
        <f t="shared" si="3"/>
        <v>0</v>
      </c>
      <c r="H59" s="2">
        <f t="shared" si="4"/>
        <v>0</v>
      </c>
      <c r="I59" s="3">
        <f t="shared" si="5"/>
        <v>0</v>
      </c>
      <c r="J59" s="21"/>
      <c r="K59" s="47"/>
    </row>
    <row r="60" spans="1:11" x14ac:dyDescent="0.2">
      <c r="A60" s="15">
        <v>51</v>
      </c>
      <c r="B60" s="22" t="s">
        <v>259</v>
      </c>
      <c r="C60" s="17">
        <v>18</v>
      </c>
      <c r="D60" s="23" t="s">
        <v>2</v>
      </c>
      <c r="E60" s="19"/>
      <c r="F60" s="20"/>
      <c r="G60" s="25">
        <f t="shared" si="3"/>
        <v>0</v>
      </c>
      <c r="H60" s="2">
        <f t="shared" si="4"/>
        <v>0</v>
      </c>
      <c r="I60" s="3">
        <f t="shared" si="5"/>
        <v>0</v>
      </c>
      <c r="J60" s="21"/>
      <c r="K60" s="47"/>
    </row>
    <row r="61" spans="1:11" x14ac:dyDescent="0.2">
      <c r="A61" s="15">
        <v>52</v>
      </c>
      <c r="B61" s="22" t="s">
        <v>260</v>
      </c>
      <c r="C61" s="17">
        <v>18</v>
      </c>
      <c r="D61" s="23" t="s">
        <v>2</v>
      </c>
      <c r="E61" s="19"/>
      <c r="F61" s="20"/>
      <c r="G61" s="25">
        <f t="shared" si="3"/>
        <v>0</v>
      </c>
      <c r="H61" s="2">
        <f t="shared" si="4"/>
        <v>0</v>
      </c>
      <c r="I61" s="3">
        <f t="shared" si="5"/>
        <v>0</v>
      </c>
      <c r="J61" s="21"/>
      <c r="K61" s="47"/>
    </row>
    <row r="62" spans="1:11" x14ac:dyDescent="0.2">
      <c r="A62" s="15">
        <v>53</v>
      </c>
      <c r="B62" s="22" t="s">
        <v>261</v>
      </c>
      <c r="C62" s="17">
        <v>18</v>
      </c>
      <c r="D62" s="23" t="s">
        <v>2</v>
      </c>
      <c r="E62" s="19"/>
      <c r="F62" s="20"/>
      <c r="G62" s="25">
        <f t="shared" si="3"/>
        <v>0</v>
      </c>
      <c r="H62" s="2">
        <f t="shared" si="4"/>
        <v>0</v>
      </c>
      <c r="I62" s="3">
        <f t="shared" si="5"/>
        <v>0</v>
      </c>
      <c r="J62" s="21"/>
      <c r="K62" s="47"/>
    </row>
    <row r="63" spans="1:11" x14ac:dyDescent="0.2">
      <c r="A63" s="15">
        <v>54</v>
      </c>
      <c r="B63" s="22" t="s">
        <v>262</v>
      </c>
      <c r="C63" s="17">
        <v>5</v>
      </c>
      <c r="D63" s="23" t="s">
        <v>2</v>
      </c>
      <c r="E63" s="19"/>
      <c r="F63" s="20"/>
      <c r="G63" s="25">
        <f t="shared" si="3"/>
        <v>0</v>
      </c>
      <c r="H63" s="2">
        <f t="shared" si="4"/>
        <v>0</v>
      </c>
      <c r="I63" s="3">
        <f t="shared" si="5"/>
        <v>0</v>
      </c>
      <c r="J63" s="21"/>
      <c r="K63" s="47"/>
    </row>
    <row r="64" spans="1:11" x14ac:dyDescent="0.2">
      <c r="A64" s="15">
        <v>55</v>
      </c>
      <c r="B64" s="22" t="s">
        <v>290</v>
      </c>
      <c r="C64" s="17">
        <v>12</v>
      </c>
      <c r="D64" s="23" t="s">
        <v>2</v>
      </c>
      <c r="E64" s="19"/>
      <c r="F64" s="20"/>
      <c r="G64" s="25">
        <f t="shared" si="3"/>
        <v>0</v>
      </c>
      <c r="H64" s="2">
        <f t="shared" si="4"/>
        <v>0</v>
      </c>
      <c r="I64" s="3">
        <f t="shared" si="5"/>
        <v>0</v>
      </c>
      <c r="J64" s="21"/>
      <c r="K64" s="47"/>
    </row>
    <row r="65" spans="1:11" x14ac:dyDescent="0.2">
      <c r="A65" s="15">
        <v>56</v>
      </c>
      <c r="B65" s="22" t="s">
        <v>291</v>
      </c>
      <c r="C65" s="17">
        <v>5</v>
      </c>
      <c r="D65" s="23" t="s">
        <v>2</v>
      </c>
      <c r="E65" s="19"/>
      <c r="F65" s="20"/>
      <c r="G65" s="25">
        <f t="shared" si="3"/>
        <v>0</v>
      </c>
      <c r="H65" s="2">
        <f t="shared" si="4"/>
        <v>0</v>
      </c>
      <c r="I65" s="3">
        <f t="shared" si="5"/>
        <v>0</v>
      </c>
      <c r="J65" s="21"/>
      <c r="K65" s="47"/>
    </row>
    <row r="66" spans="1:11" x14ac:dyDescent="0.2">
      <c r="A66" s="15">
        <v>57</v>
      </c>
      <c r="B66" s="22" t="s">
        <v>292</v>
      </c>
      <c r="C66" s="17">
        <v>6</v>
      </c>
      <c r="D66" s="23" t="s">
        <v>2</v>
      </c>
      <c r="E66" s="19"/>
      <c r="F66" s="20"/>
      <c r="G66" s="25">
        <f t="shared" si="3"/>
        <v>0</v>
      </c>
      <c r="H66" s="2">
        <f t="shared" si="4"/>
        <v>0</v>
      </c>
      <c r="I66" s="3">
        <f t="shared" si="5"/>
        <v>0</v>
      </c>
      <c r="J66" s="21"/>
      <c r="K66" s="47"/>
    </row>
    <row r="67" spans="1:11" x14ac:dyDescent="0.2">
      <c r="A67" s="15">
        <v>58</v>
      </c>
      <c r="B67" s="22" t="s">
        <v>293</v>
      </c>
      <c r="C67" s="17">
        <v>6</v>
      </c>
      <c r="D67" s="23" t="s">
        <v>2</v>
      </c>
      <c r="E67" s="19"/>
      <c r="F67" s="20"/>
      <c r="G67" s="25">
        <f t="shared" si="3"/>
        <v>0</v>
      </c>
      <c r="H67" s="2">
        <f t="shared" si="4"/>
        <v>0</v>
      </c>
      <c r="I67" s="3">
        <f t="shared" si="5"/>
        <v>0</v>
      </c>
      <c r="J67" s="21"/>
      <c r="K67" s="47"/>
    </row>
    <row r="68" spans="1:11" x14ac:dyDescent="0.2">
      <c r="A68" s="15">
        <v>59</v>
      </c>
      <c r="B68" s="22" t="s">
        <v>263</v>
      </c>
      <c r="C68" s="17">
        <v>6</v>
      </c>
      <c r="D68" s="23" t="s">
        <v>2</v>
      </c>
      <c r="E68" s="19"/>
      <c r="F68" s="20"/>
      <c r="G68" s="25">
        <f t="shared" si="3"/>
        <v>0</v>
      </c>
      <c r="H68" s="2">
        <f t="shared" si="4"/>
        <v>0</v>
      </c>
      <c r="I68" s="3">
        <f t="shared" si="5"/>
        <v>0</v>
      </c>
      <c r="J68" s="21"/>
      <c r="K68" s="47"/>
    </row>
    <row r="69" spans="1:11" x14ac:dyDescent="0.2">
      <c r="A69" s="15">
        <v>60</v>
      </c>
      <c r="B69" s="22" t="s">
        <v>296</v>
      </c>
      <c r="C69" s="17">
        <v>12</v>
      </c>
      <c r="D69" s="23" t="s">
        <v>2</v>
      </c>
      <c r="E69" s="19"/>
      <c r="F69" s="20"/>
      <c r="G69" s="25">
        <f t="shared" si="3"/>
        <v>0</v>
      </c>
      <c r="H69" s="2">
        <f t="shared" si="4"/>
        <v>0</v>
      </c>
      <c r="I69" s="3">
        <f t="shared" si="5"/>
        <v>0</v>
      </c>
      <c r="J69" s="21"/>
      <c r="K69" s="47"/>
    </row>
    <row r="70" spans="1:11" x14ac:dyDescent="0.2">
      <c r="A70" s="15">
        <v>61</v>
      </c>
      <c r="B70" s="22" t="s">
        <v>299</v>
      </c>
      <c r="C70" s="17">
        <v>12</v>
      </c>
      <c r="D70" s="23" t="s">
        <v>2</v>
      </c>
      <c r="E70" s="19"/>
      <c r="F70" s="20"/>
      <c r="G70" s="25">
        <f t="shared" si="3"/>
        <v>0</v>
      </c>
      <c r="H70" s="2">
        <f t="shared" si="4"/>
        <v>0</v>
      </c>
      <c r="I70" s="3">
        <f t="shared" si="5"/>
        <v>0</v>
      </c>
      <c r="J70" s="21"/>
      <c r="K70" s="47"/>
    </row>
    <row r="71" spans="1:11" x14ac:dyDescent="0.2">
      <c r="A71" s="15">
        <v>62</v>
      </c>
      <c r="B71" s="22" t="s">
        <v>294</v>
      </c>
      <c r="C71" s="17">
        <v>12</v>
      </c>
      <c r="D71" s="23" t="s">
        <v>2</v>
      </c>
      <c r="E71" s="19"/>
      <c r="F71" s="20"/>
      <c r="G71" s="25">
        <f t="shared" si="3"/>
        <v>0</v>
      </c>
      <c r="H71" s="2">
        <f t="shared" si="4"/>
        <v>0</v>
      </c>
      <c r="I71" s="3">
        <f t="shared" si="5"/>
        <v>0</v>
      </c>
      <c r="J71" s="21"/>
      <c r="K71" s="47"/>
    </row>
    <row r="72" spans="1:11" x14ac:dyDescent="0.2">
      <c r="A72" s="15">
        <v>63</v>
      </c>
      <c r="B72" s="22" t="s">
        <v>264</v>
      </c>
      <c r="C72" s="17">
        <v>9</v>
      </c>
      <c r="D72" s="23" t="s">
        <v>2</v>
      </c>
      <c r="E72" s="19"/>
      <c r="F72" s="20"/>
      <c r="G72" s="25">
        <f t="shared" si="3"/>
        <v>0</v>
      </c>
      <c r="H72" s="2">
        <f t="shared" si="4"/>
        <v>0</v>
      </c>
      <c r="I72" s="3">
        <f t="shared" si="5"/>
        <v>0</v>
      </c>
      <c r="J72" s="21"/>
      <c r="K72" s="47"/>
    </row>
    <row r="73" spans="1:11" x14ac:dyDescent="0.2">
      <c r="A73" s="15">
        <v>64</v>
      </c>
      <c r="B73" s="22" t="s">
        <v>265</v>
      </c>
      <c r="C73" s="17">
        <v>9</v>
      </c>
      <c r="D73" s="23" t="s">
        <v>2</v>
      </c>
      <c r="E73" s="19"/>
      <c r="F73" s="20"/>
      <c r="G73" s="25">
        <f t="shared" si="3"/>
        <v>0</v>
      </c>
      <c r="H73" s="2">
        <f t="shared" si="4"/>
        <v>0</v>
      </c>
      <c r="I73" s="3">
        <f t="shared" si="5"/>
        <v>0</v>
      </c>
      <c r="J73" s="21"/>
      <c r="K73" s="47"/>
    </row>
    <row r="74" spans="1:11" x14ac:dyDescent="0.2">
      <c r="A74" s="15">
        <v>65</v>
      </c>
      <c r="B74" s="22" t="s">
        <v>266</v>
      </c>
      <c r="C74" s="17">
        <v>0</v>
      </c>
      <c r="D74" s="23" t="s">
        <v>2</v>
      </c>
      <c r="E74" s="19"/>
      <c r="F74" s="20"/>
      <c r="G74" s="25">
        <f t="shared" si="3"/>
        <v>0</v>
      </c>
      <c r="H74" s="2">
        <f t="shared" si="4"/>
        <v>0</v>
      </c>
      <c r="I74" s="3">
        <f t="shared" si="5"/>
        <v>0</v>
      </c>
      <c r="J74" s="21"/>
      <c r="K74" s="47"/>
    </row>
    <row r="75" spans="1:11" x14ac:dyDescent="0.2">
      <c r="A75" s="15">
        <v>66</v>
      </c>
      <c r="B75" s="22" t="s">
        <v>267</v>
      </c>
      <c r="C75" s="17">
        <v>0</v>
      </c>
      <c r="D75" s="23" t="s">
        <v>2</v>
      </c>
      <c r="E75" s="19"/>
      <c r="F75" s="20"/>
      <c r="G75" s="25">
        <f t="shared" si="3"/>
        <v>0</v>
      </c>
      <c r="H75" s="2">
        <f t="shared" si="4"/>
        <v>0</v>
      </c>
      <c r="I75" s="3">
        <f t="shared" si="5"/>
        <v>0</v>
      </c>
      <c r="J75" s="21"/>
      <c r="K75" s="47"/>
    </row>
    <row r="76" spans="1:11" x14ac:dyDescent="0.2">
      <c r="A76" s="15">
        <v>67</v>
      </c>
      <c r="B76" s="22" t="s">
        <v>295</v>
      </c>
      <c r="C76" s="17">
        <v>6</v>
      </c>
      <c r="D76" s="23" t="s">
        <v>2</v>
      </c>
      <c r="E76" s="19"/>
      <c r="F76" s="20"/>
      <c r="G76" s="25">
        <f t="shared" si="3"/>
        <v>0</v>
      </c>
      <c r="H76" s="2">
        <f t="shared" si="4"/>
        <v>0</v>
      </c>
      <c r="I76" s="3">
        <f t="shared" si="5"/>
        <v>0</v>
      </c>
      <c r="J76" s="21"/>
      <c r="K76" s="47"/>
    </row>
    <row r="77" spans="1:11" x14ac:dyDescent="0.2">
      <c r="A77" s="15">
        <v>68</v>
      </c>
      <c r="B77" s="22" t="s">
        <v>268</v>
      </c>
      <c r="C77" s="17">
        <v>0</v>
      </c>
      <c r="D77" s="23" t="s">
        <v>2</v>
      </c>
      <c r="E77" s="19"/>
      <c r="F77" s="20"/>
      <c r="G77" s="25">
        <f t="shared" si="3"/>
        <v>0</v>
      </c>
      <c r="H77" s="2">
        <f t="shared" si="4"/>
        <v>0</v>
      </c>
      <c r="I77" s="3">
        <f t="shared" si="5"/>
        <v>0</v>
      </c>
      <c r="J77" s="21"/>
      <c r="K77" s="47"/>
    </row>
    <row r="83" spans="7:9" x14ac:dyDescent="0.2">
      <c r="G83" s="7"/>
      <c r="H83" s="8"/>
      <c r="I83" s="9"/>
    </row>
    <row r="85" spans="7:9" x14ac:dyDescent="0.2">
      <c r="H85" s="8"/>
      <c r="I85" s="9"/>
    </row>
    <row r="86" spans="7:9" x14ac:dyDescent="0.2">
      <c r="H86" s="24" t="s">
        <v>10</v>
      </c>
      <c r="I86" s="9"/>
    </row>
    <row r="87" spans="7:9" x14ac:dyDescent="0.2">
      <c r="H87" s="24" t="s">
        <v>11</v>
      </c>
      <c r="I87" s="9"/>
    </row>
    <row r="88" spans="7:9" x14ac:dyDescent="0.2">
      <c r="H88" s="8"/>
      <c r="I88" s="9"/>
    </row>
    <row r="118" spans="8:9" x14ac:dyDescent="0.2">
      <c r="H118" s="8"/>
      <c r="I118" s="9"/>
    </row>
    <row r="119" spans="8:9" x14ac:dyDescent="0.2">
      <c r="H119" s="24"/>
      <c r="I119" s="9"/>
    </row>
    <row r="120" spans="8:9" x14ac:dyDescent="0.2">
      <c r="H120" s="24"/>
      <c r="I120" s="9"/>
    </row>
    <row r="121" spans="8:9" x14ac:dyDescent="0.2">
      <c r="H121" s="8"/>
      <c r="I121" s="9"/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Część nr 1</vt:lpstr>
      <vt:lpstr>Część nr 2</vt:lpstr>
      <vt:lpstr>Część nr 3</vt:lpstr>
      <vt:lpstr>Część nr 4</vt:lpstr>
      <vt:lpstr>Część nr 5</vt:lpstr>
      <vt:lpstr>'Część nr 1'!Tytuły_wydruku</vt:lpstr>
      <vt:lpstr>'Część nr 2'!Tytuły_wydruku</vt:lpstr>
      <vt:lpstr>'Część nr 3'!Tytuły_wydruku</vt:lpstr>
      <vt:lpstr>'Część nr 4'!Tytuły_wydruku</vt:lpstr>
      <vt:lpstr>'Część nr 5'!Tytuły_wydruku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Marek Jażdżewski</cp:lastModifiedBy>
  <cp:lastPrinted>2023-05-11T09:46:43Z</cp:lastPrinted>
  <dcterms:created xsi:type="dcterms:W3CDTF">2012-12-10T13:48:00Z</dcterms:created>
  <dcterms:modified xsi:type="dcterms:W3CDTF">2023-05-11T09:46:51Z</dcterms:modified>
</cp:coreProperties>
</file>