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/>
  <bookViews>
    <workbookView xWindow="0" yWindow="0" windowWidth="20490" windowHeight="7755" tabRatio="758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  <sheet name="Pakiet VIII" sheetId="8" r:id="rId8"/>
    <sheet name="Pakiet IX" sheetId="9" r:id="rId9"/>
    <sheet name="Pakiet X" sheetId="10" r:id="rId10"/>
    <sheet name="Pakiet XI" sheetId="11" r:id="rId11"/>
    <sheet name="Pakiet XII" sheetId="12" r:id="rId12"/>
    <sheet name="Pakiet XIII" sheetId="13" r:id="rId13"/>
    <sheet name="Pakiet XIV" sheetId="14" r:id="rId14"/>
    <sheet name="Pakiet XV" sheetId="17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2" l="1"/>
  <c r="M117" i="12"/>
  <c r="M116" i="12"/>
  <c r="L25" i="14" l="1"/>
  <c r="M25" i="14"/>
  <c r="L26" i="14"/>
  <c r="M26" i="14"/>
  <c r="L27" i="14"/>
  <c r="M27" i="14"/>
  <c r="L28" i="14"/>
  <c r="M28" i="14"/>
  <c r="L30" i="14"/>
  <c r="M30" i="14"/>
  <c r="H31" i="14"/>
  <c r="L32" i="14"/>
  <c r="M32" i="14" s="1"/>
  <c r="L33" i="14"/>
  <c r="M33" i="14"/>
  <c r="L34" i="14"/>
  <c r="M34" i="14" s="1"/>
  <c r="L35" i="14"/>
  <c r="M35" i="14"/>
  <c r="L36" i="14"/>
  <c r="M36" i="14" s="1"/>
  <c r="L69" i="14" l="1"/>
  <c r="L70" i="14"/>
  <c r="L71" i="14"/>
  <c r="L85" i="14"/>
  <c r="L83" i="14"/>
  <c r="L81" i="14"/>
  <c r="L79" i="14"/>
  <c r="L77" i="14"/>
  <c r="L75" i="14"/>
  <c r="L73" i="14"/>
  <c r="L68" i="14"/>
  <c r="L124" i="13" l="1"/>
  <c r="L122" i="13"/>
  <c r="L121" i="13"/>
  <c r="L119" i="13"/>
  <c r="L118" i="13"/>
  <c r="L116" i="13"/>
  <c r="L114" i="13"/>
  <c r="L112" i="13"/>
  <c r="L108" i="13"/>
  <c r="L109" i="13"/>
  <c r="L110" i="13"/>
  <c r="L107" i="13"/>
  <c r="L108" i="12"/>
  <c r="L106" i="12"/>
  <c r="L104" i="12"/>
  <c r="L102" i="12"/>
  <c r="L100" i="12"/>
  <c r="L98" i="12"/>
  <c r="L92" i="12"/>
  <c r="L93" i="12"/>
  <c r="L94" i="12"/>
  <c r="L95" i="12"/>
  <c r="L96" i="12"/>
  <c r="L91" i="12"/>
  <c r="L75" i="11"/>
  <c r="L73" i="11"/>
  <c r="L71" i="11"/>
  <c r="L69" i="11"/>
  <c r="L67" i="11"/>
  <c r="L65" i="11"/>
  <c r="L57" i="11"/>
  <c r="L58" i="11"/>
  <c r="L59" i="11"/>
  <c r="L60" i="11"/>
  <c r="L61" i="11"/>
  <c r="L62" i="11"/>
  <c r="L63" i="11"/>
  <c r="L56" i="11"/>
  <c r="L68" i="10"/>
  <c r="L66" i="10"/>
  <c r="L64" i="10"/>
  <c r="L62" i="10"/>
  <c r="L60" i="10"/>
  <c r="L58" i="10"/>
  <c r="L52" i="10"/>
  <c r="L53" i="10"/>
  <c r="L54" i="10"/>
  <c r="L55" i="10"/>
  <c r="L56" i="10"/>
  <c r="L51" i="10"/>
  <c r="L98" i="9"/>
  <c r="L96" i="9"/>
  <c r="L94" i="9"/>
  <c r="L93" i="9"/>
  <c r="L91" i="9"/>
  <c r="L89" i="9"/>
  <c r="L87" i="9"/>
  <c r="L82" i="9"/>
  <c r="L83" i="9"/>
  <c r="L84" i="9"/>
  <c r="L85" i="9"/>
  <c r="L81" i="9"/>
  <c r="L187" i="8"/>
  <c r="L182" i="8"/>
  <c r="L183" i="8"/>
  <c r="L184" i="8"/>
  <c r="L185" i="8"/>
  <c r="L181" i="8"/>
  <c r="L179" i="8"/>
  <c r="L177" i="8"/>
  <c r="L175" i="8"/>
  <c r="L173" i="8"/>
  <c r="L167" i="8"/>
  <c r="L168" i="8"/>
  <c r="L169" i="8"/>
  <c r="L170" i="8"/>
  <c r="L171" i="8"/>
  <c r="L166" i="8"/>
  <c r="L152" i="7"/>
  <c r="L150" i="7"/>
  <c r="L149" i="7"/>
  <c r="L141" i="7"/>
  <c r="L142" i="7"/>
  <c r="L143" i="7"/>
  <c r="L144" i="7"/>
  <c r="L145" i="7"/>
  <c r="L146" i="7"/>
  <c r="L147" i="7"/>
  <c r="L140" i="7"/>
  <c r="L138" i="7"/>
  <c r="L136" i="7"/>
  <c r="L134" i="7"/>
  <c r="L132" i="7"/>
  <c r="L130" i="7"/>
  <c r="L128" i="7"/>
  <c r="L127" i="7"/>
  <c r="L126" i="7"/>
  <c r="L124" i="7"/>
  <c r="L73" i="6"/>
  <c r="L71" i="6"/>
  <c r="L70" i="6"/>
  <c r="L69" i="6"/>
  <c r="L67" i="6"/>
  <c r="L65" i="6"/>
  <c r="L63" i="6"/>
  <c r="L61" i="6"/>
  <c r="L59" i="6"/>
  <c r="L57" i="6"/>
  <c r="L56" i="6"/>
  <c r="L55" i="6"/>
  <c r="L81" i="5"/>
  <c r="L79" i="5"/>
  <c r="L77" i="5"/>
  <c r="L76" i="5"/>
  <c r="L74" i="5"/>
  <c r="L73" i="5"/>
  <c r="L71" i="5"/>
  <c r="L69" i="5"/>
  <c r="L67" i="5"/>
  <c r="L65" i="5"/>
  <c r="L63" i="5"/>
  <c r="L62" i="5"/>
  <c r="L90" i="4"/>
  <c r="L88" i="4"/>
  <c r="L86" i="4"/>
  <c r="L85" i="4"/>
  <c r="L83" i="4"/>
  <c r="L81" i="4"/>
  <c r="L79" i="4"/>
  <c r="L77" i="4"/>
  <c r="L72" i="4"/>
  <c r="L73" i="4"/>
  <c r="L74" i="4"/>
  <c r="L75" i="4"/>
  <c r="L71" i="4"/>
  <c r="L113" i="3"/>
  <c r="L111" i="3"/>
  <c r="L109" i="3"/>
  <c r="L107" i="3"/>
  <c r="L105" i="3"/>
  <c r="L103" i="3"/>
  <c r="L101" i="3"/>
  <c r="L99" i="3"/>
  <c r="L97" i="3"/>
  <c r="L96" i="3"/>
  <c r="L94" i="3"/>
  <c r="L146" i="2"/>
  <c r="L147" i="2"/>
  <c r="L148" i="2"/>
  <c r="L149" i="2"/>
  <c r="L150" i="2"/>
  <c r="L151" i="2"/>
  <c r="L180" i="2"/>
  <c r="L178" i="2"/>
  <c r="L177" i="2"/>
  <c r="L175" i="2"/>
  <c r="L174" i="2"/>
  <c r="L173" i="2"/>
  <c r="L172" i="2"/>
  <c r="L170" i="2"/>
  <c r="L169" i="2"/>
  <c r="L168" i="2"/>
  <c r="L166" i="2"/>
  <c r="L164" i="2"/>
  <c r="L162" i="2"/>
  <c r="L161" i="2"/>
  <c r="L159" i="2"/>
  <c r="L157" i="2"/>
  <c r="L155" i="2"/>
  <c r="L153" i="2"/>
  <c r="L145" i="2"/>
  <c r="L129" i="1" l="1"/>
  <c r="L130" i="1"/>
  <c r="L131" i="1"/>
  <c r="L133" i="1"/>
  <c r="L134" i="1"/>
  <c r="L135" i="1"/>
  <c r="L136" i="1"/>
  <c r="L137" i="1"/>
  <c r="L138" i="1"/>
  <c r="L142" i="1"/>
  <c r="L144" i="1"/>
  <c r="L146" i="1"/>
  <c r="L148" i="1"/>
  <c r="L149" i="1"/>
  <c r="L150" i="1"/>
  <c r="L151" i="1"/>
  <c r="L153" i="1"/>
  <c r="M130" i="1" l="1"/>
  <c r="M131" i="1"/>
  <c r="M133" i="1"/>
  <c r="M134" i="1"/>
  <c r="M135" i="1"/>
  <c r="M136" i="1"/>
  <c r="M137" i="1"/>
  <c r="M138" i="1"/>
  <c r="M142" i="1"/>
  <c r="M144" i="1"/>
  <c r="M146" i="1"/>
  <c r="M148" i="1"/>
  <c r="M149" i="1"/>
  <c r="M150" i="1"/>
  <c r="M151" i="1"/>
  <c r="M153" i="1"/>
  <c r="M129" i="1"/>
  <c r="M146" i="2"/>
  <c r="M147" i="2"/>
  <c r="M148" i="2"/>
  <c r="M149" i="2"/>
  <c r="M150" i="2"/>
  <c r="M151" i="2"/>
  <c r="M153" i="2"/>
  <c r="M155" i="2"/>
  <c r="M157" i="2"/>
  <c r="M159" i="2"/>
  <c r="M161" i="2"/>
  <c r="M162" i="2"/>
  <c r="M164" i="2"/>
  <c r="M166" i="2"/>
  <c r="M168" i="2"/>
  <c r="M169" i="2"/>
  <c r="M170" i="2"/>
  <c r="M172" i="2"/>
  <c r="M173" i="2"/>
  <c r="M174" i="2"/>
  <c r="M175" i="2"/>
  <c r="M177" i="2"/>
  <c r="M178" i="2"/>
  <c r="M180" i="2"/>
  <c r="M145" i="2"/>
  <c r="M96" i="3"/>
  <c r="M97" i="3"/>
  <c r="M99" i="3"/>
  <c r="M101" i="3"/>
  <c r="M103" i="3"/>
  <c r="M105" i="3"/>
  <c r="M107" i="3"/>
  <c r="M109" i="3"/>
  <c r="M111" i="3"/>
  <c r="M113" i="3"/>
  <c r="M94" i="3"/>
  <c r="M72" i="4"/>
  <c r="M73" i="4"/>
  <c r="M74" i="4"/>
  <c r="M75" i="4"/>
  <c r="M77" i="4"/>
  <c r="M79" i="4"/>
  <c r="M81" i="4"/>
  <c r="M83" i="4"/>
  <c r="M85" i="4"/>
  <c r="M86" i="4"/>
  <c r="M88" i="4"/>
  <c r="M90" i="4"/>
  <c r="M94" i="4"/>
  <c r="M71" i="4"/>
  <c r="M63" i="5"/>
  <c r="M65" i="5"/>
  <c r="M67" i="5"/>
  <c r="M69" i="5"/>
  <c r="M71" i="5"/>
  <c r="M73" i="5"/>
  <c r="M74" i="5"/>
  <c r="M76" i="5"/>
  <c r="M77" i="5"/>
  <c r="M79" i="5"/>
  <c r="M81" i="5"/>
  <c r="M62" i="5"/>
  <c r="M56" i="6"/>
  <c r="M57" i="6"/>
  <c r="M59" i="6"/>
  <c r="M61" i="6"/>
  <c r="M63" i="6"/>
  <c r="M65" i="6"/>
  <c r="M67" i="6"/>
  <c r="M69" i="6"/>
  <c r="M70" i="6"/>
  <c r="M71" i="6"/>
  <c r="M73" i="6"/>
  <c r="M55" i="6"/>
  <c r="M126" i="7"/>
  <c r="M127" i="7"/>
  <c r="M128" i="7"/>
  <c r="M130" i="7"/>
  <c r="M132" i="7"/>
  <c r="M134" i="7"/>
  <c r="M136" i="7"/>
  <c r="M138" i="7"/>
  <c r="M140" i="7"/>
  <c r="M141" i="7"/>
  <c r="M142" i="7"/>
  <c r="M143" i="7"/>
  <c r="M144" i="7"/>
  <c r="M145" i="7"/>
  <c r="M146" i="7"/>
  <c r="M147" i="7"/>
  <c r="M149" i="7"/>
  <c r="M150" i="7"/>
  <c r="M152" i="7"/>
  <c r="M124" i="7"/>
  <c r="M167" i="8"/>
  <c r="M168" i="8"/>
  <c r="M169" i="8"/>
  <c r="M170" i="8"/>
  <c r="M171" i="8"/>
  <c r="M173" i="8"/>
  <c r="M175" i="8"/>
  <c r="M177" i="8"/>
  <c r="M179" i="8"/>
  <c r="M181" i="8"/>
  <c r="M182" i="8"/>
  <c r="M183" i="8"/>
  <c r="M184" i="8"/>
  <c r="M185" i="8"/>
  <c r="M187" i="8"/>
  <c r="M166" i="8"/>
  <c r="M82" i="9"/>
  <c r="M83" i="9"/>
  <c r="M84" i="9"/>
  <c r="M85" i="9"/>
  <c r="M87" i="9"/>
  <c r="M89" i="9"/>
  <c r="M91" i="9"/>
  <c r="M93" i="9"/>
  <c r="M94" i="9"/>
  <c r="M96" i="9"/>
  <c r="M98" i="9"/>
  <c r="M81" i="9"/>
  <c r="M52" i="10"/>
  <c r="M53" i="10"/>
  <c r="M54" i="10"/>
  <c r="M55" i="10"/>
  <c r="M56" i="10"/>
  <c r="M58" i="10"/>
  <c r="M60" i="10"/>
  <c r="M62" i="10"/>
  <c r="M64" i="10"/>
  <c r="M66" i="10"/>
  <c r="M68" i="10"/>
  <c r="M51" i="10"/>
  <c r="M57" i="11"/>
  <c r="M58" i="11"/>
  <c r="M59" i="11"/>
  <c r="M60" i="11"/>
  <c r="M61" i="11"/>
  <c r="M62" i="11"/>
  <c r="M63" i="11"/>
  <c r="M65" i="11"/>
  <c r="M67" i="11"/>
  <c r="M69" i="11"/>
  <c r="M71" i="11"/>
  <c r="M73" i="11"/>
  <c r="M75" i="11"/>
  <c r="M56" i="11"/>
  <c r="M102" i="12"/>
  <c r="M92" i="12"/>
  <c r="M93" i="12"/>
  <c r="M94" i="12"/>
  <c r="M95" i="12"/>
  <c r="M96" i="12"/>
  <c r="M98" i="12"/>
  <c r="M100" i="12"/>
  <c r="M104" i="12"/>
  <c r="M106" i="12"/>
  <c r="M108" i="12"/>
  <c r="M91" i="12"/>
  <c r="M108" i="13"/>
  <c r="M109" i="13"/>
  <c r="M110" i="13"/>
  <c r="M112" i="13"/>
  <c r="M114" i="13"/>
  <c r="M116" i="13"/>
  <c r="M118" i="13"/>
  <c r="M119" i="13"/>
  <c r="M121" i="13"/>
  <c r="M122" i="13"/>
  <c r="M124" i="13"/>
  <c r="M107" i="13"/>
  <c r="M77" i="14"/>
  <c r="M69" i="14"/>
  <c r="M70" i="14"/>
  <c r="M71" i="14"/>
  <c r="M73" i="14"/>
  <c r="M75" i="14"/>
  <c r="M79" i="14"/>
  <c r="M81" i="14"/>
  <c r="M83" i="14"/>
  <c r="M85" i="14"/>
  <c r="M68" i="14"/>
  <c r="L89" i="14"/>
  <c r="M89" i="14" s="1"/>
  <c r="L128" i="13"/>
  <c r="M128" i="13" s="1"/>
  <c r="L112" i="12"/>
  <c r="M112" i="12" s="1"/>
  <c r="L113" i="12"/>
  <c r="M113" i="12" s="1"/>
  <c r="L79" i="11"/>
  <c r="M79" i="11" s="1"/>
  <c r="L80" i="11"/>
  <c r="M80" i="11" s="1"/>
  <c r="L81" i="11"/>
  <c r="M81" i="11" s="1"/>
  <c r="L72" i="10"/>
  <c r="M72" i="10" s="1"/>
  <c r="L102" i="9"/>
  <c r="M102" i="9" s="1"/>
  <c r="L103" i="9"/>
  <c r="M103" i="9" s="1"/>
  <c r="L104" i="9"/>
  <c r="M104" i="9" s="1"/>
  <c r="L191" i="8"/>
  <c r="M191" i="8" s="1"/>
  <c r="L192" i="8"/>
  <c r="M192" i="8" s="1"/>
  <c r="L193" i="8"/>
  <c r="M193" i="8" s="1"/>
  <c r="L156" i="7"/>
  <c r="M156" i="7" s="1"/>
  <c r="L157" i="7"/>
  <c r="M157" i="7" s="1"/>
  <c r="L158" i="7"/>
  <c r="M158" i="7" s="1"/>
  <c r="L77" i="6"/>
  <c r="M77" i="6" s="1"/>
  <c r="L78" i="6"/>
  <c r="M78" i="6" s="1"/>
  <c r="L85" i="5"/>
  <c r="M85" i="5" s="1"/>
  <c r="L86" i="5"/>
  <c r="M86" i="5" s="1"/>
  <c r="L87" i="5"/>
  <c r="M87" i="5" s="1"/>
  <c r="L88" i="5"/>
  <c r="M88" i="5" s="1"/>
  <c r="L89" i="5"/>
  <c r="M89" i="5" s="1"/>
  <c r="L94" i="4"/>
  <c r="L117" i="3"/>
  <c r="M117" i="3" s="1"/>
  <c r="L118" i="3"/>
  <c r="M118" i="3" s="1"/>
  <c r="L184" i="2"/>
  <c r="L185" i="2"/>
  <c r="L187" i="2"/>
  <c r="L159" i="1"/>
  <c r="M159" i="1" s="1"/>
  <c r="L156" i="1"/>
  <c r="M156" i="1" s="1"/>
  <c r="L158" i="1" l="1"/>
  <c r="M158" i="1" s="1"/>
  <c r="L116" i="3"/>
  <c r="L93" i="4"/>
  <c r="M93" i="4" s="1"/>
  <c r="L127" i="13"/>
  <c r="M127" i="13" s="1"/>
  <c r="M116" i="3"/>
  <c r="L161" i="1"/>
  <c r="M161" i="1" s="1"/>
  <c r="L96" i="4"/>
  <c r="M96" i="4" s="1"/>
  <c r="L190" i="8"/>
  <c r="M190" i="8" s="1"/>
  <c r="L101" i="9"/>
  <c r="M101" i="9" s="1"/>
  <c r="L160" i="1"/>
  <c r="M160" i="1" s="1"/>
  <c r="L140" i="1"/>
  <c r="M140" i="1" s="1"/>
  <c r="L186" i="2"/>
  <c r="M186" i="2" s="1"/>
  <c r="L95" i="4"/>
  <c r="M95" i="4" s="1"/>
  <c r="L76" i="6"/>
  <c r="M76" i="6" s="1"/>
  <c r="L88" i="14"/>
  <c r="M88" i="14" s="1"/>
  <c r="M183" i="2"/>
  <c r="L183" i="2"/>
  <c r="M184" i="2"/>
  <c r="M157" i="1"/>
  <c r="L157" i="1"/>
  <c r="L71" i="10"/>
  <c r="M71" i="10" s="1"/>
  <c r="L111" i="12"/>
  <c r="M111" i="12" s="1"/>
  <c r="L78" i="11"/>
  <c r="M78" i="11" s="1"/>
  <c r="L155" i="7"/>
  <c r="M155" i="7" s="1"/>
  <c r="L84" i="5"/>
  <c r="M84" i="5" s="1"/>
  <c r="M187" i="2"/>
  <c r="M185" i="2"/>
  <c r="L53" i="14" l="1"/>
  <c r="M53" i="14" s="1"/>
  <c r="L54" i="14"/>
  <c r="M54" i="14" s="1"/>
  <c r="L55" i="14"/>
  <c r="M55" i="14" s="1"/>
  <c r="L56" i="14"/>
  <c r="M56" i="14" s="1"/>
  <c r="L57" i="14"/>
  <c r="M57" i="14" s="1"/>
  <c r="L58" i="14"/>
  <c r="M58" i="14" s="1"/>
  <c r="L59" i="14"/>
  <c r="M59" i="14" s="1"/>
  <c r="L60" i="14"/>
  <c r="M60" i="14" s="1"/>
  <c r="L61" i="14"/>
  <c r="M61" i="14" s="1"/>
  <c r="L62" i="14"/>
  <c r="M62" i="14" s="1"/>
  <c r="L45" i="14"/>
  <c r="M45" i="14" s="1"/>
  <c r="L46" i="14"/>
  <c r="M46" i="14" s="1"/>
  <c r="L65" i="14"/>
  <c r="M65" i="14" s="1"/>
  <c r="L52" i="14"/>
  <c r="M52" i="14" s="1"/>
  <c r="L50" i="14"/>
  <c r="M50" i="14" s="1"/>
  <c r="L48" i="14"/>
  <c r="M48" i="14" s="1"/>
  <c r="L44" i="14"/>
  <c r="M44" i="14" s="1"/>
  <c r="L83" i="13"/>
  <c r="M83" i="13" s="1"/>
  <c r="L84" i="13"/>
  <c r="M84" i="13" s="1"/>
  <c r="L85" i="13"/>
  <c r="M85" i="13" s="1"/>
  <c r="L86" i="13"/>
  <c r="M86" i="13" s="1"/>
  <c r="L87" i="13"/>
  <c r="M87" i="13" s="1"/>
  <c r="L88" i="13"/>
  <c r="M88" i="13" s="1"/>
  <c r="L89" i="13"/>
  <c r="M89" i="13" s="1"/>
  <c r="L90" i="13"/>
  <c r="M90" i="13" s="1"/>
  <c r="L91" i="13"/>
  <c r="M91" i="13" s="1"/>
  <c r="L92" i="13"/>
  <c r="M92" i="13" s="1"/>
  <c r="L93" i="13"/>
  <c r="M93" i="13" s="1"/>
  <c r="L94" i="13"/>
  <c r="M94" i="13" s="1"/>
  <c r="L95" i="13"/>
  <c r="M95" i="13" s="1"/>
  <c r="L96" i="13"/>
  <c r="M96" i="13" s="1"/>
  <c r="L97" i="13"/>
  <c r="M97" i="13" s="1"/>
  <c r="L98" i="13"/>
  <c r="M98" i="13" s="1"/>
  <c r="L76" i="13"/>
  <c r="M76" i="13" s="1"/>
  <c r="L77" i="13"/>
  <c r="M77" i="13" s="1"/>
  <c r="L78" i="13"/>
  <c r="M78" i="13" s="1"/>
  <c r="L79" i="13"/>
  <c r="M79" i="13" s="1"/>
  <c r="L80" i="13"/>
  <c r="M80" i="13" s="1"/>
  <c r="L132" i="13"/>
  <c r="M132" i="13" s="1"/>
  <c r="L104" i="13"/>
  <c r="M104" i="13" s="1"/>
  <c r="L101" i="13"/>
  <c r="M101" i="13" s="1"/>
  <c r="L82" i="13"/>
  <c r="M82" i="13" s="1"/>
  <c r="L75" i="13"/>
  <c r="M75" i="13" s="1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117" i="12"/>
  <c r="L88" i="12"/>
  <c r="L63" i="12"/>
  <c r="L61" i="12"/>
  <c r="L59" i="12"/>
  <c r="L57" i="12"/>
  <c r="L56" i="12"/>
  <c r="L54" i="12"/>
  <c r="L49" i="11"/>
  <c r="L50" i="11"/>
  <c r="L43" i="11"/>
  <c r="L44" i="11"/>
  <c r="L53" i="11"/>
  <c r="L48" i="11"/>
  <c r="L46" i="11"/>
  <c r="L42" i="11"/>
  <c r="L40" i="11"/>
  <c r="L38" i="11"/>
  <c r="L36" i="11"/>
  <c r="L43" i="10"/>
  <c r="L44" i="10"/>
  <c r="L45" i="10"/>
  <c r="L46" i="10"/>
  <c r="L47" i="10"/>
  <c r="L48" i="10"/>
  <c r="L76" i="10"/>
  <c r="L42" i="10"/>
  <c r="L40" i="10"/>
  <c r="L65" i="9"/>
  <c r="L66" i="9"/>
  <c r="L67" i="9"/>
  <c r="L68" i="9"/>
  <c r="L69" i="9"/>
  <c r="L70" i="9"/>
  <c r="L57" i="9"/>
  <c r="L58" i="9"/>
  <c r="L108" i="9"/>
  <c r="L78" i="9"/>
  <c r="L75" i="9"/>
  <c r="L73" i="9"/>
  <c r="L64" i="9"/>
  <c r="L62" i="9"/>
  <c r="L60" i="9"/>
  <c r="L56" i="9"/>
  <c r="L54" i="9"/>
  <c r="L53" i="9"/>
  <c r="L51" i="9"/>
  <c r="L49" i="9"/>
  <c r="L152" i="8"/>
  <c r="L153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86" i="8"/>
  <c r="L87" i="8"/>
  <c r="L88" i="8"/>
  <c r="L89" i="8"/>
  <c r="L90" i="8"/>
  <c r="L91" i="8"/>
  <c r="L92" i="8"/>
  <c r="L93" i="8"/>
  <c r="L94" i="8"/>
  <c r="L95" i="8"/>
  <c r="L96" i="8"/>
  <c r="L81" i="8"/>
  <c r="L82" i="8"/>
  <c r="L83" i="8"/>
  <c r="L77" i="8"/>
  <c r="L78" i="8"/>
  <c r="L197" i="8"/>
  <c r="L163" i="8"/>
  <c r="L161" i="8"/>
  <c r="L158" i="8"/>
  <c r="L156" i="8"/>
  <c r="L151" i="8"/>
  <c r="L118" i="8"/>
  <c r="L103" i="8"/>
  <c r="L101" i="8"/>
  <c r="L100" i="8"/>
  <c r="L98" i="8"/>
  <c r="L85" i="8"/>
  <c r="L80" i="8"/>
  <c r="L76" i="8"/>
  <c r="L74" i="8"/>
  <c r="L72" i="8"/>
  <c r="L112" i="7"/>
  <c r="L113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77" i="7"/>
  <c r="L78" i="7"/>
  <c r="L79" i="7"/>
  <c r="L80" i="7"/>
  <c r="L81" i="7"/>
  <c r="L82" i="7"/>
  <c r="L83" i="7"/>
  <c r="L84" i="7"/>
  <c r="L85" i="7"/>
  <c r="L70" i="7"/>
  <c r="L71" i="7"/>
  <c r="L72" i="7"/>
  <c r="L162" i="7"/>
  <c r="L121" i="7"/>
  <c r="L119" i="7"/>
  <c r="L116" i="7"/>
  <c r="L111" i="7"/>
  <c r="L87" i="7"/>
  <c r="L76" i="7"/>
  <c r="L74" i="7"/>
  <c r="L69" i="7"/>
  <c r="L82" i="6"/>
  <c r="L52" i="6"/>
  <c r="L49" i="6"/>
  <c r="L46" i="6"/>
  <c r="L44" i="6"/>
  <c r="L42" i="6"/>
  <c r="L40" i="6"/>
  <c r="L39" i="6"/>
  <c r="L37" i="6"/>
  <c r="L35" i="6"/>
  <c r="L33" i="6"/>
  <c r="L52" i="5"/>
  <c r="L53" i="5"/>
  <c r="L46" i="5"/>
  <c r="L47" i="5"/>
  <c r="L48" i="5"/>
  <c r="L49" i="5"/>
  <c r="L40" i="5"/>
  <c r="L41" i="5"/>
  <c r="L93" i="5"/>
  <c r="L59" i="5"/>
  <c r="L56" i="5"/>
  <c r="L51" i="5"/>
  <c r="L45" i="5"/>
  <c r="L43" i="5"/>
  <c r="L39" i="5"/>
  <c r="L37" i="5"/>
  <c r="L36" i="5"/>
  <c r="L34" i="5"/>
  <c r="L32" i="5"/>
  <c r="L100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49" i="4"/>
  <c r="L50" i="4"/>
  <c r="L44" i="4"/>
  <c r="L45" i="4"/>
  <c r="L46" i="4"/>
  <c r="L52" i="4"/>
  <c r="L48" i="4"/>
  <c r="L43" i="4"/>
  <c r="L41" i="4"/>
  <c r="L81" i="3"/>
  <c r="L82" i="3"/>
  <c r="L83" i="3"/>
  <c r="L84" i="3"/>
  <c r="L85" i="3"/>
  <c r="L86" i="3"/>
  <c r="L87" i="3"/>
  <c r="L88" i="3"/>
  <c r="L76" i="3"/>
  <c r="L77" i="3"/>
  <c r="L78" i="3"/>
  <c r="L62" i="3"/>
  <c r="L63" i="3"/>
  <c r="L64" i="3"/>
  <c r="L65" i="3"/>
  <c r="L66" i="3"/>
  <c r="L67" i="3"/>
  <c r="L68" i="3"/>
  <c r="L69" i="3"/>
  <c r="L70" i="3"/>
  <c r="L71" i="3"/>
  <c r="L55" i="3"/>
  <c r="L56" i="3"/>
  <c r="L57" i="3"/>
  <c r="L58" i="3"/>
  <c r="L59" i="3"/>
  <c r="L91" i="3"/>
  <c r="L80" i="3"/>
  <c r="L75" i="3"/>
  <c r="L73" i="3"/>
  <c r="L61" i="3"/>
  <c r="L54" i="3"/>
  <c r="L52" i="3"/>
  <c r="L50" i="3"/>
  <c r="L79" i="1"/>
  <c r="M79" i="1" s="1"/>
  <c r="L119" i="1"/>
  <c r="L112" i="1" l="1"/>
  <c r="M112" i="1" s="1"/>
  <c r="L104" i="1"/>
  <c r="M104" i="1" s="1"/>
  <c r="L100" i="1"/>
  <c r="M100" i="1" s="1"/>
  <c r="L90" i="1"/>
  <c r="M90" i="1" s="1"/>
  <c r="L80" i="1"/>
  <c r="M80" i="1" s="1"/>
  <c r="L68" i="1"/>
  <c r="M68" i="1" s="1"/>
  <c r="L65" i="1"/>
  <c r="M65" i="1" s="1"/>
  <c r="L122" i="1"/>
  <c r="M122" i="1" s="1"/>
  <c r="L111" i="1"/>
  <c r="M111" i="1" s="1"/>
  <c r="L107" i="1"/>
  <c r="M107" i="1" s="1"/>
  <c r="L99" i="1"/>
  <c r="M99" i="1" s="1"/>
  <c r="L93" i="1"/>
  <c r="M93" i="1" s="1"/>
  <c r="L89" i="1"/>
  <c r="M89" i="1" s="1"/>
  <c r="L85" i="1"/>
  <c r="M85" i="1" s="1"/>
  <c r="L71" i="1"/>
  <c r="M71" i="1" s="1"/>
  <c r="L116" i="1"/>
  <c r="M116" i="1" s="1"/>
  <c r="L126" i="1"/>
  <c r="M126" i="1" s="1"/>
  <c r="L113" i="1"/>
  <c r="M113" i="1" s="1"/>
  <c r="L109" i="1"/>
  <c r="M109" i="1"/>
  <c r="L105" i="1"/>
  <c r="M105" i="1" s="1"/>
  <c r="L101" i="1"/>
  <c r="M101" i="1" s="1"/>
  <c r="L95" i="1"/>
  <c r="M95" i="1" s="1"/>
  <c r="L91" i="1"/>
  <c r="M91" i="1" s="1"/>
  <c r="L87" i="1"/>
  <c r="M87" i="1" s="1"/>
  <c r="L81" i="1"/>
  <c r="M81" i="1" s="1"/>
  <c r="L75" i="1"/>
  <c r="M75" i="1" s="1"/>
  <c r="L69" i="1"/>
  <c r="M69" i="1" s="1"/>
  <c r="L63" i="1"/>
  <c r="M63" i="1" s="1"/>
  <c r="L78" i="1"/>
  <c r="M78" i="1"/>
  <c r="L108" i="1"/>
  <c r="M108" i="1" s="1"/>
  <c r="L94" i="1"/>
  <c r="M94" i="1" s="1"/>
  <c r="L86" i="1"/>
  <c r="M86" i="1" s="1"/>
  <c r="L74" i="1"/>
  <c r="M74" i="1" s="1"/>
  <c r="L83" i="1"/>
  <c r="M83" i="1" s="1"/>
  <c r="L165" i="1"/>
  <c r="M165" i="1" s="1"/>
  <c r="L103" i="1"/>
  <c r="M103" i="1" s="1"/>
  <c r="L73" i="1"/>
  <c r="M73" i="1" s="1"/>
  <c r="L67" i="1"/>
  <c r="M67" i="1" s="1"/>
  <c r="L97" i="1"/>
  <c r="M97" i="1" s="1"/>
  <c r="L124" i="1"/>
  <c r="M124" i="1" s="1"/>
  <c r="L114" i="1"/>
  <c r="M114" i="1" s="1"/>
  <c r="L110" i="1"/>
  <c r="M110" i="1" s="1"/>
  <c r="L106" i="1"/>
  <c r="M106" i="1" s="1"/>
  <c r="L102" i="1"/>
  <c r="M102" i="1" s="1"/>
  <c r="L98" i="1"/>
  <c r="M98" i="1" s="1"/>
  <c r="L92" i="1"/>
  <c r="M92" i="1" s="1"/>
  <c r="L88" i="1"/>
  <c r="M88" i="1" s="1"/>
  <c r="L84" i="1"/>
  <c r="M84" i="1" s="1"/>
  <c r="L76" i="1"/>
  <c r="M76" i="1" s="1"/>
  <c r="L72" i="1"/>
  <c r="M72" i="1" s="1"/>
  <c r="L140" i="2"/>
  <c r="M140" i="2" s="1"/>
  <c r="L93" i="2"/>
  <c r="M93" i="2" s="1"/>
  <c r="L120" i="2"/>
  <c r="M120" i="2" s="1"/>
  <c r="L112" i="2"/>
  <c r="M112" i="2" s="1"/>
  <c r="L104" i="2"/>
  <c r="M104" i="2" s="1"/>
  <c r="L131" i="2"/>
  <c r="M131" i="2" s="1"/>
  <c r="L123" i="2"/>
  <c r="M123" i="2" s="1"/>
  <c r="L142" i="2"/>
  <c r="M142" i="2" s="1"/>
  <c r="L92" i="2"/>
  <c r="M92" i="2" s="1"/>
  <c r="L119" i="2"/>
  <c r="M119" i="2" s="1"/>
  <c r="L111" i="2"/>
  <c r="M111" i="2" s="1"/>
  <c r="L103" i="2"/>
  <c r="M103" i="2" s="1"/>
  <c r="L126" i="2"/>
  <c r="M126" i="2" s="1"/>
  <c r="L84" i="2"/>
  <c r="M84" i="2" s="1"/>
  <c r="L122" i="2"/>
  <c r="M122" i="2" s="1"/>
  <c r="L191" i="2"/>
  <c r="M191" i="2" s="1"/>
  <c r="L94" i="2"/>
  <c r="M94" i="2" s="1"/>
  <c r="L90" i="2"/>
  <c r="M90" i="2" s="1"/>
  <c r="L98" i="2"/>
  <c r="M98" i="2" s="1"/>
  <c r="L117" i="2"/>
  <c r="M117" i="2" s="1"/>
  <c r="L113" i="2"/>
  <c r="M113" i="2" s="1"/>
  <c r="L109" i="2"/>
  <c r="M109" i="2" s="1"/>
  <c r="L105" i="2"/>
  <c r="M105" i="2" s="1"/>
  <c r="L136" i="2"/>
  <c r="M136" i="2" s="1"/>
  <c r="L132" i="2"/>
  <c r="M132" i="2" s="1"/>
  <c r="L128" i="2"/>
  <c r="M128" i="2" s="1"/>
  <c r="L124" i="2"/>
  <c r="M124" i="2" s="1"/>
  <c r="L88" i="2"/>
  <c r="M88" i="2" s="1"/>
  <c r="L86" i="2"/>
  <c r="M86" i="2" s="1"/>
  <c r="L89" i="2"/>
  <c r="M89" i="2" s="1"/>
  <c r="L116" i="2"/>
  <c r="M116" i="2" s="1"/>
  <c r="L108" i="2"/>
  <c r="M108" i="2" s="1"/>
  <c r="L135" i="2"/>
  <c r="M135" i="2" s="1"/>
  <c r="L127" i="2"/>
  <c r="M127" i="2" s="1"/>
  <c r="L80" i="2"/>
  <c r="M80" i="2" s="1"/>
  <c r="L97" i="2"/>
  <c r="M97" i="2" s="1"/>
  <c r="L85" i="2"/>
  <c r="M85" i="2" s="1"/>
  <c r="L100" i="2"/>
  <c r="M100" i="2" s="1"/>
  <c r="L115" i="2"/>
  <c r="M115" i="2" s="1"/>
  <c r="L107" i="2"/>
  <c r="M107" i="2" s="1"/>
  <c r="L134" i="2"/>
  <c r="M134" i="2" s="1"/>
  <c r="L130" i="2"/>
  <c r="M130" i="2" s="1"/>
  <c r="L82" i="2"/>
  <c r="M82" i="2" s="1"/>
  <c r="L102" i="2"/>
  <c r="M102" i="2" s="1"/>
  <c r="L95" i="2"/>
  <c r="M95" i="2" s="1"/>
  <c r="L91" i="2"/>
  <c r="M91" i="2"/>
  <c r="L99" i="2"/>
  <c r="M99" i="2" s="1"/>
  <c r="L118" i="2"/>
  <c r="M118" i="2"/>
  <c r="L114" i="2"/>
  <c r="M114" i="2" s="1"/>
  <c r="L110" i="2"/>
  <c r="M110" i="2" s="1"/>
  <c r="L106" i="2"/>
  <c r="M106" i="2" s="1"/>
  <c r="L137" i="2"/>
  <c r="M137" i="2" s="1"/>
  <c r="L133" i="2"/>
  <c r="M133" i="2" s="1"/>
  <c r="L129" i="2"/>
  <c r="M129" i="2" s="1"/>
  <c r="L125" i="2"/>
  <c r="M125" i="2" s="1"/>
  <c r="L164" i="1"/>
  <c r="M164" i="1" s="1"/>
  <c r="L78" i="2"/>
  <c r="M78" i="2" s="1"/>
  <c r="L39" i="4"/>
  <c r="L30" i="5"/>
  <c r="L81" i="6"/>
  <c r="L48" i="3"/>
  <c r="L99" i="4"/>
  <c r="L32" i="6"/>
  <c r="L70" i="8"/>
  <c r="L196" i="8"/>
  <c r="L48" i="9"/>
  <c r="L107" i="9"/>
  <c r="L61" i="1"/>
  <c r="M61" i="1" s="1"/>
  <c r="L190" i="2"/>
  <c r="M190" i="2" s="1"/>
  <c r="L67" i="7"/>
  <c r="L75" i="10"/>
  <c r="L34" i="11"/>
  <c r="L52" i="12"/>
  <c r="L116" i="12"/>
  <c r="L73" i="13"/>
  <c r="M73" i="13" s="1"/>
  <c r="L42" i="14"/>
  <c r="M42" i="14" s="1"/>
  <c r="L92" i="5"/>
  <c r="L38" i="10"/>
  <c r="L131" i="13"/>
  <c r="M131" i="13" s="1"/>
  <c r="L161" i="7"/>
  <c r="H28" i="10"/>
  <c r="H51" i="13"/>
  <c r="H40" i="12"/>
  <c r="H24" i="11"/>
  <c r="H24" i="7"/>
  <c r="H41" i="7"/>
  <c r="H28" i="8"/>
  <c r="H34" i="8"/>
  <c r="H24" i="9"/>
  <c r="H35" i="9"/>
  <c r="H31" i="4"/>
  <c r="H36" i="3"/>
  <c r="H48" i="2"/>
  <c r="H30" i="2"/>
  <c r="H24" i="2"/>
  <c r="L39" i="14"/>
  <c r="M39" i="14" s="1"/>
  <c r="L38" i="14"/>
  <c r="M38" i="14" s="1"/>
  <c r="L37" i="14"/>
  <c r="M37" i="14" s="1"/>
  <c r="L70" i="13" l="1"/>
  <c r="M70" i="13" s="1"/>
  <c r="L69" i="13"/>
  <c r="M69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M55" i="13" s="1"/>
  <c r="L54" i="13"/>
  <c r="M54" i="13" s="1"/>
  <c r="L53" i="13"/>
  <c r="M53" i="13" s="1"/>
  <c r="L52" i="13"/>
  <c r="M52" i="13" s="1"/>
  <c r="L50" i="13"/>
  <c r="M50" i="13" s="1"/>
  <c r="L49" i="13"/>
  <c r="M49" i="13" s="1"/>
  <c r="L48" i="13"/>
  <c r="M48" i="13" s="1"/>
  <c r="L47" i="13"/>
  <c r="M47" i="13" s="1"/>
  <c r="L46" i="13"/>
  <c r="M46" i="13" s="1"/>
  <c r="L45" i="13"/>
  <c r="M45" i="13" s="1"/>
  <c r="L44" i="13"/>
  <c r="M44" i="13" s="1"/>
  <c r="L43" i="13"/>
  <c r="M43" i="13" s="1"/>
  <c r="L42" i="13"/>
  <c r="M42" i="13" s="1"/>
  <c r="L41" i="13"/>
  <c r="M41" i="13" s="1"/>
  <c r="L40" i="13"/>
  <c r="M40" i="13" s="1"/>
  <c r="L39" i="13"/>
  <c r="M39" i="13" s="1"/>
  <c r="L38" i="13"/>
  <c r="M38" i="13" s="1"/>
  <c r="L37" i="13"/>
  <c r="M37" i="13" s="1"/>
  <c r="L36" i="13"/>
  <c r="M36" i="13" s="1"/>
  <c r="L34" i="13"/>
  <c r="M34" i="13" s="1"/>
  <c r="L32" i="13"/>
  <c r="M32" i="13" s="1"/>
  <c r="L31" i="13"/>
  <c r="M31" i="13" s="1"/>
  <c r="L30" i="13"/>
  <c r="M30" i="13" s="1"/>
  <c r="L28" i="13"/>
  <c r="M28" i="13" s="1"/>
  <c r="L27" i="13"/>
  <c r="M27" i="13" s="1"/>
  <c r="L26" i="13"/>
  <c r="M26" i="13" s="1"/>
  <c r="L25" i="13" l="1"/>
  <c r="M25" i="13" s="1"/>
  <c r="L49" i="12"/>
  <c r="L48" i="12"/>
  <c r="L47" i="12"/>
  <c r="L46" i="12"/>
  <c r="L45" i="12"/>
  <c r="L44" i="12"/>
  <c r="L43" i="12"/>
  <c r="L42" i="12"/>
  <c r="L41" i="12"/>
  <c r="L39" i="12"/>
  <c r="L38" i="12"/>
  <c r="L36" i="12"/>
  <c r="L35" i="12"/>
  <c r="L34" i="12"/>
  <c r="L33" i="12"/>
  <c r="L31" i="12"/>
  <c r="L30" i="12"/>
  <c r="L29" i="12"/>
  <c r="L28" i="12"/>
  <c r="L27" i="12"/>
  <c r="L26" i="12"/>
  <c r="L25" i="12"/>
  <c r="M25" i="12" s="1"/>
  <c r="L31" i="11" l="1"/>
  <c r="L29" i="11"/>
  <c r="L28" i="11"/>
  <c r="L27" i="11"/>
  <c r="L26" i="11"/>
  <c r="L25" i="11"/>
  <c r="L35" i="10" l="1"/>
  <c r="L34" i="10"/>
  <c r="L33" i="10"/>
  <c r="L32" i="10"/>
  <c r="L31" i="10"/>
  <c r="L30" i="10"/>
  <c r="L29" i="10"/>
  <c r="L27" i="10"/>
  <c r="L26" i="10"/>
  <c r="L25" i="10"/>
  <c r="L45" i="9" l="1"/>
  <c r="L44" i="9"/>
  <c r="L43" i="9"/>
  <c r="L42" i="9"/>
  <c r="L40" i="9"/>
  <c r="L39" i="9"/>
  <c r="L38" i="9"/>
  <c r="L37" i="9"/>
  <c r="L36" i="9"/>
  <c r="L34" i="9"/>
  <c r="L33" i="9"/>
  <c r="L31" i="9"/>
  <c r="L30" i="9"/>
  <c r="L29" i="9"/>
  <c r="L28" i="9"/>
  <c r="L27" i="9"/>
  <c r="L26" i="9"/>
  <c r="L25" i="9"/>
  <c r="L67" i="8" l="1"/>
  <c r="L66" i="8"/>
  <c r="L65" i="8"/>
  <c r="L64" i="8"/>
  <c r="L63" i="8"/>
  <c r="L62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3" i="8"/>
  <c r="L32" i="8"/>
  <c r="L31" i="8"/>
  <c r="L30" i="8"/>
  <c r="L29" i="8"/>
  <c r="L27" i="8"/>
  <c r="L26" i="8"/>
  <c r="L25" i="8"/>
  <c r="L64" i="7" l="1"/>
  <c r="L63" i="7"/>
  <c r="L62" i="7"/>
  <c r="L61" i="7"/>
  <c r="L60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0" i="7"/>
  <c r="L39" i="7"/>
  <c r="L38" i="7"/>
  <c r="L37" i="7"/>
  <c r="L36" i="7"/>
  <c r="L34" i="7"/>
  <c r="L33" i="7"/>
  <c r="L31" i="7"/>
  <c r="L30" i="7"/>
  <c r="L29" i="7"/>
  <c r="L28" i="7"/>
  <c r="L27" i="7"/>
  <c r="L26" i="7"/>
  <c r="L25" i="7"/>
  <c r="L29" i="6" l="1"/>
  <c r="L27" i="6"/>
  <c r="L26" i="6"/>
  <c r="L25" i="6"/>
  <c r="L27" i="5" l="1"/>
  <c r="L25" i="5"/>
  <c r="L26" i="5" l="1"/>
  <c r="L36" i="4"/>
  <c r="L35" i="4"/>
  <c r="L34" i="4"/>
  <c r="L33" i="4"/>
  <c r="L32" i="4"/>
  <c r="L30" i="4"/>
  <c r="L28" i="4"/>
  <c r="L27" i="4"/>
  <c r="L25" i="4"/>
  <c r="L45" i="3" l="1"/>
  <c r="L44" i="3"/>
  <c r="L42" i="3"/>
  <c r="L41" i="3"/>
  <c r="L40" i="3"/>
  <c r="L39" i="3"/>
  <c r="L38" i="3"/>
  <c r="L37" i="3"/>
  <c r="L35" i="3"/>
  <c r="L34" i="3"/>
  <c r="L33" i="3"/>
  <c r="L32" i="3"/>
  <c r="L31" i="3"/>
  <c r="L29" i="3"/>
  <c r="L27" i="3"/>
  <c r="L26" i="3"/>
  <c r="L25" i="3"/>
  <c r="L33" i="2" l="1"/>
  <c r="M33" i="2" s="1"/>
  <c r="L43" i="2"/>
  <c r="M43" i="2" s="1"/>
  <c r="L52" i="2"/>
  <c r="M52" i="2" s="1"/>
  <c r="L56" i="2"/>
  <c r="M56" i="2" s="1"/>
  <c r="L64" i="2"/>
  <c r="M64" i="2"/>
  <c r="L73" i="2"/>
  <c r="M73" i="2" s="1"/>
  <c r="L35" i="2"/>
  <c r="M35" i="2" s="1"/>
  <c r="L44" i="2"/>
  <c r="M44" i="2" s="1"/>
  <c r="L53" i="2"/>
  <c r="M53" i="2" s="1"/>
  <c r="L27" i="2"/>
  <c r="M27" i="2" s="1"/>
  <c r="L32" i="2"/>
  <c r="M32" i="2"/>
  <c r="L38" i="2"/>
  <c r="M38" i="2" s="1"/>
  <c r="L42" i="2"/>
  <c r="M42" i="2"/>
  <c r="L46" i="2"/>
  <c r="M46" i="2" s="1"/>
  <c r="L51" i="2"/>
  <c r="M51" i="2" s="1"/>
  <c r="L55" i="2"/>
  <c r="M55" i="2" s="1"/>
  <c r="L59" i="2"/>
  <c r="M59" i="2"/>
  <c r="L63" i="2"/>
  <c r="M63" i="2" s="1"/>
  <c r="L67" i="2"/>
  <c r="M67" i="2" s="1"/>
  <c r="L72" i="2"/>
  <c r="M72" i="2" s="1"/>
  <c r="L28" i="2"/>
  <c r="M28" i="2"/>
  <c r="L39" i="2"/>
  <c r="M39" i="2" s="1"/>
  <c r="L47" i="2"/>
  <c r="M47" i="2" s="1"/>
  <c r="L60" i="2"/>
  <c r="M60" i="2" s="1"/>
  <c r="L68" i="2"/>
  <c r="M68" i="2" s="1"/>
  <c r="L25" i="2"/>
  <c r="M25" i="2" s="1"/>
  <c r="L29" i="2"/>
  <c r="M29" i="2"/>
  <c r="L40" i="2"/>
  <c r="M40" i="2" s="1"/>
  <c r="L49" i="2"/>
  <c r="M49" i="2" s="1"/>
  <c r="L57" i="2"/>
  <c r="M57" i="2" s="1"/>
  <c r="L61" i="2"/>
  <c r="M61" i="2" s="1"/>
  <c r="L65" i="2"/>
  <c r="M65" i="2" s="1"/>
  <c r="L69" i="2"/>
  <c r="M69" i="2"/>
  <c r="L74" i="2"/>
  <c r="M74" i="2" s="1"/>
  <c r="L26" i="2"/>
  <c r="M26" i="2" s="1"/>
  <c r="L31" i="2"/>
  <c r="M31" i="2" s="1"/>
  <c r="L36" i="2"/>
  <c r="M36" i="2" s="1"/>
  <c r="L41" i="2"/>
  <c r="M41" i="2" s="1"/>
  <c r="L45" i="2"/>
  <c r="M45" i="2" s="1"/>
  <c r="L50" i="2"/>
  <c r="M50" i="2" s="1"/>
  <c r="L54" i="2"/>
  <c r="M54" i="2" s="1"/>
  <c r="L58" i="2"/>
  <c r="M58" i="2" s="1"/>
  <c r="L62" i="2"/>
  <c r="M62" i="2"/>
  <c r="L66" i="2"/>
  <c r="M66" i="2" s="1"/>
  <c r="L70" i="2"/>
  <c r="M70" i="2" s="1"/>
  <c r="L75" i="2"/>
  <c r="M75" i="2" s="1"/>
  <c r="H45" i="1"/>
  <c r="L31" i="1" l="1"/>
  <c r="M31" i="1" s="1"/>
  <c r="L37" i="1"/>
  <c r="M37" i="1" s="1"/>
  <c r="L50" i="1"/>
  <c r="M50" i="1" s="1"/>
  <c r="L25" i="1"/>
  <c r="M25" i="1" s="1"/>
  <c r="L30" i="1"/>
  <c r="M30" i="1" s="1"/>
  <c r="L36" i="1"/>
  <c r="M36" i="1" s="1"/>
  <c r="L41" i="1"/>
  <c r="M41" i="1" s="1"/>
  <c r="L49" i="1"/>
  <c r="M49" i="1" s="1"/>
  <c r="L53" i="1"/>
  <c r="M53" i="1" s="1"/>
  <c r="L57" i="1"/>
  <c r="M57" i="1" s="1"/>
  <c r="L46" i="1"/>
  <c r="M46" i="1" s="1"/>
  <c r="L54" i="1"/>
  <c r="M54" i="1" s="1"/>
  <c r="L27" i="1"/>
  <c r="M27" i="1" s="1"/>
  <c r="L33" i="1"/>
  <c r="M33" i="1" s="1"/>
  <c r="L39" i="1"/>
  <c r="M39" i="1" s="1"/>
  <c r="L43" i="1"/>
  <c r="M43" i="1" s="1"/>
  <c r="L47" i="1"/>
  <c r="M47" i="1" s="1"/>
  <c r="L51" i="1"/>
  <c r="M51" i="1" s="1"/>
  <c r="L55" i="1"/>
  <c r="M55" i="1" s="1"/>
  <c r="L26" i="1"/>
  <c r="M26" i="1" s="1"/>
  <c r="L42" i="1"/>
  <c r="M42" i="1" s="1"/>
  <c r="L58" i="1"/>
  <c r="M58" i="1" s="1"/>
  <c r="L28" i="1"/>
  <c r="M28" i="1" s="1"/>
  <c r="L35" i="1"/>
  <c r="M35" i="1" s="1"/>
  <c r="L40" i="1"/>
  <c r="M40" i="1" s="1"/>
  <c r="L44" i="1"/>
  <c r="M44" i="1" s="1"/>
  <c r="L48" i="1"/>
  <c r="M48" i="1" s="1"/>
  <c r="L52" i="1"/>
  <c r="M52" i="1" s="1"/>
  <c r="L56" i="1"/>
  <c r="M56" i="1" s="1"/>
</calcChain>
</file>

<file path=xl/sharedStrings.xml><?xml version="1.0" encoding="utf-8"?>
<sst xmlns="http://schemas.openxmlformats.org/spreadsheetml/2006/main" count="8348" uniqueCount="632">
  <si>
    <t>Lokalizacja</t>
  </si>
  <si>
    <t>J.m.</t>
  </si>
  <si>
    <t>Ilość</t>
  </si>
  <si>
    <t>Leśnictwo</t>
  </si>
  <si>
    <t>oddz.</t>
  </si>
  <si>
    <t>wydz.</t>
  </si>
  <si>
    <t>Kod grupy czynności: CP</t>
  </si>
  <si>
    <t>Nazwa: czyszczenia późne</t>
  </si>
  <si>
    <t>HA</t>
  </si>
  <si>
    <t>X</t>
  </si>
  <si>
    <t/>
  </si>
  <si>
    <t>Czystohorb</t>
  </si>
  <si>
    <t>13    -b</t>
  </si>
  <si>
    <t>00</t>
  </si>
  <si>
    <t>CP-SZTIL1</t>
  </si>
  <si>
    <t>CP młod.szt.sadz.igl/liś 1 zab</t>
  </si>
  <si>
    <t>13B   -h</t>
  </si>
  <si>
    <t>176   -a</t>
  </si>
  <si>
    <t>177   -a</t>
  </si>
  <si>
    <t>Kod grupy czynności: CW</t>
  </si>
  <si>
    <t>Nazwa: czyszczenia wczesne</t>
  </si>
  <si>
    <t>12    -b</t>
  </si>
  <si>
    <t>CW-SZTIL</t>
  </si>
  <si>
    <t>CW z sadz/siew sztucz igl/lis</t>
  </si>
  <si>
    <t>13B   -a</t>
  </si>
  <si>
    <t>Kod grupy czynności: H-POZ</t>
  </si>
  <si>
    <t>209   -p</t>
  </si>
  <si>
    <t>GODZ RH</t>
  </si>
  <si>
    <t>Prace godz. ręczne z zagospod.</t>
  </si>
  <si>
    <t>Kod grupy czynności: MA-PORZ</t>
  </si>
  <si>
    <t>Nazwa: porządkowanie pow.zrębowych</t>
  </si>
  <si>
    <t>164   -a</t>
  </si>
  <si>
    <t>WPOD-63G</t>
  </si>
  <si>
    <t>Wyc.z.u.31-60%pokr.podsz.&gt;2m.g</t>
  </si>
  <si>
    <t>176   -c</t>
  </si>
  <si>
    <t>Kod grupy czynności: ODN-ZŁOŻ</t>
  </si>
  <si>
    <t>Nazwa: odnow.w rębniach złożonych</t>
  </si>
  <si>
    <t>DOW-GODZ</t>
  </si>
  <si>
    <t>dowóz godzinowo</t>
  </si>
  <si>
    <t>H</t>
  </si>
  <si>
    <t>OZN-GRANU</t>
  </si>
  <si>
    <t>oznakowanie granic uprawy</t>
  </si>
  <si>
    <t>SZT</t>
  </si>
  <si>
    <t>SAD-B&lt;300</t>
  </si>
  <si>
    <t>sadz.zakryty s.korz.brył do300</t>
  </si>
  <si>
    <t>TSZT</t>
  </si>
  <si>
    <t>SADZ-WM</t>
  </si>
  <si>
    <t>sadzenie wielolatek w jamkę</t>
  </si>
  <si>
    <t>WYK-TAL40</t>
  </si>
  <si>
    <t>zdarcie pokr.na talerz.40x40</t>
  </si>
  <si>
    <t>Kod grupy czynności: PIEL</t>
  </si>
  <si>
    <t>Nazwa: pielęgnowanie gleby</t>
  </si>
  <si>
    <t>KOSZ-CHN</t>
  </si>
  <si>
    <t>koszenie chwast.i nalot.w upra</t>
  </si>
  <si>
    <t>12A   -a</t>
  </si>
  <si>
    <t>KOSZ-CHN2</t>
  </si>
  <si>
    <t>koszenie chwast.i n.w upr 2raz</t>
  </si>
  <si>
    <t>182   -c</t>
  </si>
  <si>
    <t>182   -g</t>
  </si>
  <si>
    <t>198   -b</t>
  </si>
  <si>
    <t>207   -a</t>
  </si>
  <si>
    <t>Kod grupy czynności: O-BUDKIN</t>
  </si>
  <si>
    <t>Nazwa: wieszanie budek lęg.nowych</t>
  </si>
  <si>
    <t>-</t>
  </si>
  <si>
    <t>ZAW-BUD</t>
  </si>
  <si>
    <t>rozwiez.,zawiesz.skrzyn.lęgow.</t>
  </si>
  <si>
    <t>Kod grupy czynności: O-BUDKIS</t>
  </si>
  <si>
    <t>Nazwa: konserwacja budek lęgowych</t>
  </si>
  <si>
    <t>CZYSZ-BUD</t>
  </si>
  <si>
    <t>czyszczenie skrzynek lęgowych</t>
  </si>
  <si>
    <t>Kod grupy czynności: O-GATUNKZ</t>
  </si>
  <si>
    <t>Nazwa: ochrona gatunkowa zwierz. w LP</t>
  </si>
  <si>
    <t>SCIN-DRZ</t>
  </si>
  <si>
    <t>ścinka drzew do natur.rozkładu</t>
  </si>
  <si>
    <t>Kod grupy czynności: O-GRODZN</t>
  </si>
  <si>
    <t>Nazwa: grodzenie upraw</t>
  </si>
  <si>
    <t>GRODZ-SG</t>
  </si>
  <si>
    <t>grodzenie upraw siatką góry</t>
  </si>
  <si>
    <t>HM</t>
  </si>
  <si>
    <t>PRZYB-1ŻS</t>
  </si>
  <si>
    <t>przybicie żerdzi 1 rząd</t>
  </si>
  <si>
    <t>Kod grupy czynności: O-GRODZS</t>
  </si>
  <si>
    <t>Nazwa: konserwacja ogrodzeń</t>
  </si>
  <si>
    <t>GODZ OCHR</t>
  </si>
  <si>
    <t>prace godzinowe w ochr. lasu</t>
  </si>
  <si>
    <t>199   -b</t>
  </si>
  <si>
    <t>207   -g</t>
  </si>
  <si>
    <t>Kod grupy czynności: O-ROZKPNI</t>
  </si>
  <si>
    <t>Nazwa: przyspieszanie rozkładu pni</t>
  </si>
  <si>
    <t>SMAR-PBIO</t>
  </si>
  <si>
    <t>smarowanie pni biopreparatem</t>
  </si>
  <si>
    <t>178   -a</t>
  </si>
  <si>
    <t>Kod grupy czynności: O-SPAŁC</t>
  </si>
  <si>
    <t>Nazwa: ochr.chem.przed spałowaniem</t>
  </si>
  <si>
    <t>ZAB-MCHRG</t>
  </si>
  <si>
    <t>zab.młodn.przed spał.repelen.g</t>
  </si>
  <si>
    <t>13B   -c</t>
  </si>
  <si>
    <t>168   -g</t>
  </si>
  <si>
    <t>177   -d</t>
  </si>
  <si>
    <t>196   -a</t>
  </si>
  <si>
    <t>206   -a</t>
  </si>
  <si>
    <t>206   -d</t>
  </si>
  <si>
    <t>Kod grupy czynności: O-ZGRYZC</t>
  </si>
  <si>
    <t>Nazwa: ochr.chem.przed zgryzaniem</t>
  </si>
  <si>
    <t>ZAB-REPEL</t>
  </si>
  <si>
    <t>zabezp.upr.przy użyciu repelen</t>
  </si>
  <si>
    <t>164   -b</t>
  </si>
  <si>
    <t>171   -f</t>
  </si>
  <si>
    <t>199   -a</t>
  </si>
  <si>
    <t>Kod grupy czynności: O-ZWGRZMU</t>
  </si>
  <si>
    <t>Nazwa: zwal.mechan.grzyb.-upr.,młod.</t>
  </si>
  <si>
    <t>GODZ ROCH</t>
  </si>
  <si>
    <t>Prace godz. ręczne z ochr.lasu</t>
  </si>
  <si>
    <t>Kod grupy czynności: UT-TURYST</t>
  </si>
  <si>
    <t>Kod grupy czynności: P-BAZA</t>
  </si>
  <si>
    <t>Nazwa: Wyposaż,utrz.,eksp.sprzęt.ppoż</t>
  </si>
  <si>
    <t>Kod grupy czynności: P-PATRP</t>
  </si>
  <si>
    <t>Nazwa: patrole</t>
  </si>
  <si>
    <t>Kod grupy czynności: UT-WODA</t>
  </si>
  <si>
    <t>Nazwa: Utrzym.istn.punktów czerp.wody</t>
  </si>
  <si>
    <t>Kod grupy czynności: CP-P</t>
  </si>
  <si>
    <t>Nazwa: pozyskanie w CP</t>
  </si>
  <si>
    <t>M3</t>
  </si>
  <si>
    <t>CWDPG</t>
  </si>
  <si>
    <t>Całkow. wyrób drewna piłą,góry</t>
  </si>
  <si>
    <t>197   -g</t>
  </si>
  <si>
    <t>197   -h</t>
  </si>
  <si>
    <t>Kod grupy czynności: IVD</t>
  </si>
  <si>
    <t>Nazwa: rębnia IVd</t>
  </si>
  <si>
    <t>172   -h</t>
  </si>
  <si>
    <t>172   -k</t>
  </si>
  <si>
    <t>Kod grupy czynności: POZ-P</t>
  </si>
  <si>
    <t>Nazwa: inne czynności z pozysk.d-wna</t>
  </si>
  <si>
    <t>GODZ RP</t>
  </si>
  <si>
    <t>Prace godz. ręczne z poz. drew</t>
  </si>
  <si>
    <t>Kod grupy czynności: PR</t>
  </si>
  <si>
    <t>Nazwa: przygodne-rębne</t>
  </si>
  <si>
    <t>Kod grupy czynności: PTP</t>
  </si>
  <si>
    <t>Nazwa: przygodne-trzebieże późne</t>
  </si>
  <si>
    <t>Kod grupy czynności: PTW</t>
  </si>
  <si>
    <t>Nazwa: przygodne-trzebieże wczesne</t>
  </si>
  <si>
    <t>Kod grupy czynności: TPP</t>
  </si>
  <si>
    <t>Nazwa: trzebież późna pozytywna</t>
  </si>
  <si>
    <t>13A   -a</t>
  </si>
  <si>
    <t>207   -b</t>
  </si>
  <si>
    <t>208   -c</t>
  </si>
  <si>
    <t>Kod grupy czynności: ZM</t>
  </si>
  <si>
    <t>Nazwa: zrywka mechaniczna</t>
  </si>
  <si>
    <t>ZRYWKA</t>
  </si>
  <si>
    <t>zrywka drewna - usługi</t>
  </si>
  <si>
    <t>Kod grupy czynności: ZS</t>
  </si>
  <si>
    <t>Nazwa: Szlaki zrywkowe</t>
  </si>
  <si>
    <t>GODZ RS</t>
  </si>
  <si>
    <t>Prace godz.ręczne przy rem.szl</t>
  </si>
  <si>
    <t>REM-SZ-G</t>
  </si>
  <si>
    <t>remont szlaków-godziny</t>
  </si>
  <si>
    <t>REM-SZ-GB</t>
  </si>
  <si>
    <t>remont szlaków-godziny/budowl.</t>
  </si>
  <si>
    <t>WYK-SZ-G</t>
  </si>
  <si>
    <t>wykonanie szlaków-godziny</t>
  </si>
  <si>
    <t>WYK-SZ-GB</t>
  </si>
  <si>
    <t>wykonanie szlaków-godziny/bud.</t>
  </si>
  <si>
    <t>WYK-SZ-ZR</t>
  </si>
  <si>
    <t>wykonanie szlaków zrywkowych</t>
  </si>
  <si>
    <t>M2</t>
  </si>
  <si>
    <t>Kod grupy czynności: CHOINKIL</t>
  </si>
  <si>
    <t>Nazwa: pozysk.choin.,stroi.w lesie</t>
  </si>
  <si>
    <t>POZ-CHOIN</t>
  </si>
  <si>
    <t>pozyskanie choinek</t>
  </si>
  <si>
    <t>Miejscowość oraz data</t>
  </si>
  <si>
    <t>Dołżyca</t>
  </si>
  <si>
    <t>129   -b</t>
  </si>
  <si>
    <t>132A  -a</t>
  </si>
  <si>
    <t>136   -d</t>
  </si>
  <si>
    <t>140   -b</t>
  </si>
  <si>
    <t>142   -i</t>
  </si>
  <si>
    <t>125   -a</t>
  </si>
  <si>
    <t>126   -a</t>
  </si>
  <si>
    <t>127   -a</t>
  </si>
  <si>
    <t>132   -d</t>
  </si>
  <si>
    <t>WPOD&gt;63G</t>
  </si>
  <si>
    <t>Wyc.z.u.pow61%pokr.podsz.&gt;2m.g</t>
  </si>
  <si>
    <t>132   -g</t>
  </si>
  <si>
    <t>Kod grupy czynności: PBD-ODNRB</t>
  </si>
  <si>
    <t>127   -b</t>
  </si>
  <si>
    <t>128   -b</t>
  </si>
  <si>
    <t>129   -f</t>
  </si>
  <si>
    <t>130   -a</t>
  </si>
  <si>
    <t>131   -a</t>
  </si>
  <si>
    <t>138   -d</t>
  </si>
  <si>
    <t>144   -a</t>
  </si>
  <si>
    <t>145   -a</t>
  </si>
  <si>
    <t>148   -g</t>
  </si>
  <si>
    <t>187   -c</t>
  </si>
  <si>
    <t>Kod grupy czynności: POPR</t>
  </si>
  <si>
    <t>Nazwa: poprawki i uzupełnienia</t>
  </si>
  <si>
    <t>POP-TAL</t>
  </si>
  <si>
    <t>poprawianie talerzy-poprawki</t>
  </si>
  <si>
    <t>POPR-WM</t>
  </si>
  <si>
    <t>sadzenie wielol.w jamkę w popr</t>
  </si>
  <si>
    <t>185   -a</t>
  </si>
  <si>
    <t>132A  -b</t>
  </si>
  <si>
    <t>136   -b</t>
  </si>
  <si>
    <t>125A  -a</t>
  </si>
  <si>
    <t>125A  -k</t>
  </si>
  <si>
    <t>126A  -c</t>
  </si>
  <si>
    <t>129   -a</t>
  </si>
  <si>
    <t>130   -b</t>
  </si>
  <si>
    <t>130   -d</t>
  </si>
  <si>
    <t>130   -k</t>
  </si>
  <si>
    <t>131   -b</t>
  </si>
  <si>
    <t>183   -a</t>
  </si>
  <si>
    <t>184   -c</t>
  </si>
  <si>
    <t>148   -i</t>
  </si>
  <si>
    <t>Kod grupy czynności: UT-OBEDUK</t>
  </si>
  <si>
    <t>136   -f</t>
  </si>
  <si>
    <t>139   -a</t>
  </si>
  <si>
    <t>147   -g</t>
  </si>
  <si>
    <t>Kod grupy czynności: IVDU</t>
  </si>
  <si>
    <t>Nazwa: rębnia IVd uprzątające</t>
  </si>
  <si>
    <t>Kod grupy czynności: PM</t>
  </si>
  <si>
    <t>PODWOZ_DR</t>
  </si>
  <si>
    <t>Kod grupy czynności: PRZEST</t>
  </si>
  <si>
    <t>Nazwa: uprząt.nasienników,przestoi</t>
  </si>
  <si>
    <t>130   -h</t>
  </si>
  <si>
    <t>Kod grupy czynności: TPN</t>
  </si>
  <si>
    <t>Nazwa: trzebież późna negatywna</t>
  </si>
  <si>
    <t>140   -a</t>
  </si>
  <si>
    <t>144   -b</t>
  </si>
  <si>
    <t>183   -b</t>
  </si>
  <si>
    <t>Kod grupy czynności: TWP</t>
  </si>
  <si>
    <t>Nazwa: trzebież wczesna pozytywna</t>
  </si>
  <si>
    <t>136   -c</t>
  </si>
  <si>
    <t>REM-SZ-ZR</t>
  </si>
  <si>
    <t>remont szlaków zrywkowych</t>
  </si>
  <si>
    <t>Duszatyn</t>
  </si>
  <si>
    <t>55    -a</t>
  </si>
  <si>
    <t>CP-NAT1</t>
  </si>
  <si>
    <t>CP młod.z natur.odnow.1 zabieg</t>
  </si>
  <si>
    <t>57A   -i</t>
  </si>
  <si>
    <t>100A  -b</t>
  </si>
  <si>
    <t>62    -h</t>
  </si>
  <si>
    <t>62    -c</t>
  </si>
  <si>
    <t>101A  -a</t>
  </si>
  <si>
    <t>Kod grupy czynności: O-GRODZR</t>
  </si>
  <si>
    <t>Nazwa: demontaż ogrodzenia upraw</t>
  </si>
  <si>
    <t>62    -f</t>
  </si>
  <si>
    <t>01</t>
  </si>
  <si>
    <t>99</t>
  </si>
  <si>
    <t>57A   -j</t>
  </si>
  <si>
    <t>61    -b</t>
  </si>
  <si>
    <t>61    -g</t>
  </si>
  <si>
    <t>61    -h</t>
  </si>
  <si>
    <t>62    -a</t>
  </si>
  <si>
    <t>62    -g</t>
  </si>
  <si>
    <t>63    -a</t>
  </si>
  <si>
    <t>63    -b</t>
  </si>
  <si>
    <t>102   -d</t>
  </si>
  <si>
    <t>Kod grupy czynności: O-POZ</t>
  </si>
  <si>
    <t>Nazwa: inne prace z ochrony lasu</t>
  </si>
  <si>
    <t>WYW-TAB</t>
  </si>
  <si>
    <t>wywiesz.tablic ostrzegawczych</t>
  </si>
  <si>
    <t>54    -a</t>
  </si>
  <si>
    <t>56    -b</t>
  </si>
  <si>
    <t>58    -a</t>
  </si>
  <si>
    <t>61    -a</t>
  </si>
  <si>
    <t>100A  -a</t>
  </si>
  <si>
    <t>101   -a</t>
  </si>
  <si>
    <t>101A  -b</t>
  </si>
  <si>
    <t>102   -c</t>
  </si>
  <si>
    <t>57    -a</t>
  </si>
  <si>
    <t>57A   -a</t>
  </si>
  <si>
    <t>Kod grupy czynności: TWN</t>
  </si>
  <si>
    <t>Nazwa: trzebież wczesna negatywna</t>
  </si>
  <si>
    <t>101   -b</t>
  </si>
  <si>
    <t>Jesionowa</t>
  </si>
  <si>
    <t>115   -b</t>
  </si>
  <si>
    <t>123A  -h</t>
  </si>
  <si>
    <t>117   -g</t>
  </si>
  <si>
    <t>104   -b</t>
  </si>
  <si>
    <t>104A  -a</t>
  </si>
  <si>
    <t>117   -f</t>
  </si>
  <si>
    <t>121   -b</t>
  </si>
  <si>
    <t>123   -i</t>
  </si>
  <si>
    <t>116   -a</t>
  </si>
  <si>
    <t>94    -c</t>
  </si>
  <si>
    <t>94    -d</t>
  </si>
  <si>
    <t>105   -a</t>
  </si>
  <si>
    <t>109   -b</t>
  </si>
  <si>
    <t>112   -a</t>
  </si>
  <si>
    <t>114   -a</t>
  </si>
  <si>
    <t>117   -b</t>
  </si>
  <si>
    <t>119   -c</t>
  </si>
  <si>
    <t>123   -h</t>
  </si>
  <si>
    <t>123A  -g</t>
  </si>
  <si>
    <t>124   -f</t>
  </si>
  <si>
    <t>113   -c</t>
  </si>
  <si>
    <t>116   -b</t>
  </si>
  <si>
    <t>118   -a</t>
  </si>
  <si>
    <t>106   -b</t>
  </si>
  <si>
    <t>117   -c</t>
  </si>
  <si>
    <t>123A  -c</t>
  </si>
  <si>
    <t>Mików</t>
  </si>
  <si>
    <t>264   -c</t>
  </si>
  <si>
    <t>277   -d</t>
  </si>
  <si>
    <t>290   -m</t>
  </si>
  <si>
    <t>292   -b</t>
  </si>
  <si>
    <t>264   -y</t>
  </si>
  <si>
    <t>291   -h</t>
  </si>
  <si>
    <t>292   -o</t>
  </si>
  <si>
    <t>270   -f</t>
  </si>
  <si>
    <t>276   -d</t>
  </si>
  <si>
    <t>289   -d</t>
  </si>
  <si>
    <t>290   -k</t>
  </si>
  <si>
    <t>290   -l</t>
  </si>
  <si>
    <t>291   -g</t>
  </si>
  <si>
    <t>291   -j</t>
  </si>
  <si>
    <t>Kod grupy czynności: P-INFO</t>
  </si>
  <si>
    <t>Nazwa: tablice informac.,ostrzegawcze</t>
  </si>
  <si>
    <t>271   -a</t>
  </si>
  <si>
    <t>272   -a</t>
  </si>
  <si>
    <t>271   -b</t>
  </si>
  <si>
    <t>271   -c</t>
  </si>
  <si>
    <t>274   -c</t>
  </si>
  <si>
    <t>280   -a</t>
  </si>
  <si>
    <t>288   -c</t>
  </si>
  <si>
    <t>Prełuki</t>
  </si>
  <si>
    <t>15A   -l</t>
  </si>
  <si>
    <t>26    -c</t>
  </si>
  <si>
    <t>38    -d</t>
  </si>
  <si>
    <t>50    -f</t>
  </si>
  <si>
    <t>15A   -b</t>
  </si>
  <si>
    <t>15A   -ax</t>
  </si>
  <si>
    <t>22    -f</t>
  </si>
  <si>
    <t>48    -b</t>
  </si>
  <si>
    <t>25    -a</t>
  </si>
  <si>
    <t>15A   -m</t>
  </si>
  <si>
    <t>32    -a</t>
  </si>
  <si>
    <t>34    -a</t>
  </si>
  <si>
    <t>48    -k</t>
  </si>
  <si>
    <t>22    -d</t>
  </si>
  <si>
    <t>22    -i</t>
  </si>
  <si>
    <t>47    -a</t>
  </si>
  <si>
    <t>Radoszyce</t>
  </si>
  <si>
    <t>154   -i</t>
  </si>
  <si>
    <t>154A  -a</t>
  </si>
  <si>
    <t>155   -c</t>
  </si>
  <si>
    <t>159   -h</t>
  </si>
  <si>
    <t>160   -c</t>
  </si>
  <si>
    <t>216   -l</t>
  </si>
  <si>
    <t>217   -c</t>
  </si>
  <si>
    <t>CW-NAT</t>
  </si>
  <si>
    <t>CW uprawy z naturalnego odnow</t>
  </si>
  <si>
    <t>221   -g</t>
  </si>
  <si>
    <t>150   -b</t>
  </si>
  <si>
    <t>161   -a</t>
  </si>
  <si>
    <t>161   -d</t>
  </si>
  <si>
    <t>216   -f</t>
  </si>
  <si>
    <t>221   -a</t>
  </si>
  <si>
    <t>149A  -c</t>
  </si>
  <si>
    <t>150   -a</t>
  </si>
  <si>
    <t>153   -b</t>
  </si>
  <si>
    <t>153A  -b</t>
  </si>
  <si>
    <t>158A  -g</t>
  </si>
  <si>
    <t>159   -g</t>
  </si>
  <si>
    <t>160   -a</t>
  </si>
  <si>
    <t>162   -c</t>
  </si>
  <si>
    <t>219   -a</t>
  </si>
  <si>
    <t>220   -f</t>
  </si>
  <si>
    <t>160   -j</t>
  </si>
  <si>
    <t>157   -d</t>
  </si>
  <si>
    <t>216   -g</t>
  </si>
  <si>
    <t>218   -a</t>
  </si>
  <si>
    <t>222   -b</t>
  </si>
  <si>
    <t>160   -k</t>
  </si>
  <si>
    <t>163   -a</t>
  </si>
  <si>
    <t>211   -k</t>
  </si>
  <si>
    <t>212   -r</t>
  </si>
  <si>
    <t>212   -t</t>
  </si>
  <si>
    <t>Kod grupy czynności: O-ZWGRZBD</t>
  </si>
  <si>
    <t>Nazwa: zwal.biol.grzyb.-pozost.dstany</t>
  </si>
  <si>
    <t>163   -b</t>
  </si>
  <si>
    <t>215   -a</t>
  </si>
  <si>
    <t>159   -i</t>
  </si>
  <si>
    <t>211   -n</t>
  </si>
  <si>
    <t>150   -c</t>
  </si>
  <si>
    <t>211   -i</t>
  </si>
  <si>
    <t>211   -j</t>
  </si>
  <si>
    <t>213   -a</t>
  </si>
  <si>
    <t>213   -k</t>
  </si>
  <si>
    <t>219   -b</t>
  </si>
  <si>
    <t>162   -d</t>
  </si>
  <si>
    <t>211   -l</t>
  </si>
  <si>
    <t>Turzańsk</t>
  </si>
  <si>
    <t>6     -f</t>
  </si>
  <si>
    <t>16A   -b</t>
  </si>
  <si>
    <t>20    -a</t>
  </si>
  <si>
    <t>1     -c</t>
  </si>
  <si>
    <t>11    -b</t>
  </si>
  <si>
    <t>16A   -f</t>
  </si>
  <si>
    <t>23    -d</t>
  </si>
  <si>
    <t>23    -f</t>
  </si>
  <si>
    <t>3     -d</t>
  </si>
  <si>
    <t>3A    -c</t>
  </si>
  <si>
    <t>5A    -b</t>
  </si>
  <si>
    <t>6     -h</t>
  </si>
  <si>
    <t>11    -a</t>
  </si>
  <si>
    <t>11    -d</t>
  </si>
  <si>
    <t>17    -a</t>
  </si>
  <si>
    <t>18    -g</t>
  </si>
  <si>
    <t>19    -a</t>
  </si>
  <si>
    <t>205   -f</t>
  </si>
  <si>
    <t>18    -i</t>
  </si>
  <si>
    <t>1A    -a</t>
  </si>
  <si>
    <t>3A    -a</t>
  </si>
  <si>
    <t>17    -b</t>
  </si>
  <si>
    <t>23    -a</t>
  </si>
  <si>
    <t>29    -a</t>
  </si>
  <si>
    <t>14    -i</t>
  </si>
  <si>
    <t>23    -c</t>
  </si>
  <si>
    <t>1     -b</t>
  </si>
  <si>
    <t>7     -c</t>
  </si>
  <si>
    <t>8     -a</t>
  </si>
  <si>
    <t>8     -d</t>
  </si>
  <si>
    <t>8     -h</t>
  </si>
  <si>
    <t>9     -b</t>
  </si>
  <si>
    <t>21    -b</t>
  </si>
  <si>
    <t>31    -b</t>
  </si>
  <si>
    <t>3     -b</t>
  </si>
  <si>
    <t>3B    -a</t>
  </si>
  <si>
    <t>4     -a</t>
  </si>
  <si>
    <t>5     -a</t>
  </si>
  <si>
    <t>7     -g</t>
  </si>
  <si>
    <t>7A    -a</t>
  </si>
  <si>
    <t>10    -a</t>
  </si>
  <si>
    <t>14    -d</t>
  </si>
  <si>
    <t>14    -f</t>
  </si>
  <si>
    <t>16    -b</t>
  </si>
  <si>
    <t>27    -a</t>
  </si>
  <si>
    <t>3     -a</t>
  </si>
  <si>
    <t>16A   -h</t>
  </si>
  <si>
    <t>27    -b</t>
  </si>
  <si>
    <t>28    -g</t>
  </si>
  <si>
    <t>Balnica</t>
  </si>
  <si>
    <t>72    -a</t>
  </si>
  <si>
    <t>86    -c</t>
  </si>
  <si>
    <t>86    -h</t>
  </si>
  <si>
    <t>89    -l</t>
  </si>
  <si>
    <t>91    -f</t>
  </si>
  <si>
    <t>93    -b</t>
  </si>
  <si>
    <t>94    -a</t>
  </si>
  <si>
    <t>89    -c</t>
  </si>
  <si>
    <t>73A   -a</t>
  </si>
  <si>
    <t>74A   -d</t>
  </si>
  <si>
    <t>74A   -i</t>
  </si>
  <si>
    <t>82    -b</t>
  </si>
  <si>
    <t>87A   -b</t>
  </si>
  <si>
    <t>91    -b</t>
  </si>
  <si>
    <t>91    -d</t>
  </si>
  <si>
    <t>93    -a</t>
  </si>
  <si>
    <t>74A   -j</t>
  </si>
  <si>
    <t>94A   -a</t>
  </si>
  <si>
    <t>94A   -c</t>
  </si>
  <si>
    <t>92    -c</t>
  </si>
  <si>
    <t>73    -d</t>
  </si>
  <si>
    <t>93    -c</t>
  </si>
  <si>
    <t>Czarny Las</t>
  </si>
  <si>
    <t>124   -b</t>
  </si>
  <si>
    <t>124   -c</t>
  </si>
  <si>
    <t>125A  -d</t>
  </si>
  <si>
    <t>97    -c</t>
  </si>
  <si>
    <t>115   -a</t>
  </si>
  <si>
    <t>119   -a</t>
  </si>
  <si>
    <t>128   -g</t>
  </si>
  <si>
    <t>131A  -d</t>
  </si>
  <si>
    <t>119   -f</t>
  </si>
  <si>
    <t>120   -d</t>
  </si>
  <si>
    <t>121   -c</t>
  </si>
  <si>
    <t>123   -b</t>
  </si>
  <si>
    <t>Maniów</t>
  </si>
  <si>
    <t>2     -c</t>
  </si>
  <si>
    <t>3     -c</t>
  </si>
  <si>
    <t>11    -c</t>
  </si>
  <si>
    <t>11    -i</t>
  </si>
  <si>
    <t>27A   -a</t>
  </si>
  <si>
    <t>Kod grupy czynności: O-GATUNKO</t>
  </si>
  <si>
    <t>Nazwa: ochrona gatunkowa roślin w LP</t>
  </si>
  <si>
    <t>35A   -a</t>
  </si>
  <si>
    <t>22    -a</t>
  </si>
  <si>
    <t>24    -c</t>
  </si>
  <si>
    <t>24A   -a</t>
  </si>
  <si>
    <t>24A   -b</t>
  </si>
  <si>
    <t>28    -a</t>
  </si>
  <si>
    <t>Smolnik</t>
  </si>
  <si>
    <t>45    -d</t>
  </si>
  <si>
    <t>49    -c</t>
  </si>
  <si>
    <t>53    -c</t>
  </si>
  <si>
    <t>59    -b</t>
  </si>
  <si>
    <t>59    -d</t>
  </si>
  <si>
    <t>57    -f</t>
  </si>
  <si>
    <t>69A   -jx</t>
  </si>
  <si>
    <t>46    -a</t>
  </si>
  <si>
    <t>47    -b</t>
  </si>
  <si>
    <t>47A   -a</t>
  </si>
  <si>
    <t>47B   -a</t>
  </si>
  <si>
    <t>51    -d</t>
  </si>
  <si>
    <t>59    -a</t>
  </si>
  <si>
    <t>51B   -a</t>
  </si>
  <si>
    <t>49    -a</t>
  </si>
  <si>
    <t>49    -g</t>
  </si>
  <si>
    <t>49    -h</t>
  </si>
  <si>
    <t>51    -b</t>
  </si>
  <si>
    <t>51    -c</t>
  </si>
  <si>
    <t>51A   -c</t>
  </si>
  <si>
    <t>57    -g</t>
  </si>
  <si>
    <t>57    -h</t>
  </si>
  <si>
    <t>49    -b</t>
  </si>
  <si>
    <t>Maguryczne</t>
  </si>
  <si>
    <t>114B  -d</t>
  </si>
  <si>
    <t>151   -b</t>
  </si>
  <si>
    <t>152   -b</t>
  </si>
  <si>
    <t>157   -b</t>
  </si>
  <si>
    <t>148B  -c</t>
  </si>
  <si>
    <t>156   -a</t>
  </si>
  <si>
    <t>148   -a</t>
  </si>
  <si>
    <t>114   -b</t>
  </si>
  <si>
    <t>149   -a</t>
  </si>
  <si>
    <t>138   -a</t>
  </si>
  <si>
    <t>138   -b</t>
  </si>
  <si>
    <t>141   -a</t>
  </si>
  <si>
    <t>142   -a</t>
  </si>
  <si>
    <t>142   -b</t>
  </si>
  <si>
    <t>142A  -a</t>
  </si>
  <si>
    <t>148A  -a</t>
  </si>
  <si>
    <t>147   -d</t>
  </si>
  <si>
    <t>154   -a</t>
  </si>
  <si>
    <t>149   -c</t>
  </si>
  <si>
    <t>151   -a</t>
  </si>
  <si>
    <t>148   -f</t>
  </si>
  <si>
    <t>148   -b</t>
  </si>
  <si>
    <t>148B  -b</t>
  </si>
  <si>
    <t>Wola Michowa</t>
  </si>
  <si>
    <t>37    -a</t>
  </si>
  <si>
    <t>110   -a</t>
  </si>
  <si>
    <t>117   -a</t>
  </si>
  <si>
    <t>103   -j</t>
  </si>
  <si>
    <t>107   -a</t>
  </si>
  <si>
    <t>109   -c</t>
  </si>
  <si>
    <t>109A  -b</t>
  </si>
  <si>
    <t>109A  -d</t>
  </si>
  <si>
    <t>40B   -a</t>
  </si>
  <si>
    <t>137   -a</t>
  </si>
  <si>
    <t>137   -b</t>
  </si>
  <si>
    <t>105   -c</t>
  </si>
  <si>
    <t>133   -a</t>
  </si>
  <si>
    <t>133   -c</t>
  </si>
  <si>
    <t>133   -d</t>
  </si>
  <si>
    <t>106   -h</t>
  </si>
  <si>
    <t>132   -f</t>
  </si>
  <si>
    <t>Opis prac</t>
  </si>
  <si>
    <t>Cena jednostk. netto w PLN</t>
  </si>
  <si>
    <t>stawka Vat</t>
  </si>
  <si>
    <t>Wartość VAT w PLN</t>
  </si>
  <si>
    <t>Wartość całkowita brutto w PLN</t>
  </si>
  <si>
    <t>Wartość całkowita netto w PLN</t>
  </si>
  <si>
    <t>Nazwa: podwóz mechaniczny</t>
  </si>
  <si>
    <t>Podwóz drewna</t>
  </si>
  <si>
    <t>Kod czynności</t>
  </si>
  <si>
    <t xml:space="preserve">Kod czynności </t>
  </si>
  <si>
    <t>Opis Prac</t>
  </si>
  <si>
    <t>Nazwa: pozostałe prace z hodowli lasu</t>
  </si>
  <si>
    <t>Nazwa: odnowienia pod przebud. Rębnie</t>
  </si>
  <si>
    <t xml:space="preserve"> </t>
  </si>
  <si>
    <t>x</t>
  </si>
  <si>
    <t>Lp.</t>
  </si>
  <si>
    <t>Wykonanie dojazdu do ambon łowieckich</t>
  </si>
  <si>
    <t>Załącznik nr 2 do SIWZ</t>
  </si>
  <si>
    <t>________________________________</t>
  </si>
  <si>
    <t>_______________, dnia __________ r.</t>
  </si>
  <si>
    <t>(Nazwa i adres Wykonawcy)</t>
  </si>
  <si>
    <t>KOSZTORYS OFERTOWY</t>
  </si>
  <si>
    <t xml:space="preserve">Skarb Państwa - </t>
  </si>
  <si>
    <t>Państwowe Gospodarstwo Leśne Lasy Państwowe</t>
  </si>
  <si>
    <t>Nadleśnictwo Komańcza</t>
  </si>
  <si>
    <t>Komańcza 125; 38-543 Komańcza</t>
  </si>
  <si>
    <t>Stawka VAT</t>
  </si>
  <si>
    <t>Dział I - Hodowla Lasu</t>
  </si>
  <si>
    <t>Dział III - Pozyskanie i zrywka drewna</t>
  </si>
  <si>
    <t>Dział IV - Szlaki zrywkowe</t>
  </si>
  <si>
    <t>Dział V - Uboczne użytkowanie lasu</t>
  </si>
  <si>
    <t>Mechaniczna uprawa polowa -uprawa poletek łowieckich (orka, wysiew nasion i nawozów, bronowanie, talerzowanie)</t>
  </si>
  <si>
    <t>Mechaniczna uprawa polowa - koszenie trawy i suszenie (dwukrotnie)</t>
  </si>
  <si>
    <t>Pozostałe prace wykonywane sprzętem mechanicznym w gospodarce łowieckiej</t>
  </si>
  <si>
    <t>Prace wykonywane ręcznie w gospodarce łowieckiej</t>
  </si>
  <si>
    <t>cena łączna (netto)</t>
  </si>
  <si>
    <t>wartość VAT</t>
  </si>
  <si>
    <t>cena łączna (brutto)</t>
  </si>
  <si>
    <t>Ogółem wartość oferty netto:  ......................................................  Podatek VAT :.................................... brutto: ..........................................................</t>
  </si>
  <si>
    <t>Słownie: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</si>
  <si>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</si>
  <si>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</t>
  </si>
  <si>
    <t>Odpowiadając na ogłoszenie o przetargu nieograniczonym na "Wykonywanie usług z zakresu gospodarki leśnej na terenie Nadleśnictwa Komańcza w roku 2020" składamy niniejszym ofertę na Pakiet XV tego zamówienia i oferujemy następujące ceny jednostkowe za usługi wchodzące w skład tej części zamówienia:</t>
  </si>
  <si>
    <t>…………………………………………</t>
  </si>
  <si>
    <t>Podpis</t>
  </si>
  <si>
    <t>Gospodarka Łowiecka w OHZ nr 214</t>
  </si>
  <si>
    <t>Dział II - Ochrona Lasu</t>
  </si>
  <si>
    <t>Dział III - Ochrona przeciwpożarowa</t>
  </si>
  <si>
    <t>Dział IV - Pozyskanie i zrywka drewna</t>
  </si>
  <si>
    <t>Dział V - Szlaki zrywkowe</t>
  </si>
  <si>
    <t>Dział VI - Uboczne użytkowanie lasu</t>
  </si>
  <si>
    <t>Nazwa: utrzymanie obiektów turystycznych</t>
  </si>
  <si>
    <t>Odpowiadając na ogłoszenie o przetargu nieograniczonym na "Wykonywanie usług z zakresu gospodarki leśnej na terenie Nadleśnictwa Komańcza w roku 2020" składamy niniejszym ofertę na Pakiet VIII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</si>
  <si>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IX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</si>
  <si>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X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</si>
  <si>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XI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</si>
  <si>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XII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</si>
  <si>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XIII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</si>
  <si>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XIV tego zamówienia i oferujemy następujące ceny jednostkowe za usługi wchodzące w skład tej części zamówienia:</t>
  </si>
  <si>
    <t>Nazwa: tworz/utrz obiektów edukacyjnych</t>
  </si>
  <si>
    <t>Odpowiadając na ogłoszenie o przetargu nieograniczonym na "Wykonywanie usług z zakresu gospodarki leśnej na terenie Nadleśnictwa Komańcza w roku 2020" składamy niniejszym ofertę na Pakiet VII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</si>
  <si>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VI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</si>
  <si>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V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</si>
  <si>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IV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</si>
  <si>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III tego zamówienia i oferujemy następujące ceny jednostkowe za usługi wchodzące w skład tej części zamówienia:</t>
  </si>
  <si>
    <t>Dział II - Ochrona lasu</t>
  </si>
  <si>
    <t>Odpowiadając na ogłoszenie o przetargu nieograniczonym na "Wykonywanie usług z zakresu gospodarki leśnej na terenie Nadleśnictwa Komańcza w roku 2020" składamy niniejszym ofertę na Pakiet II tego zamówienia i oferujemy następujące ceny jednostkowe za usługi wchodzące w skład tej części zamówienia:</t>
  </si>
  <si>
    <t>Odpowiadając na ogłoszenie o przetargu nieograniczonym na "Wykonywanie usług z zakresu gospodarki leśnej na terenie Nadleśnictwa Komańcza w roku 2020" składamy niniejszym ofertę na Pakiet I tego zamówienia i oferujemy następujące ceny jednostkowe za usługi wchodzące w skład tej części zamówienia:</t>
  </si>
  <si>
    <t>Dział III - Zagospodarowanie turystyczne</t>
  </si>
  <si>
    <t>Dział IV - Ochrona przeciwpożarowa</t>
  </si>
  <si>
    <t>Dział V - Pozyskanie i zrywka drewna</t>
  </si>
  <si>
    <t>Dział VI - Szlaki zrywkowe</t>
  </si>
  <si>
    <t>Dział VII - Uboczne użytkowanie lasu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</si>
</sst>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serif"/>
    </font>
    <font>
      <i/>
      <sz val="7"/>
      <color indexed="8"/>
      <name val="serif"/>
    </font>
    <font>
      <b/>
      <sz val="9"/>
      <color indexed="8"/>
      <name val="serif"/>
    </font>
    <font>
      <i/>
      <sz val="9"/>
      <color indexed="8"/>
      <name val="serif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serif"/>
      <charset val="238"/>
    </font>
    <font>
      <sz val="12"/>
      <color theme="1"/>
      <name val="Calibri"/>
      <family val="2"/>
      <scheme val="minor"/>
    </font>
    <font>
      <u/>
      <sz val="9"/>
      <color indexed="8"/>
      <name val="serif"/>
    </font>
    <font>
      <sz val="10"/>
      <color indexed="12"/>
      <name val="Arial"/>
      <family val="2"/>
      <charset val="238"/>
    </font>
    <font>
      <sz val="9"/>
      <color indexed="8"/>
      <name val="serif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serif"/>
    </font>
    <font>
      <b/>
      <sz val="11"/>
      <color rgb="FFFF0000"/>
      <name val="Calibri"/>
      <family val="2"/>
      <charset val="238"/>
      <scheme val="minor"/>
    </font>
    <font>
      <sz val="9"/>
      <color indexed="8"/>
      <name val="Sherif"/>
      <charset val="238"/>
    </font>
    <font>
      <sz val="10"/>
      <color indexed="8"/>
      <name val="Sherif"/>
      <charset val="238"/>
    </font>
    <font>
      <sz val="10"/>
      <color indexed="8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 style="thin">
        <color indexed="64"/>
      </diagonal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5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1" applyNumberFormat="0" applyAlignment="0" applyProtection="0"/>
    <xf numFmtId="0" fontId="16" fillId="6" borderId="22" applyNumberFormat="0" applyAlignment="0" applyProtection="0"/>
    <xf numFmtId="0" fontId="17" fillId="6" borderId="21" applyNumberFormat="0" applyAlignment="0" applyProtection="0"/>
    <xf numFmtId="0" fontId="18" fillId="0" borderId="23" applyNumberFormat="0" applyFill="0" applyAlignment="0" applyProtection="0"/>
    <xf numFmtId="0" fontId="19" fillId="7" borderId="2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/>
    <xf numFmtId="0" fontId="2" fillId="8" borderId="25" applyNumberFormat="0" applyFont="0" applyAlignment="0" applyProtection="0"/>
    <xf numFmtId="0" fontId="27" fillId="0" borderId="0" applyNumberFormat="0" applyFill="0" applyBorder="0" applyAlignment="0" applyProtection="0"/>
  </cellStyleXfs>
  <cellXfs count="319">
    <xf numFmtId="0" fontId="0" fillId="0" borderId="0" xfId="0"/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4" fontId="3" fillId="0" borderId="1" xfId="0" applyNumberFormat="1" applyFont="1" applyFill="1" applyBorder="1" applyAlignment="1" applyProtection="1">
      <alignment horizontal="righ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14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4" fontId="3" fillId="0" borderId="2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/>
    <xf numFmtId="4" fontId="3" fillId="0" borderId="5" xfId="0" applyNumberFormat="1" applyFont="1" applyFill="1" applyBorder="1" applyAlignment="1" applyProtection="1">
      <alignment horizontal="right" vertical="top"/>
    </xf>
    <xf numFmtId="4" fontId="3" fillId="0" borderId="14" xfId="0" applyNumberFormat="1" applyFont="1" applyFill="1" applyBorder="1" applyAlignment="1" applyProtection="1">
      <alignment horizontal="right" vertical="top"/>
    </xf>
    <xf numFmtId="4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/>
    <xf numFmtId="9" fontId="3" fillId="0" borderId="8" xfId="0" applyNumberFormat="1" applyFont="1" applyFill="1" applyBorder="1" applyAlignment="1" applyProtection="1">
      <alignment horizontal="center" vertical="top"/>
    </xf>
    <xf numFmtId="9" fontId="3" fillId="0" borderId="2" xfId="0" applyNumberFormat="1" applyFont="1" applyFill="1" applyBorder="1" applyAlignment="1" applyProtection="1">
      <alignment horizontal="center" vertical="top"/>
    </xf>
    <xf numFmtId="9" fontId="3" fillId="0" borderId="3" xfId="1" applyNumberFormat="1" applyFont="1" applyFill="1" applyBorder="1" applyAlignment="1" applyProtection="1">
      <alignment horizontal="center" vertical="top"/>
    </xf>
    <xf numFmtId="9" fontId="3" fillId="0" borderId="3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 applyAlignment="1">
      <alignment horizontal="center"/>
    </xf>
    <xf numFmtId="9" fontId="3" fillId="0" borderId="7" xfId="0" applyNumberFormat="1" applyFont="1" applyFill="1" applyBorder="1" applyAlignment="1" applyProtection="1">
      <alignment horizontal="center" vertical="top"/>
    </xf>
    <xf numFmtId="9" fontId="3" fillId="0" borderId="14" xfId="0" applyNumberFormat="1" applyFont="1" applyFill="1" applyBorder="1" applyAlignment="1" applyProtection="1">
      <alignment horizontal="center" vertical="top"/>
    </xf>
    <xf numFmtId="9" fontId="3" fillId="0" borderId="11" xfId="0" applyNumberFormat="1" applyFont="1" applyFill="1" applyBorder="1" applyAlignment="1" applyProtection="1">
      <alignment horizontal="center" vertical="top"/>
    </xf>
    <xf numFmtId="9" fontId="28" fillId="33" borderId="14" xfId="0" applyNumberFormat="1" applyFont="1" applyFill="1" applyBorder="1" applyAlignment="1" applyProtection="1">
      <alignment horizontal="center" vertical="top"/>
    </xf>
    <xf numFmtId="9" fontId="3" fillId="0" borderId="1" xfId="0" applyNumberFormat="1" applyFont="1" applyFill="1" applyBorder="1" applyAlignment="1" applyProtection="1">
      <alignment horizontal="center" vertical="top"/>
    </xf>
    <xf numFmtId="4" fontId="5" fillId="33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0" fillId="0" borderId="0" xfId="0" applyFont="1"/>
    <xf numFmtId="0" fontId="6" fillId="0" borderId="0" xfId="0" applyNumberFormat="1" applyFont="1" applyFill="1" applyBorder="1" applyAlignment="1" applyProtection="1">
      <alignment horizontal="left" vertical="top"/>
    </xf>
    <xf numFmtId="0" fontId="31" fillId="0" borderId="0" xfId="0" applyFont="1"/>
    <xf numFmtId="0" fontId="31" fillId="0" borderId="0" xfId="0" applyFont="1" applyAlignment="1">
      <alignment horizontal="right"/>
    </xf>
    <xf numFmtId="4" fontId="31" fillId="0" borderId="0" xfId="0" applyNumberFormat="1" applyFont="1"/>
    <xf numFmtId="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4" fontId="31" fillId="0" borderId="0" xfId="0" applyNumberFormat="1" applyFont="1" applyAlignment="1"/>
    <xf numFmtId="0" fontId="34" fillId="0" borderId="0" xfId="0" applyFont="1"/>
    <xf numFmtId="0" fontId="3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4" fillId="0" borderId="14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43" fontId="0" fillId="0" borderId="0" xfId="0" applyNumberFormat="1"/>
    <xf numFmtId="0" fontId="3" fillId="0" borderId="12" xfId="0" applyNumberFormat="1" applyFont="1" applyFill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0" fillId="0" borderId="14" xfId="0" applyBorder="1"/>
    <xf numFmtId="0" fontId="3" fillId="0" borderId="36" xfId="0" applyNumberFormat="1" applyFont="1" applyFill="1" applyBorder="1" applyAlignment="1" applyProtection="1">
      <alignment horizontal="center" vertical="top"/>
    </xf>
    <xf numFmtId="0" fontId="3" fillId="0" borderId="37" xfId="0" applyNumberFormat="1" applyFont="1" applyFill="1" applyBorder="1" applyAlignment="1" applyProtection="1">
      <alignment horizontal="left" vertical="top"/>
    </xf>
    <xf numFmtId="0" fontId="3" fillId="0" borderId="36" xfId="0" applyNumberFormat="1" applyFont="1" applyFill="1" applyBorder="1" applyAlignment="1" applyProtection="1">
      <alignment horizontal="left" vertical="top"/>
    </xf>
    <xf numFmtId="43" fontId="36" fillId="0" borderId="0" xfId="0" applyNumberFormat="1" applyFont="1"/>
    <xf numFmtId="0" fontId="36" fillId="0" borderId="0" xfId="0" applyFont="1"/>
    <xf numFmtId="0" fontId="31" fillId="0" borderId="16" xfId="0" applyFont="1" applyBorder="1" applyAlignment="1">
      <alignment horizontal="center" vertical="center"/>
    </xf>
    <xf numFmtId="0" fontId="31" fillId="0" borderId="15" xfId="0" applyNumberFormat="1" applyFont="1" applyFill="1" applyBorder="1" applyAlignment="1" applyProtection="1">
      <alignment horizontal="center" vertical="center"/>
    </xf>
    <xf numFmtId="4" fontId="31" fillId="0" borderId="14" xfId="0" applyNumberFormat="1" applyFont="1" applyFill="1" applyBorder="1" applyAlignment="1" applyProtection="1">
      <alignment horizontal="right" vertical="center"/>
    </xf>
    <xf numFmtId="9" fontId="31" fillId="0" borderId="8" xfId="0" applyNumberFormat="1" applyFont="1" applyFill="1" applyBorder="1" applyAlignment="1" applyProtection="1">
      <alignment horizontal="center" vertical="center"/>
    </xf>
    <xf numFmtId="0" fontId="31" fillId="35" borderId="14" xfId="0" applyNumberFormat="1" applyFont="1" applyFill="1" applyBorder="1" applyAlignment="1" applyProtection="1">
      <alignment horizontal="center" vertical="center"/>
    </xf>
    <xf numFmtId="9" fontId="31" fillId="0" borderId="1" xfId="0" applyNumberFormat="1" applyFont="1" applyFill="1" applyBorder="1" applyAlignment="1" applyProtection="1">
      <alignment horizontal="center" vertical="center"/>
    </xf>
    <xf numFmtId="0" fontId="31" fillId="36" borderId="14" xfId="0" applyFont="1" applyFill="1" applyBorder="1"/>
    <xf numFmtId="0" fontId="31" fillId="37" borderId="14" xfId="0" applyFont="1" applyFill="1" applyBorder="1"/>
    <xf numFmtId="9" fontId="0" fillId="0" borderId="0" xfId="0" applyNumberFormat="1" applyAlignment="1">
      <alignment horizontal="left"/>
    </xf>
    <xf numFmtId="0" fontId="31" fillId="0" borderId="14" xfId="0" applyNumberFormat="1" applyFont="1" applyFill="1" applyBorder="1" applyAlignment="1" applyProtection="1">
      <alignment horizontal="center" vertical="center"/>
    </xf>
    <xf numFmtId="4" fontId="31" fillId="0" borderId="15" xfId="0" applyNumberFormat="1" applyFont="1" applyFill="1" applyBorder="1" applyAlignment="1" applyProtection="1">
      <alignment vertical="center"/>
    </xf>
    <xf numFmtId="9" fontId="31" fillId="0" borderId="15" xfId="0" applyNumberFormat="1" applyFont="1" applyFill="1" applyBorder="1" applyAlignment="1" applyProtection="1">
      <alignment horizontal="center" vertical="center"/>
    </xf>
    <xf numFmtId="0" fontId="31" fillId="35" borderId="15" xfId="0" applyNumberFormat="1" applyFont="1" applyFill="1" applyBorder="1" applyAlignment="1" applyProtection="1">
      <alignment horizontal="center" vertical="center"/>
    </xf>
    <xf numFmtId="9" fontId="31" fillId="0" borderId="40" xfId="0" applyNumberFormat="1" applyFont="1" applyFill="1" applyBorder="1" applyAlignment="1" applyProtection="1">
      <alignment horizontal="center" vertical="center"/>
    </xf>
    <xf numFmtId="4" fontId="31" fillId="37" borderId="14" xfId="0" applyNumberFormat="1" applyFont="1" applyFill="1" applyBorder="1"/>
    <xf numFmtId="0" fontId="31" fillId="0" borderId="29" xfId="0" applyFont="1" applyBorder="1" applyAlignment="1">
      <alignment horizontal="center" vertical="center"/>
    </xf>
    <xf numFmtId="0" fontId="31" fillId="35" borderId="14" xfId="0" applyNumberFormat="1" applyFont="1" applyFill="1" applyBorder="1" applyAlignment="1" applyProtection="1">
      <alignment horizontal="right" vertical="center"/>
    </xf>
    <xf numFmtId="9" fontId="31" fillId="35" borderId="14" xfId="0" applyNumberFormat="1" applyFont="1" applyFill="1" applyBorder="1" applyAlignment="1" applyProtection="1">
      <alignment vertical="center"/>
    </xf>
    <xf numFmtId="9" fontId="39" fillId="0" borderId="42" xfId="0" applyNumberFormat="1" applyFont="1" applyFill="1" applyBorder="1" applyAlignment="1" applyProtection="1">
      <alignment horizontal="center" vertical="center"/>
    </xf>
    <xf numFmtId="2" fontId="31" fillId="37" borderId="14" xfId="0" applyNumberFormat="1" applyFont="1" applyFill="1" applyBorder="1"/>
    <xf numFmtId="2" fontId="31" fillId="36" borderId="14" xfId="0" applyNumberFormat="1" applyFont="1" applyFill="1" applyBorder="1"/>
    <xf numFmtId="2" fontId="0" fillId="0" borderId="0" xfId="0" applyNumberFormat="1" applyAlignment="1"/>
    <xf numFmtId="0" fontId="0" fillId="0" borderId="0" xfId="0" applyBorder="1" applyAlignment="1">
      <alignment horizontal="center" vertical="center"/>
    </xf>
    <xf numFmtId="164" fontId="0" fillId="0" borderId="0" xfId="1" applyFont="1"/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/>
    </xf>
    <xf numFmtId="1" fontId="4" fillId="0" borderId="43" xfId="0" applyNumberFormat="1" applyFont="1" applyFill="1" applyBorder="1" applyAlignment="1" applyProtection="1">
      <alignment horizontal="center" vertical="center"/>
    </xf>
    <xf numFmtId="1" fontId="4" fillId="0" borderId="27" xfId="0" applyNumberFormat="1" applyFont="1" applyFill="1" applyBorder="1" applyAlignment="1" applyProtection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</xf>
    <xf numFmtId="0" fontId="4" fillId="0" borderId="36" xfId="1" applyNumberFormat="1" applyFont="1" applyFill="1" applyBorder="1" applyAlignment="1" applyProtection="1">
      <alignment horizontal="center" vertical="center"/>
    </xf>
    <xf numFmtId="1" fontId="4" fillId="0" borderId="44" xfId="0" applyNumberFormat="1" applyFont="1" applyFill="1" applyBorder="1" applyAlignment="1" applyProtection="1">
      <alignment horizontal="center" vertical="center"/>
    </xf>
    <xf numFmtId="0" fontId="5" fillId="34" borderId="2" xfId="0" applyNumberFormat="1" applyFont="1" applyFill="1" applyBorder="1" applyAlignment="1" applyProtection="1">
      <alignment horizontal="left" vertical="top"/>
    </xf>
    <xf numFmtId="0" fontId="5" fillId="34" borderId="8" xfId="0" applyNumberFormat="1" applyFont="1" applyFill="1" applyBorder="1" applyAlignment="1" applyProtection="1">
      <alignment horizontal="center" vertical="top"/>
    </xf>
    <xf numFmtId="4" fontId="5" fillId="34" borderId="1" xfId="0" applyNumberFormat="1" applyFont="1" applyFill="1" applyBorder="1" applyAlignment="1" applyProtection="1">
      <alignment horizontal="right" vertical="top"/>
    </xf>
    <xf numFmtId="4" fontId="5" fillId="34" borderId="2" xfId="0" applyNumberFormat="1" applyFont="1" applyFill="1" applyBorder="1" applyAlignment="1" applyProtection="1">
      <alignment horizontal="right" vertical="top"/>
    </xf>
    <xf numFmtId="0" fontId="5" fillId="34" borderId="2" xfId="0" applyNumberFormat="1" applyFont="1" applyFill="1" applyBorder="1" applyAlignment="1" applyProtection="1">
      <alignment horizontal="center" vertical="top"/>
    </xf>
    <xf numFmtId="0" fontId="5" fillId="34" borderId="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3" fillId="35" borderId="1" xfId="0" applyNumberFormat="1" applyFont="1" applyFill="1" applyBorder="1" applyAlignment="1" applyProtection="1">
      <alignment horizontal="right" vertical="top"/>
    </xf>
    <xf numFmtId="0" fontId="3" fillId="35" borderId="14" xfId="0" applyNumberFormat="1" applyFont="1" applyFill="1" applyBorder="1" applyAlignment="1" applyProtection="1">
      <alignment horizontal="right" vertical="top"/>
    </xf>
    <xf numFmtId="4" fontId="3" fillId="35" borderId="14" xfId="0" applyNumberFormat="1" applyFont="1" applyFill="1" applyBorder="1" applyAlignment="1" applyProtection="1">
      <alignment horizontal="right" vertical="top"/>
    </xf>
    <xf numFmtId="4" fontId="3" fillId="35" borderId="1" xfId="0" applyNumberFormat="1" applyFont="1" applyFill="1" applyBorder="1" applyAlignment="1" applyProtection="1">
      <alignment horizontal="right" vertical="top"/>
    </xf>
    <xf numFmtId="4" fontId="3" fillId="36" borderId="1" xfId="0" applyNumberFormat="1" applyFont="1" applyFill="1" applyBorder="1" applyAlignment="1" applyProtection="1">
      <alignment horizontal="right" vertical="top"/>
    </xf>
    <xf numFmtId="2" fontId="3" fillId="37" borderId="8" xfId="0" applyNumberFormat="1" applyFont="1" applyFill="1" applyBorder="1" applyAlignment="1" applyProtection="1">
      <alignment horizontal="right" vertical="top"/>
    </xf>
    <xf numFmtId="4" fontId="3" fillId="37" borderId="8" xfId="0" applyNumberFormat="1" applyFont="1" applyFill="1" applyBorder="1" applyAlignment="1" applyProtection="1">
      <alignment horizontal="right" vertical="top"/>
    </xf>
    <xf numFmtId="4" fontId="5" fillId="34" borderId="2" xfId="0" applyNumberFormat="1" applyFont="1" applyFill="1" applyBorder="1" applyAlignment="1" applyProtection="1">
      <alignment horizontal="center" vertical="top"/>
    </xf>
    <xf numFmtId="9" fontId="5" fillId="34" borderId="3" xfId="0" applyNumberFormat="1" applyFont="1" applyFill="1" applyBorder="1" applyAlignment="1" applyProtection="1">
      <alignment horizontal="center" vertical="top"/>
    </xf>
    <xf numFmtId="0" fontId="5" fillId="34" borderId="4" xfId="0" applyNumberFormat="1" applyFont="1" applyFill="1" applyBorder="1" applyAlignment="1" applyProtection="1">
      <alignment horizontal="center" vertical="top"/>
    </xf>
    <xf numFmtId="4" fontId="3" fillId="34" borderId="1" xfId="0" applyNumberFormat="1" applyFont="1" applyFill="1" applyBorder="1" applyAlignment="1" applyProtection="1">
      <alignment horizontal="right" vertical="top"/>
    </xf>
    <xf numFmtId="0" fontId="5" fillId="34" borderId="12" xfId="0" applyNumberFormat="1" applyFont="1" applyFill="1" applyBorder="1" applyAlignment="1" applyProtection="1">
      <alignment horizontal="right" vertical="top"/>
    </xf>
    <xf numFmtId="2" fontId="3" fillId="34" borderId="8" xfId="0" applyNumberFormat="1" applyFont="1" applyFill="1" applyBorder="1" applyAlignment="1" applyProtection="1">
      <alignment horizontal="right" vertical="top"/>
    </xf>
    <xf numFmtId="0" fontId="5" fillId="34" borderId="2" xfId="0" applyNumberFormat="1" applyFont="1" applyFill="1" applyBorder="1" applyAlignment="1" applyProtection="1">
      <alignment horizontal="right" vertical="top"/>
    </xf>
    <xf numFmtId="0" fontId="0" fillId="0" borderId="15" xfId="0" applyBorder="1"/>
    <xf numFmtId="0" fontId="3" fillId="35" borderId="5" xfId="0" applyNumberFormat="1" applyFont="1" applyFill="1" applyBorder="1" applyAlignment="1" applyProtection="1">
      <alignment horizontal="right" vertical="top"/>
    </xf>
    <xf numFmtId="4" fontId="3" fillId="36" borderId="5" xfId="0" applyNumberFormat="1" applyFont="1" applyFill="1" applyBorder="1" applyAlignment="1" applyProtection="1">
      <alignment horizontal="right" vertical="top"/>
    </xf>
    <xf numFmtId="9" fontId="39" fillId="0" borderId="49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/>
    </xf>
    <xf numFmtId="0" fontId="5" fillId="34" borderId="2" xfId="0" applyNumberFormat="1" applyFont="1" applyFill="1" applyBorder="1" applyAlignment="1" applyProtection="1">
      <alignment vertical="top"/>
    </xf>
    <xf numFmtId="0" fontId="0" fillId="0" borderId="35" xfId="0" applyBorder="1" applyAlignment="1">
      <alignment horizontal="center"/>
    </xf>
    <xf numFmtId="0" fontId="5" fillId="34" borderId="12" xfId="0" applyNumberFormat="1" applyFont="1" applyFill="1" applyBorder="1" applyAlignment="1" applyProtection="1">
      <alignment horizontal="left" vertical="top"/>
    </xf>
    <xf numFmtId="0" fontId="5" fillId="34" borderId="11" xfId="0" applyNumberFormat="1" applyFont="1" applyFill="1" applyBorder="1" applyAlignment="1" applyProtection="1">
      <alignment horizontal="center" vertical="top"/>
    </xf>
    <xf numFmtId="4" fontId="5" fillId="34" borderId="9" xfId="0" applyNumberFormat="1" applyFont="1" applyFill="1" applyBorder="1" applyAlignment="1" applyProtection="1">
      <alignment horizontal="right" vertical="top"/>
    </xf>
    <xf numFmtId="4" fontId="5" fillId="34" borderId="12" xfId="0" applyNumberFormat="1" applyFont="1" applyFill="1" applyBorder="1" applyAlignment="1" applyProtection="1">
      <alignment horizontal="right" vertical="top"/>
    </xf>
    <xf numFmtId="0" fontId="5" fillId="34" borderId="12" xfId="0" applyNumberFormat="1" applyFont="1" applyFill="1" applyBorder="1" applyAlignment="1" applyProtection="1">
      <alignment horizontal="center" vertical="top"/>
    </xf>
    <xf numFmtId="0" fontId="5" fillId="34" borderId="10" xfId="0" applyNumberFormat="1" applyFont="1" applyFill="1" applyBorder="1" applyAlignment="1" applyProtection="1">
      <alignment horizontal="center" vertical="top"/>
    </xf>
    <xf numFmtId="4" fontId="5" fillId="34" borderId="3" xfId="0" applyNumberFormat="1" applyFont="1" applyFill="1" applyBorder="1" applyAlignment="1" applyProtection="1">
      <alignment horizontal="right" vertical="top"/>
    </xf>
    <xf numFmtId="4" fontId="3" fillId="34" borderId="8" xfId="0" applyNumberFormat="1" applyFont="1" applyFill="1" applyBorder="1" applyAlignment="1" applyProtection="1">
      <alignment horizontal="right" vertical="top"/>
    </xf>
    <xf numFmtId="0" fontId="5" fillId="34" borderId="4" xfId="0" applyNumberFormat="1" applyFont="1" applyFill="1" applyBorder="1" applyAlignment="1" applyProtection="1">
      <alignment horizontal="right" vertical="top"/>
    </xf>
    <xf numFmtId="0" fontId="5" fillId="34" borderId="0" xfId="0" applyNumberFormat="1" applyFont="1" applyFill="1" applyBorder="1" applyAlignment="1" applyProtection="1">
      <alignment horizontal="right" vertical="top"/>
    </xf>
    <xf numFmtId="9" fontId="5" fillId="34" borderId="10" xfId="0" applyNumberFormat="1" applyFont="1" applyFill="1" applyBorder="1" applyAlignment="1" applyProtection="1">
      <alignment horizontal="center" vertical="top"/>
    </xf>
    <xf numFmtId="4" fontId="5" fillId="34" borderId="10" xfId="0" applyNumberFormat="1" applyFont="1" applyFill="1" applyBorder="1" applyAlignment="1" applyProtection="1">
      <alignment horizontal="right" vertical="top"/>
    </xf>
    <xf numFmtId="4" fontId="3" fillId="34" borderId="9" xfId="0" applyNumberFormat="1" applyFont="1" applyFill="1" applyBorder="1" applyAlignment="1" applyProtection="1">
      <alignment horizontal="right" vertical="top"/>
    </xf>
    <xf numFmtId="4" fontId="3" fillId="34" borderId="11" xfId="0" applyNumberFormat="1" applyFont="1" applyFill="1" applyBorder="1" applyAlignment="1" applyProtection="1">
      <alignment horizontal="right" vertical="top"/>
    </xf>
    <xf numFmtId="0" fontId="3" fillId="35" borderId="9" xfId="0" applyNumberFormat="1" applyFont="1" applyFill="1" applyBorder="1" applyAlignment="1" applyProtection="1">
      <alignment horizontal="right" vertical="top"/>
    </xf>
    <xf numFmtId="4" fontId="3" fillId="0" borderId="37" xfId="0" applyNumberFormat="1" applyFont="1" applyFill="1" applyBorder="1" applyAlignment="1" applyProtection="1">
      <alignment horizontal="right" vertical="top"/>
    </xf>
    <xf numFmtId="9" fontId="3" fillId="0" borderId="36" xfId="0" applyNumberFormat="1" applyFont="1" applyFill="1" applyBorder="1" applyAlignment="1" applyProtection="1">
      <alignment horizontal="center" vertical="top"/>
    </xf>
    <xf numFmtId="0" fontId="3" fillId="0" borderId="27" xfId="0" applyNumberFormat="1" applyFont="1" applyFill="1" applyBorder="1" applyAlignment="1" applyProtection="1">
      <alignment horizontal="left" vertical="top"/>
    </xf>
    <xf numFmtId="4" fontId="3" fillId="35" borderId="37" xfId="0" applyNumberFormat="1" applyFont="1" applyFill="1" applyBorder="1" applyAlignment="1" applyProtection="1">
      <alignment horizontal="right" vertical="top"/>
    </xf>
    <xf numFmtId="4" fontId="3" fillId="36" borderId="37" xfId="0" applyNumberFormat="1" applyFont="1" applyFill="1" applyBorder="1" applyAlignment="1" applyProtection="1">
      <alignment horizontal="right" vertical="top"/>
    </xf>
    <xf numFmtId="4" fontId="5" fillId="34" borderId="3" xfId="0" applyNumberFormat="1" applyFont="1" applyFill="1" applyBorder="1" applyAlignment="1" applyProtection="1">
      <alignment horizontal="center" vertical="top"/>
    </xf>
    <xf numFmtId="4" fontId="5" fillId="34" borderId="4" xfId="0" applyNumberFormat="1" applyFont="1" applyFill="1" applyBorder="1" applyAlignment="1" applyProtection="1">
      <alignment horizontal="right" vertical="top"/>
    </xf>
    <xf numFmtId="4" fontId="3" fillId="34" borderId="14" xfId="0" applyNumberFormat="1" applyFont="1" applyFill="1" applyBorder="1" applyAlignment="1" applyProtection="1">
      <alignment horizontal="right" vertical="top"/>
    </xf>
    <xf numFmtId="4" fontId="3" fillId="35" borderId="15" xfId="0" applyNumberFormat="1" applyFont="1" applyFill="1" applyBorder="1" applyAlignment="1" applyProtection="1">
      <alignment horizontal="right" vertical="top"/>
    </xf>
    <xf numFmtId="4" fontId="3" fillId="37" borderId="8" xfId="0" applyNumberFormat="1" applyFont="1" applyFill="1" applyBorder="1" applyAlignment="1" applyProtection="1">
      <alignment horizontal="left" vertical="top"/>
    </xf>
    <xf numFmtId="9" fontId="5" fillId="34" borderId="2" xfId="0" applyNumberFormat="1" applyFont="1" applyFill="1" applyBorder="1" applyAlignment="1" applyProtection="1">
      <alignment horizontal="center" vertical="top"/>
    </xf>
    <xf numFmtId="4" fontId="26" fillId="34" borderId="1" xfId="0" applyNumberFormat="1" applyFont="1" applyFill="1" applyBorder="1" applyAlignment="1" applyProtection="1">
      <alignment horizontal="right" vertical="top"/>
    </xf>
    <xf numFmtId="4" fontId="3" fillId="35" borderId="8" xfId="0" applyNumberFormat="1" applyFont="1" applyFill="1" applyBorder="1" applyAlignment="1" applyProtection="1">
      <alignment horizontal="left" vertical="top"/>
    </xf>
    <xf numFmtId="0" fontId="4" fillId="0" borderId="11" xfId="0" applyNumberFormat="1" applyFont="1" applyFill="1" applyBorder="1" applyAlignment="1" applyProtection="1">
      <alignment horizontal="center" vertical="center"/>
    </xf>
    <xf numFmtId="4" fontId="5" fillId="34" borderId="2" xfId="0" applyNumberFormat="1" applyFont="1" applyFill="1" applyBorder="1" applyAlignment="1" applyProtection="1">
      <alignment vertical="top"/>
    </xf>
    <xf numFmtId="0" fontId="5" fillId="34" borderId="0" xfId="0" applyNumberFormat="1" applyFont="1" applyFill="1" applyBorder="1" applyAlignment="1" applyProtection="1">
      <alignment vertical="center"/>
    </xf>
    <xf numFmtId="0" fontId="5" fillId="34" borderId="0" xfId="0" applyNumberFormat="1" applyFont="1" applyFill="1" applyBorder="1" applyAlignment="1" applyProtection="1">
      <alignment vertical="top"/>
    </xf>
    <xf numFmtId="9" fontId="5" fillId="34" borderId="6" xfId="0" applyNumberFormat="1" applyFont="1" applyFill="1" applyBorder="1" applyAlignment="1" applyProtection="1">
      <alignment horizontal="center" vertical="top"/>
    </xf>
    <xf numFmtId="4" fontId="3" fillId="35" borderId="1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horizontal="center" vertical="center"/>
    </xf>
    <xf numFmtId="2" fontId="5" fillId="34" borderId="2" xfId="0" applyNumberFormat="1" applyFont="1" applyFill="1" applyBorder="1" applyAlignment="1" applyProtection="1">
      <alignment horizontal="center" vertical="top"/>
    </xf>
    <xf numFmtId="2" fontId="5" fillId="34" borderId="3" xfId="0" applyNumberFormat="1" applyFont="1" applyFill="1" applyBorder="1" applyAlignment="1" applyProtection="1">
      <alignment horizontal="center" vertical="top"/>
    </xf>
    <xf numFmtId="2" fontId="3" fillId="34" borderId="1" xfId="0" applyNumberFormat="1" applyFont="1" applyFill="1" applyBorder="1" applyAlignment="1" applyProtection="1">
      <alignment vertical="top"/>
    </xf>
    <xf numFmtId="2" fontId="3" fillId="34" borderId="8" xfId="0" applyNumberFormat="1" applyFont="1" applyFill="1" applyBorder="1" applyAlignment="1" applyProtection="1">
      <alignment vertical="top"/>
    </xf>
    <xf numFmtId="4" fontId="3" fillId="34" borderId="2" xfId="0" applyNumberFormat="1" applyFont="1" applyFill="1" applyBorder="1" applyAlignment="1" applyProtection="1">
      <alignment horizontal="right" vertical="top"/>
    </xf>
    <xf numFmtId="2" fontId="3" fillId="36" borderId="1" xfId="0" applyNumberFormat="1" applyFont="1" applyFill="1" applyBorder="1" applyAlignment="1" applyProtection="1">
      <alignment horizontal="right" vertical="top"/>
    </xf>
    <xf numFmtId="2" fontId="3" fillId="36" borderId="1" xfId="0" applyNumberFormat="1" applyFont="1" applyFill="1" applyBorder="1" applyAlignment="1" applyProtection="1">
      <alignment vertical="top"/>
    </xf>
    <xf numFmtId="0" fontId="28" fillId="34" borderId="8" xfId="0" applyNumberFormat="1" applyFont="1" applyFill="1" applyBorder="1" applyAlignment="1" applyProtection="1">
      <alignment horizontal="center" vertical="top"/>
    </xf>
    <xf numFmtId="4" fontId="28" fillId="34" borderId="1" xfId="0" applyNumberFormat="1" applyFont="1" applyFill="1" applyBorder="1" applyAlignment="1" applyProtection="1">
      <alignment horizontal="right" vertical="top"/>
    </xf>
    <xf numFmtId="4" fontId="28" fillId="34" borderId="2" xfId="0" applyNumberFormat="1" applyFont="1" applyFill="1" applyBorder="1" applyAlignment="1" applyProtection="1">
      <alignment horizontal="right" vertical="top"/>
    </xf>
    <xf numFmtId="9" fontId="28" fillId="34" borderId="3" xfId="0" applyNumberFormat="1" applyFont="1" applyFill="1" applyBorder="1" applyAlignment="1" applyProtection="1">
      <alignment horizontal="center" vertical="top"/>
    </xf>
    <xf numFmtId="2" fontId="28" fillId="34" borderId="1" xfId="0" applyNumberFormat="1" applyFont="1" applyFill="1" applyBorder="1" applyAlignment="1" applyProtection="1">
      <alignment vertical="top"/>
    </xf>
    <xf numFmtId="2" fontId="28" fillId="34" borderId="8" xfId="0" applyNumberFormat="1" applyFont="1" applyFill="1" applyBorder="1" applyAlignment="1" applyProtection="1">
      <alignment vertical="top"/>
    </xf>
    <xf numFmtId="2" fontId="3" fillId="37" borderId="8" xfId="0" applyNumberFormat="1" applyFont="1" applyFill="1" applyBorder="1" applyAlignment="1" applyProtection="1">
      <alignment vertical="top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29" xfId="0" applyNumberFormat="1" applyFont="1" applyFill="1" applyBorder="1" applyAlignment="1" applyProtection="1">
      <alignment horizontal="left" vertical="top"/>
    </xf>
    <xf numFmtId="4" fontId="5" fillId="34" borderId="4" xfId="0" applyNumberFormat="1" applyFont="1" applyFill="1" applyBorder="1" applyAlignment="1" applyProtection="1">
      <alignment horizontal="center" vertical="top"/>
    </xf>
    <xf numFmtId="9" fontId="5" fillId="34" borderId="0" xfId="0" applyNumberFormat="1" applyFont="1" applyFill="1" applyBorder="1" applyAlignment="1" applyProtection="1">
      <alignment horizontal="center" vertical="top"/>
    </xf>
    <xf numFmtId="4" fontId="5" fillId="34" borderId="0" xfId="0" applyNumberFormat="1" applyFont="1" applyFill="1" applyBorder="1" applyAlignment="1" applyProtection="1">
      <alignment horizontal="right" vertical="top"/>
    </xf>
    <xf numFmtId="9" fontId="5" fillId="34" borderId="4" xfId="0" applyNumberFormat="1" applyFont="1" applyFill="1" applyBorder="1" applyAlignment="1" applyProtection="1">
      <alignment horizontal="center" vertical="top"/>
    </xf>
    <xf numFmtId="9" fontId="5" fillId="34" borderId="12" xfId="0" applyNumberFormat="1" applyFont="1" applyFill="1" applyBorder="1" applyAlignment="1" applyProtection="1">
      <alignment horizontal="center" vertical="top"/>
    </xf>
    <xf numFmtId="4" fontId="5" fillId="34" borderId="6" xfId="0" applyNumberFormat="1" applyFont="1" applyFill="1" applyBorder="1" applyAlignment="1" applyProtection="1">
      <alignment horizontal="right" vertical="top"/>
    </xf>
    <xf numFmtId="9" fontId="5" fillId="34" borderId="14" xfId="0" applyNumberFormat="1" applyFont="1" applyFill="1" applyBorder="1" applyAlignment="1" applyProtection="1">
      <alignment horizontal="center" vertical="top"/>
    </xf>
    <xf numFmtId="4" fontId="24" fillId="34" borderId="1" xfId="0" applyNumberFormat="1" applyFont="1" applyFill="1" applyBorder="1" applyAlignment="1" applyProtection="1">
      <alignment horizontal="right" vertical="top"/>
    </xf>
    <xf numFmtId="4" fontId="3" fillId="35" borderId="5" xfId="0" applyNumberFormat="1" applyFont="1" applyFill="1" applyBorder="1" applyAlignment="1" applyProtection="1">
      <alignment horizontal="right" vertical="top"/>
    </xf>
    <xf numFmtId="4" fontId="3" fillId="36" borderId="14" xfId="0" applyNumberFormat="1" applyFont="1" applyFill="1" applyBorder="1" applyAlignment="1" applyProtection="1">
      <alignment horizontal="right" vertical="top"/>
    </xf>
    <xf numFmtId="4" fontId="3" fillId="36" borderId="2" xfId="0" applyNumberFormat="1" applyFont="1" applyFill="1" applyBorder="1" applyAlignment="1" applyProtection="1">
      <alignment horizontal="right" vertical="top"/>
    </xf>
    <xf numFmtId="4" fontId="3" fillId="37" borderId="3" xfId="0" applyNumberFormat="1" applyFont="1" applyFill="1" applyBorder="1" applyAlignment="1" applyProtection="1">
      <alignment horizontal="right" vertical="top"/>
    </xf>
    <xf numFmtId="4" fontId="3" fillId="37" borderId="14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9" fontId="5" fillId="34" borderId="35" xfId="0" applyNumberFormat="1" applyFont="1" applyFill="1" applyBorder="1" applyAlignment="1" applyProtection="1">
      <alignment horizontal="center" vertical="top"/>
    </xf>
    <xf numFmtId="4" fontId="5" fillId="34" borderId="35" xfId="0" applyNumberFormat="1" applyFont="1" applyFill="1" applyBorder="1" applyAlignment="1" applyProtection="1">
      <alignment horizontal="center" vertical="top"/>
    </xf>
    <xf numFmtId="4" fontId="5" fillId="34" borderId="10" xfId="0" applyNumberFormat="1" applyFont="1" applyFill="1" applyBorder="1" applyAlignment="1" applyProtection="1">
      <alignment horizontal="center" vertical="top"/>
    </xf>
    <xf numFmtId="4" fontId="5" fillId="34" borderId="14" xfId="0" applyNumberFormat="1" applyFont="1" applyFill="1" applyBorder="1" applyAlignment="1" applyProtection="1">
      <alignment horizontal="center" vertical="top"/>
    </xf>
    <xf numFmtId="4" fontId="3" fillId="36" borderId="9" xfId="0" applyNumberFormat="1" applyFont="1" applyFill="1" applyBorder="1" applyAlignment="1" applyProtection="1">
      <alignment horizontal="right" vertical="top"/>
    </xf>
    <xf numFmtId="4" fontId="3" fillId="37" borderId="11" xfId="0" applyNumberFormat="1" applyFont="1" applyFill="1" applyBorder="1" applyAlignment="1" applyProtection="1">
      <alignment horizontal="left" vertical="top"/>
    </xf>
    <xf numFmtId="4" fontId="3" fillId="37" borderId="7" xfId="0" applyNumberFormat="1" applyFont="1" applyFill="1" applyBorder="1" applyAlignment="1" applyProtection="1">
      <alignment horizontal="left" vertical="top"/>
    </xf>
    <xf numFmtId="0" fontId="5" fillId="34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35" fillId="0" borderId="28" xfId="0" applyNumberFormat="1" applyFont="1" applyFill="1" applyBorder="1" applyAlignment="1" applyProtection="1">
      <alignment horizontal="center" vertical="center"/>
    </xf>
    <xf numFmtId="0" fontId="35" fillId="0" borderId="51" xfId="0" applyNumberFormat="1" applyFont="1" applyFill="1" applyBorder="1" applyAlignment="1" applyProtection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top"/>
    </xf>
    <xf numFmtId="0" fontId="5" fillId="34" borderId="28" xfId="0" applyNumberFormat="1" applyFont="1" applyFill="1" applyBorder="1" applyAlignment="1" applyProtection="1">
      <alignment horizontal="center" vertical="top"/>
    </xf>
    <xf numFmtId="0" fontId="0" fillId="0" borderId="29" xfId="0" applyBorder="1" applyAlignment="1">
      <alignment horizontal="center" vertical="center"/>
    </xf>
    <xf numFmtId="0" fontId="31" fillId="35" borderId="14" xfId="0" applyFont="1" applyFill="1" applyBorder="1" applyAlignment="1">
      <alignment horizontal="right" vertical="center"/>
    </xf>
    <xf numFmtId="0" fontId="31" fillId="36" borderId="14" xfId="0" applyFont="1" applyFill="1" applyBorder="1" applyAlignment="1">
      <alignment horizontal="right" vertical="center"/>
    </xf>
    <xf numFmtId="0" fontId="31" fillId="37" borderId="1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</xf>
    <xf numFmtId="4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5" fillId="34" borderId="2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" fontId="0" fillId="0" borderId="14" xfId="0" applyNumberFormat="1" applyBorder="1" applyAlignment="1">
      <alignment horizontal="center" vertical="center" wrapText="1"/>
    </xf>
    <xf numFmtId="0" fontId="5" fillId="34" borderId="39" xfId="0" applyNumberFormat="1" applyFont="1" applyFill="1" applyBorder="1" applyAlignment="1" applyProtection="1">
      <alignment horizontal="center" vertical="center"/>
    </xf>
    <xf numFmtId="0" fontId="5" fillId="34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0" fontId="35" fillId="0" borderId="3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28" fillId="34" borderId="2" xfId="0" applyNumberFormat="1" applyFont="1" applyFill="1" applyBorder="1" applyAlignment="1" applyProtection="1">
      <alignment horizontal="left" vertical="top"/>
    </xf>
    <xf numFmtId="0" fontId="28" fillId="34" borderId="0" xfId="0" applyNumberFormat="1" applyFont="1" applyFill="1" applyBorder="1" applyAlignment="1" applyProtection="1">
      <alignment horizontal="center" vertical="top"/>
    </xf>
    <xf numFmtId="0" fontId="5" fillId="34" borderId="33" xfId="0" applyNumberFormat="1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 wrapText="1"/>
    </xf>
    <xf numFmtId="2" fontId="3" fillId="0" borderId="9" xfId="0" applyNumberFormat="1" applyFont="1" applyFill="1" applyBorder="1" applyAlignment="1" applyProtection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0" fontId="5" fillId="34" borderId="2" xfId="0" applyNumberFormat="1" applyFont="1" applyFill="1" applyBorder="1" applyAlignment="1" applyProtection="1">
      <alignment horizontal="left" vertical="center"/>
    </xf>
    <xf numFmtId="0" fontId="5" fillId="34" borderId="14" xfId="0" applyNumberFormat="1" applyFont="1" applyFill="1" applyBorder="1" applyAlignment="1" applyProtection="1">
      <alignment horizontal="center" vertical="top"/>
    </xf>
    <xf numFmtId="0" fontId="5" fillId="34" borderId="3" xfId="0" applyNumberFormat="1" applyFont="1" applyFill="1" applyBorder="1" applyAlignment="1" applyProtection="1">
      <alignment horizontal="left" vertical="top"/>
    </xf>
    <xf numFmtId="0" fontId="5" fillId="34" borderId="40" xfId="0" applyNumberFormat="1" applyFont="1" applyFill="1" applyBorder="1" applyAlignment="1" applyProtection="1">
      <alignment horizontal="center" vertical="top"/>
    </xf>
    <xf numFmtId="0" fontId="5" fillId="34" borderId="12" xfId="0" applyNumberFormat="1" applyFont="1" applyFill="1" applyBorder="1" applyAlignment="1" applyProtection="1">
      <alignment horizontal="left" vertical="top"/>
    </xf>
    <xf numFmtId="0" fontId="5" fillId="34" borderId="39" xfId="0" applyNumberFormat="1" applyFont="1" applyFill="1" applyBorder="1" applyAlignment="1" applyProtection="1">
      <alignment horizontal="center" vertical="top"/>
    </xf>
    <xf numFmtId="0" fontId="31" fillId="37" borderId="14" xfId="0" applyFont="1" applyFill="1" applyBorder="1" applyAlignment="1">
      <alignment horizontal="right"/>
    </xf>
    <xf numFmtId="0" fontId="3" fillId="0" borderId="48" xfId="0" applyNumberFormat="1" applyFont="1" applyFill="1" applyBorder="1" applyAlignment="1" applyProtection="1">
      <alignment horizontal="center" vertical="top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3" fillId="0" borderId="47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4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top"/>
    </xf>
    <xf numFmtId="0" fontId="35" fillId="0" borderId="34" xfId="0" applyNumberFormat="1" applyFont="1" applyFill="1" applyBorder="1" applyAlignment="1" applyProtection="1">
      <alignment horizontal="center" vertical="top"/>
    </xf>
    <xf numFmtId="0" fontId="34" fillId="0" borderId="0" xfId="0" applyFont="1" applyAlignment="1">
      <alignment horizontal="center" wrapText="1"/>
    </xf>
    <xf numFmtId="164" fontId="3" fillId="0" borderId="7" xfId="1" applyFont="1" applyFill="1" applyBorder="1" applyAlignment="1" applyProtection="1">
      <alignment horizontal="center" vertical="center" wrapText="1"/>
    </xf>
    <xf numFmtId="164" fontId="3" fillId="0" borderId="11" xfId="1" applyFont="1" applyFill="1" applyBorder="1" applyAlignment="1" applyProtection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9" fontId="3" fillId="0" borderId="11" xfId="0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</xf>
    <xf numFmtId="43" fontId="3" fillId="0" borderId="7" xfId="0" applyNumberFormat="1" applyFont="1" applyFill="1" applyBorder="1" applyAlignment="1" applyProtection="1">
      <alignment horizontal="center" vertical="center" wrapText="1"/>
    </xf>
    <xf numFmtId="43" fontId="3" fillId="0" borderId="30" xfId="0" applyNumberFormat="1" applyFont="1" applyFill="1" applyBorder="1" applyAlignment="1" applyProtection="1">
      <alignment horizontal="center" vertical="center" wrapText="1"/>
    </xf>
    <xf numFmtId="0" fontId="38" fillId="0" borderId="32" xfId="0" applyNumberFormat="1" applyFont="1" applyFill="1" applyBorder="1" applyAlignment="1" applyProtection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left" vertical="center" wrapText="1"/>
    </xf>
    <xf numFmtId="0" fontId="31" fillId="35" borderId="41" xfId="0" applyFont="1" applyFill="1" applyBorder="1" applyAlignment="1">
      <alignment horizontal="right" vertical="center"/>
    </xf>
    <xf numFmtId="0" fontId="31" fillId="35" borderId="28" xfId="0" applyFont="1" applyFill="1" applyBorder="1" applyAlignment="1">
      <alignment horizontal="right" vertical="center"/>
    </xf>
    <xf numFmtId="0" fontId="31" fillId="36" borderId="31" xfId="0" applyFont="1" applyFill="1" applyBorder="1" applyAlignment="1">
      <alignment horizontal="right" vertical="center"/>
    </xf>
    <xf numFmtId="0" fontId="31" fillId="36" borderId="32" xfId="0" applyFont="1" applyFill="1" applyBorder="1" applyAlignment="1">
      <alignment horizontal="right" vertical="center"/>
    </xf>
    <xf numFmtId="0" fontId="31" fillId="36" borderId="29" xfId="0" applyFont="1" applyFill="1" applyBorder="1" applyAlignment="1">
      <alignment horizontal="right" vertical="center"/>
    </xf>
    <xf numFmtId="0" fontId="31" fillId="37" borderId="31" xfId="0" applyFont="1" applyFill="1" applyBorder="1" applyAlignment="1">
      <alignment horizontal="right" vertical="center"/>
    </xf>
    <xf numFmtId="0" fontId="31" fillId="37" borderId="32" xfId="0" applyFont="1" applyFill="1" applyBorder="1" applyAlignment="1">
      <alignment horizontal="right" vertical="center"/>
    </xf>
    <xf numFmtId="0" fontId="31" fillId="37" borderId="29" xfId="0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/>
    </xf>
    <xf numFmtId="1" fontId="4" fillId="0" borderId="51" xfId="0" applyNumberFormat="1" applyFont="1" applyFill="1" applyBorder="1" applyAlignment="1" applyProtection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7" fillId="0" borderId="31" xfId="0" applyNumberFormat="1" applyFont="1" applyFill="1" applyBorder="1" applyAlignment="1" applyProtection="1">
      <alignment horizontal="left" vertical="center" wrapText="1"/>
    </xf>
    <xf numFmtId="0" fontId="37" fillId="0" borderId="32" xfId="0" applyNumberFormat="1" applyFont="1" applyFill="1" applyBorder="1" applyAlignment="1" applyProtection="1">
      <alignment horizontal="left" vertical="center" wrapText="1"/>
    </xf>
    <xf numFmtId="0" fontId="37" fillId="0" borderId="29" xfId="0" applyNumberFormat="1" applyFont="1" applyFill="1" applyBorder="1" applyAlignment="1" applyProtection="1">
      <alignment horizontal="left" vertical="center" wrapText="1"/>
    </xf>
    <xf numFmtId="0" fontId="38" fillId="0" borderId="31" xfId="0" applyNumberFormat="1" applyFont="1" applyFill="1" applyBorder="1" applyAlignment="1" applyProtection="1">
      <alignment horizontal="left" vertical="center" wrapText="1"/>
    </xf>
  </cellXfs>
  <cellStyles count="4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Hyperlink" xfId="44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Normalny 2" xfId="42"/>
    <cellStyle name="Obliczenia" xfId="12" builtinId="22" customBuiltin="1"/>
    <cellStyle name="Suma" xfId="17" builtinId="25" customBuiltin="1"/>
    <cellStyle name="Tekst objaśnienia" xfId="16" builtinId="53" customBuiltin="1"/>
    <cellStyle name="Tekst ostrzeżenia" xfId="15" builtinId="11" customBuiltin="1"/>
    <cellStyle name="Tytuł" xfId="2" builtinId="15" customBuiltin="1"/>
    <cellStyle name="Uwaga 2" xfId="43"/>
    <cellStyle name="Zły" xfId="8" builtinId="27" customBuiltin="1"/>
  </cellStyles>
  <dxfs count="0"/>
  <tableStyles count="0" defaultTableStyle="TableStyleMedium2" defaultPivotStyle="PivotStyleLight16"/>
  <colors>
    <mruColors>
      <color rgb="FFCC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175"/>
  <sheetViews>
    <sheetView tabSelected="1" zoomScaleNormal="100" workbookViewId="0">
      <selection activeCell="O21" sqref="O21"/>
    </sheetView>
  </sheetViews>
  <sheetFormatPr defaultRowHeight="15"/>
  <cols>
    <col min="1" max="1" width="5.7109375" customWidth="1"/>
    <col min="2" max="2" width="16.7109375" customWidth="1"/>
    <col min="3" max="3" width="7.5703125" customWidth="1"/>
    <col min="4" max="4" width="5.5703125" customWidth="1"/>
    <col min="5" max="5" width="11.42578125" customWidth="1"/>
    <col min="6" max="6" width="28.85546875" customWidth="1"/>
    <col min="7" max="7" width="4.85546875" customWidth="1"/>
    <col min="8" max="8" width="8.140625" customWidth="1"/>
    <col min="9" max="9" width="9.7109375" style="20" customWidth="1"/>
    <col min="10" max="10" width="12.140625" style="20" customWidth="1"/>
    <col min="11" max="11" width="8.140625" customWidth="1"/>
    <col min="12" max="12" width="11.140625" style="34" customWidth="1"/>
    <col min="13" max="13" width="11.85546875" style="21" customWidth="1"/>
    <col min="14" max="14" width="10" bestFit="1" customWidth="1"/>
    <col min="16" max="16" width="17" customWidth="1"/>
  </cols>
  <sheetData>
    <row r="1" spans="1:13">
      <c r="A1" s="45"/>
      <c r="B1" s="45"/>
      <c r="C1" s="45"/>
      <c r="D1" s="45"/>
      <c r="E1" s="49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9"/>
      <c r="F2" s="45"/>
      <c r="G2" s="47"/>
      <c r="H2" s="45"/>
      <c r="I2" s="48"/>
      <c r="J2" s="48"/>
      <c r="K2" s="45"/>
      <c r="L2" s="45"/>
      <c r="M2"/>
    </row>
    <row r="3" spans="1:13">
      <c r="A3" s="45"/>
      <c r="B3" s="45"/>
      <c r="C3" s="45"/>
      <c r="D3" s="45"/>
      <c r="E3" s="49"/>
      <c r="F3" s="45"/>
      <c r="G3" s="47"/>
      <c r="H3" s="45"/>
      <c r="I3" s="48"/>
      <c r="J3" s="48"/>
      <c r="K3" s="45"/>
      <c r="L3" s="45"/>
      <c r="M3"/>
    </row>
    <row r="4" spans="1:13">
      <c r="A4" s="45" t="s">
        <v>577</v>
      </c>
      <c r="B4" s="45"/>
      <c r="C4" s="45"/>
      <c r="D4" s="45"/>
      <c r="E4" s="49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9"/>
      <c r="F5" s="45"/>
      <c r="G5" s="47"/>
      <c r="H5" s="45"/>
      <c r="I5" s="48"/>
      <c r="J5" s="48"/>
      <c r="K5" s="45"/>
      <c r="L5" s="45"/>
      <c r="M5"/>
    </row>
    <row r="6" spans="1:13">
      <c r="A6" s="45" t="s">
        <v>577</v>
      </c>
      <c r="B6" s="45"/>
      <c r="C6" s="45"/>
      <c r="D6" s="45"/>
      <c r="E6" s="49"/>
      <c r="F6" s="45"/>
      <c r="G6" s="47"/>
      <c r="H6" s="45"/>
      <c r="I6" s="48"/>
      <c r="J6" s="48"/>
      <c r="K6" s="45"/>
      <c r="L6" s="45"/>
      <c r="M6"/>
    </row>
    <row r="7" spans="1:13">
      <c r="A7" s="217" t="s">
        <v>579</v>
      </c>
      <c r="B7" s="217"/>
      <c r="C7" s="217"/>
      <c r="D7" s="50"/>
      <c r="E7" s="49"/>
      <c r="F7" s="50"/>
      <c r="G7" s="51"/>
      <c r="H7" s="50"/>
      <c r="I7" s="48"/>
      <c r="J7" s="48"/>
      <c r="K7" s="45"/>
      <c r="L7" s="45"/>
      <c r="M7"/>
    </row>
    <row r="8" spans="1:13">
      <c r="A8" s="45"/>
      <c r="B8" s="45"/>
      <c r="C8" s="45"/>
      <c r="D8" s="45"/>
      <c r="E8" s="49"/>
      <c r="F8" s="45"/>
      <c r="G8" s="47"/>
      <c r="H8" s="45"/>
      <c r="I8" s="48"/>
      <c r="J8" s="48"/>
      <c r="K8" s="45"/>
      <c r="L8" s="45"/>
      <c r="M8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/>
    </row>
    <row r="10" spans="1:13">
      <c r="A10" s="45"/>
      <c r="B10" s="45"/>
      <c r="C10" s="45"/>
      <c r="D10" s="45"/>
      <c r="E10" s="49"/>
      <c r="F10" s="45"/>
      <c r="G10" s="47"/>
      <c r="H10" s="45"/>
      <c r="I10" s="48"/>
      <c r="J10" s="48"/>
      <c r="K10" s="45"/>
      <c r="L10" s="45"/>
      <c r="M10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  <c r="M11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  <c r="M12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  <c r="M13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  <c r="M14"/>
    </row>
    <row r="15" spans="1:13">
      <c r="A15" s="45"/>
      <c r="B15" s="45"/>
      <c r="C15" s="45"/>
      <c r="D15" s="45"/>
      <c r="E15" s="49"/>
      <c r="F15" s="45"/>
      <c r="G15" s="47"/>
      <c r="H15" s="45"/>
      <c r="I15" s="48"/>
      <c r="J15" s="48"/>
      <c r="K15" s="45"/>
      <c r="L15" s="45"/>
      <c r="M15"/>
    </row>
    <row r="16" spans="1:13">
      <c r="A16" s="219" t="s">
        <v>626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/>
    </row>
    <row r="20" spans="1:13">
      <c r="A20" s="210" t="s">
        <v>574</v>
      </c>
      <c r="B20" s="221" t="s">
        <v>0</v>
      </c>
      <c r="C20" s="222"/>
      <c r="D20" s="222"/>
      <c r="E20" s="230" t="s">
        <v>567</v>
      </c>
      <c r="F20" s="230" t="s">
        <v>559</v>
      </c>
      <c r="G20" s="225" t="s">
        <v>1</v>
      </c>
      <c r="H20" s="227" t="s">
        <v>2</v>
      </c>
      <c r="I20" s="223" t="s">
        <v>560</v>
      </c>
      <c r="J20" s="228" t="s">
        <v>564</v>
      </c>
      <c r="K20" s="230" t="s">
        <v>561</v>
      </c>
      <c r="L20" s="235" t="s">
        <v>562</v>
      </c>
      <c r="M20" s="235" t="s">
        <v>563</v>
      </c>
    </row>
    <row r="21" spans="1:13" ht="45" customHeight="1">
      <c r="A21" s="210"/>
      <c r="B21" s="18" t="s">
        <v>3</v>
      </c>
      <c r="C21" s="19" t="s">
        <v>4</v>
      </c>
      <c r="D21" s="18" t="s">
        <v>5</v>
      </c>
      <c r="E21" s="230"/>
      <c r="F21" s="230"/>
      <c r="G21" s="226"/>
      <c r="H21" s="224"/>
      <c r="I21" s="224"/>
      <c r="J21" s="229"/>
      <c r="K21" s="230"/>
      <c r="L21" s="235"/>
      <c r="M21" s="235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57">
        <v>5</v>
      </c>
      <c r="F22" s="157">
        <v>6</v>
      </c>
      <c r="G22" s="106">
        <v>7</v>
      </c>
      <c r="H22" s="105">
        <v>8</v>
      </c>
      <c r="I22" s="194">
        <v>9</v>
      </c>
      <c r="J22" s="194">
        <v>10</v>
      </c>
      <c r="K22" s="106">
        <v>11</v>
      </c>
      <c r="L22" s="195">
        <v>12</v>
      </c>
      <c r="M22" s="19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21.5</v>
      </c>
      <c r="I24" s="114" t="s">
        <v>9</v>
      </c>
      <c r="J24" s="102"/>
      <c r="K24" s="104" t="s">
        <v>10</v>
      </c>
      <c r="L24" s="114" t="s">
        <v>9</v>
      </c>
      <c r="M24" s="149" t="s">
        <v>10</v>
      </c>
    </row>
    <row r="25" spans="1:13">
      <c r="A25" s="61">
        <v>1</v>
      </c>
      <c r="B25" s="10" t="s">
        <v>11</v>
      </c>
      <c r="C25" s="1" t="s">
        <v>12</v>
      </c>
      <c r="D25" s="7" t="s">
        <v>13</v>
      </c>
      <c r="E25" s="2" t="s">
        <v>14</v>
      </c>
      <c r="F25" s="7" t="s">
        <v>15</v>
      </c>
      <c r="G25" s="1" t="s">
        <v>8</v>
      </c>
      <c r="H25" s="9">
        <v>12</v>
      </c>
      <c r="I25" s="9"/>
      <c r="J25" s="110"/>
      <c r="K25" s="29">
        <v>0.08</v>
      </c>
      <c r="L25" s="111">
        <f>K25*J25</f>
        <v>0</v>
      </c>
      <c r="M25" s="153">
        <f>J25+L25</f>
        <v>0</v>
      </c>
    </row>
    <row r="26" spans="1:13">
      <c r="A26" s="61">
        <v>2</v>
      </c>
      <c r="B26" s="10" t="s">
        <v>11</v>
      </c>
      <c r="C26" s="1" t="s">
        <v>16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2</v>
      </c>
      <c r="I26" s="9"/>
      <c r="J26" s="110"/>
      <c r="K26" s="29">
        <v>0.08</v>
      </c>
      <c r="L26" s="111">
        <f t="shared" ref="L26:L88" si="0">K26*J26</f>
        <v>0</v>
      </c>
      <c r="M26" s="153">
        <f t="shared" ref="M26:M28" si="1">J26+L26</f>
        <v>0</v>
      </c>
    </row>
    <row r="27" spans="1:13">
      <c r="A27" s="61">
        <v>3</v>
      </c>
      <c r="B27" s="10" t="s">
        <v>11</v>
      </c>
      <c r="C27" s="1" t="s">
        <v>17</v>
      </c>
      <c r="D27" s="7" t="s">
        <v>13</v>
      </c>
      <c r="E27" s="2" t="s">
        <v>14</v>
      </c>
      <c r="F27" s="7" t="s">
        <v>15</v>
      </c>
      <c r="G27" s="1" t="s">
        <v>8</v>
      </c>
      <c r="H27" s="9">
        <v>5</v>
      </c>
      <c r="I27" s="9"/>
      <c r="J27" s="110"/>
      <c r="K27" s="29">
        <v>0.08</v>
      </c>
      <c r="L27" s="111">
        <f t="shared" si="0"/>
        <v>0</v>
      </c>
      <c r="M27" s="153">
        <f t="shared" si="1"/>
        <v>0</v>
      </c>
    </row>
    <row r="28" spans="1:13">
      <c r="A28" s="61">
        <v>4</v>
      </c>
      <c r="B28" s="10" t="s">
        <v>11</v>
      </c>
      <c r="C28" s="1" t="s">
        <v>18</v>
      </c>
      <c r="D28" s="7" t="s">
        <v>13</v>
      </c>
      <c r="E28" s="2" t="s">
        <v>14</v>
      </c>
      <c r="F28" s="7" t="s">
        <v>15</v>
      </c>
      <c r="G28" s="1" t="s">
        <v>8</v>
      </c>
      <c r="H28" s="9">
        <v>2.5</v>
      </c>
      <c r="I28" s="9"/>
      <c r="J28" s="110"/>
      <c r="K28" s="29">
        <v>0.08</v>
      </c>
      <c r="L28" s="111">
        <f t="shared" si="0"/>
        <v>0</v>
      </c>
      <c r="M28" s="153">
        <f t="shared" si="1"/>
        <v>0</v>
      </c>
    </row>
    <row r="29" spans="1:13">
      <c r="A29" s="204" t="s">
        <v>19</v>
      </c>
      <c r="B29" s="204"/>
      <c r="C29" s="204"/>
      <c r="D29" s="204"/>
      <c r="E29" s="220" t="s">
        <v>20</v>
      </c>
      <c r="F29" s="220"/>
      <c r="G29" s="100" t="s">
        <v>8</v>
      </c>
      <c r="H29" s="101">
        <v>5.9</v>
      </c>
      <c r="I29" s="114" t="s">
        <v>9</v>
      </c>
      <c r="J29" s="102"/>
      <c r="K29" s="115" t="s">
        <v>10</v>
      </c>
      <c r="L29" s="149" t="s">
        <v>9</v>
      </c>
      <c r="M29" s="149" t="s">
        <v>10</v>
      </c>
    </row>
    <row r="30" spans="1:13">
      <c r="A30" s="61">
        <v>5</v>
      </c>
      <c r="B30" s="10" t="s">
        <v>11</v>
      </c>
      <c r="C30" s="1" t="s">
        <v>21</v>
      </c>
      <c r="D30" s="7" t="s">
        <v>13</v>
      </c>
      <c r="E30" s="2" t="s">
        <v>22</v>
      </c>
      <c r="F30" s="7" t="s">
        <v>23</v>
      </c>
      <c r="G30" s="1" t="s">
        <v>8</v>
      </c>
      <c r="H30" s="9">
        <v>5.5</v>
      </c>
      <c r="I30" s="9"/>
      <c r="J30" s="110"/>
      <c r="K30" s="29">
        <v>0.08</v>
      </c>
      <c r="L30" s="111">
        <f t="shared" si="0"/>
        <v>0</v>
      </c>
      <c r="M30" s="153">
        <f>J30+L30</f>
        <v>0</v>
      </c>
    </row>
    <row r="31" spans="1:13">
      <c r="A31" s="61">
        <v>6</v>
      </c>
      <c r="B31" s="10" t="s">
        <v>11</v>
      </c>
      <c r="C31" s="1" t="s">
        <v>24</v>
      </c>
      <c r="D31" s="7" t="s">
        <v>13</v>
      </c>
      <c r="E31" s="2" t="s">
        <v>22</v>
      </c>
      <c r="F31" s="7" t="s">
        <v>23</v>
      </c>
      <c r="G31" s="1" t="s">
        <v>8</v>
      </c>
      <c r="H31" s="9">
        <v>0.4</v>
      </c>
      <c r="I31" s="9"/>
      <c r="J31" s="110"/>
      <c r="K31" s="29">
        <v>0.08</v>
      </c>
      <c r="L31" s="111">
        <f t="shared" si="0"/>
        <v>0</v>
      </c>
      <c r="M31" s="153">
        <f>J31+L31</f>
        <v>0</v>
      </c>
    </row>
    <row r="32" spans="1:13">
      <c r="A32" s="204" t="s">
        <v>25</v>
      </c>
      <c r="B32" s="204"/>
      <c r="C32" s="204"/>
      <c r="D32" s="204"/>
      <c r="E32" s="99" t="s">
        <v>570</v>
      </c>
      <c r="F32" s="99"/>
      <c r="G32" s="100" t="s">
        <v>39</v>
      </c>
      <c r="H32" s="101">
        <v>100</v>
      </c>
      <c r="I32" s="114" t="s">
        <v>9</v>
      </c>
      <c r="J32" s="102"/>
      <c r="K32" s="115" t="s">
        <v>9</v>
      </c>
      <c r="L32" s="149" t="s">
        <v>9</v>
      </c>
      <c r="M32" s="149" t="s">
        <v>9</v>
      </c>
    </row>
    <row r="33" spans="1:13">
      <c r="A33" s="61">
        <v>7</v>
      </c>
      <c r="B33" s="10" t="s">
        <v>11</v>
      </c>
      <c r="C33" s="1" t="s">
        <v>26</v>
      </c>
      <c r="D33" s="7" t="s">
        <v>13</v>
      </c>
      <c r="E33" s="2" t="s">
        <v>27</v>
      </c>
      <c r="F33" s="2" t="s">
        <v>28</v>
      </c>
      <c r="G33" s="1" t="s">
        <v>39</v>
      </c>
      <c r="H33" s="9">
        <v>100</v>
      </c>
      <c r="I33" s="9"/>
      <c r="J33" s="110"/>
      <c r="K33" s="29">
        <v>0.08</v>
      </c>
      <c r="L33" s="111">
        <f t="shared" si="0"/>
        <v>0</v>
      </c>
      <c r="M33" s="153">
        <f>J33+L33</f>
        <v>0</v>
      </c>
    </row>
    <row r="34" spans="1:13">
      <c r="A34" s="204" t="s">
        <v>29</v>
      </c>
      <c r="B34" s="204"/>
      <c r="C34" s="204"/>
      <c r="D34" s="204"/>
      <c r="E34" s="220" t="s">
        <v>30</v>
      </c>
      <c r="F34" s="220"/>
      <c r="G34" s="100" t="s">
        <v>8</v>
      </c>
      <c r="H34" s="101">
        <v>3</v>
      </c>
      <c r="I34" s="114" t="s">
        <v>9</v>
      </c>
      <c r="J34" s="102"/>
      <c r="K34" s="115" t="s">
        <v>10</v>
      </c>
      <c r="L34" s="149" t="s">
        <v>9</v>
      </c>
      <c r="M34" s="149" t="s">
        <v>10</v>
      </c>
    </row>
    <row r="35" spans="1:13">
      <c r="A35" s="61">
        <v>8</v>
      </c>
      <c r="B35" s="10" t="s">
        <v>11</v>
      </c>
      <c r="C35" s="1" t="s">
        <v>31</v>
      </c>
      <c r="D35" s="7" t="s">
        <v>13</v>
      </c>
      <c r="E35" s="2" t="s">
        <v>32</v>
      </c>
      <c r="F35" s="7" t="s">
        <v>33</v>
      </c>
      <c r="G35" s="1" t="s">
        <v>8</v>
      </c>
      <c r="H35" s="9">
        <v>0.5</v>
      </c>
      <c r="I35" s="9"/>
      <c r="J35" s="110"/>
      <c r="K35" s="29">
        <v>0.08</v>
      </c>
      <c r="L35" s="111">
        <f t="shared" si="0"/>
        <v>0</v>
      </c>
      <c r="M35" s="153">
        <f>J35+L35</f>
        <v>0</v>
      </c>
    </row>
    <row r="36" spans="1:13">
      <c r="A36" s="61">
        <v>9</v>
      </c>
      <c r="B36" s="10" t="s">
        <v>11</v>
      </c>
      <c r="C36" s="1" t="s">
        <v>17</v>
      </c>
      <c r="D36" s="7" t="s">
        <v>13</v>
      </c>
      <c r="E36" s="2" t="s">
        <v>32</v>
      </c>
      <c r="F36" s="7" t="s">
        <v>33</v>
      </c>
      <c r="G36" s="1" t="s">
        <v>8</v>
      </c>
      <c r="H36" s="9">
        <v>1</v>
      </c>
      <c r="I36" s="9"/>
      <c r="J36" s="110"/>
      <c r="K36" s="29">
        <v>0.08</v>
      </c>
      <c r="L36" s="111">
        <f t="shared" si="0"/>
        <v>0</v>
      </c>
      <c r="M36" s="153">
        <f t="shared" ref="M36:M37" si="2">J36+L36</f>
        <v>0</v>
      </c>
    </row>
    <row r="37" spans="1:13">
      <c r="A37" s="61">
        <v>10</v>
      </c>
      <c r="B37" s="10" t="s">
        <v>11</v>
      </c>
      <c r="C37" s="1" t="s">
        <v>34</v>
      </c>
      <c r="D37" s="7" t="s">
        <v>13</v>
      </c>
      <c r="E37" s="2" t="s">
        <v>32</v>
      </c>
      <c r="F37" s="7" t="s">
        <v>33</v>
      </c>
      <c r="G37" s="1" t="s">
        <v>8</v>
      </c>
      <c r="H37" s="9">
        <v>1.5</v>
      </c>
      <c r="I37" s="9"/>
      <c r="J37" s="110"/>
      <c r="K37" s="29">
        <v>0.08</v>
      </c>
      <c r="L37" s="111">
        <f t="shared" si="0"/>
        <v>0</v>
      </c>
      <c r="M37" s="153">
        <f t="shared" si="2"/>
        <v>0</v>
      </c>
    </row>
    <row r="38" spans="1:13">
      <c r="A38" s="204" t="s">
        <v>35</v>
      </c>
      <c r="B38" s="204"/>
      <c r="C38" s="204"/>
      <c r="D38" s="204"/>
      <c r="E38" s="220" t="s">
        <v>36</v>
      </c>
      <c r="F38" s="220"/>
      <c r="G38" s="100" t="s">
        <v>8</v>
      </c>
      <c r="H38" s="101">
        <v>5</v>
      </c>
      <c r="I38" s="114" t="s">
        <v>9</v>
      </c>
      <c r="J38" s="102"/>
      <c r="K38" s="115" t="s">
        <v>10</v>
      </c>
      <c r="L38" s="149" t="s">
        <v>9</v>
      </c>
      <c r="M38" s="149" t="s">
        <v>10</v>
      </c>
    </row>
    <row r="39" spans="1:13">
      <c r="A39" s="61">
        <v>11</v>
      </c>
      <c r="B39" s="10" t="s">
        <v>11</v>
      </c>
      <c r="C39" s="1" t="s">
        <v>12</v>
      </c>
      <c r="D39" s="7" t="s">
        <v>13</v>
      </c>
      <c r="E39" s="2" t="s">
        <v>37</v>
      </c>
      <c r="F39" s="7" t="s">
        <v>38</v>
      </c>
      <c r="G39" s="1" t="s">
        <v>39</v>
      </c>
      <c r="H39" s="9">
        <v>5</v>
      </c>
      <c r="I39" s="9"/>
      <c r="J39" s="110"/>
      <c r="K39" s="29">
        <v>0.08</v>
      </c>
      <c r="L39" s="111">
        <f t="shared" si="0"/>
        <v>0</v>
      </c>
      <c r="M39" s="153">
        <f>J39+L39</f>
        <v>0</v>
      </c>
    </row>
    <row r="40" spans="1:13">
      <c r="A40" s="61">
        <v>12</v>
      </c>
      <c r="B40" s="10" t="s">
        <v>11</v>
      </c>
      <c r="C40" s="1" t="s">
        <v>12</v>
      </c>
      <c r="D40" s="7" t="s">
        <v>13</v>
      </c>
      <c r="E40" s="2" t="s">
        <v>27</v>
      </c>
      <c r="F40" s="7" t="s">
        <v>28</v>
      </c>
      <c r="G40" s="1" t="s">
        <v>39</v>
      </c>
      <c r="H40" s="9">
        <v>10</v>
      </c>
      <c r="I40" s="9"/>
      <c r="J40" s="110"/>
      <c r="K40" s="29">
        <v>0.08</v>
      </c>
      <c r="L40" s="111">
        <f t="shared" si="0"/>
        <v>0</v>
      </c>
      <c r="M40" s="153">
        <f t="shared" ref="M40:M44" si="3">J40+L40</f>
        <v>0</v>
      </c>
    </row>
    <row r="41" spans="1:13">
      <c r="A41" s="61">
        <v>13</v>
      </c>
      <c r="B41" s="10" t="s">
        <v>11</v>
      </c>
      <c r="C41" s="1" t="s">
        <v>12</v>
      </c>
      <c r="D41" s="7" t="s">
        <v>13</v>
      </c>
      <c r="E41" s="2" t="s">
        <v>40</v>
      </c>
      <c r="F41" s="7" t="s">
        <v>41</v>
      </c>
      <c r="G41" s="1" t="s">
        <v>42</v>
      </c>
      <c r="H41" s="9">
        <v>2</v>
      </c>
      <c r="I41" s="9"/>
      <c r="J41" s="110"/>
      <c r="K41" s="29">
        <v>0.08</v>
      </c>
      <c r="L41" s="111">
        <f t="shared" si="0"/>
        <v>0</v>
      </c>
      <c r="M41" s="153">
        <f t="shared" si="3"/>
        <v>0</v>
      </c>
    </row>
    <row r="42" spans="1:13">
      <c r="A42" s="61">
        <v>14</v>
      </c>
      <c r="B42" s="10" t="s">
        <v>11</v>
      </c>
      <c r="C42" s="1" t="s">
        <v>12</v>
      </c>
      <c r="D42" s="7" t="s">
        <v>13</v>
      </c>
      <c r="E42" s="2" t="s">
        <v>43</v>
      </c>
      <c r="F42" s="7" t="s">
        <v>44</v>
      </c>
      <c r="G42" s="1" t="s">
        <v>45</v>
      </c>
      <c r="H42" s="9">
        <v>24</v>
      </c>
      <c r="I42" s="9"/>
      <c r="J42" s="110"/>
      <c r="K42" s="29">
        <v>0.08</v>
      </c>
      <c r="L42" s="111">
        <f t="shared" si="0"/>
        <v>0</v>
      </c>
      <c r="M42" s="153">
        <f t="shared" si="3"/>
        <v>0</v>
      </c>
    </row>
    <row r="43" spans="1:13">
      <c r="A43" s="61">
        <v>15</v>
      </c>
      <c r="B43" s="10" t="s">
        <v>11</v>
      </c>
      <c r="C43" s="1" t="s">
        <v>12</v>
      </c>
      <c r="D43" s="7" t="s">
        <v>13</v>
      </c>
      <c r="E43" s="2" t="s">
        <v>46</v>
      </c>
      <c r="F43" s="7" t="s">
        <v>47</v>
      </c>
      <c r="G43" s="1" t="s">
        <v>45</v>
      </c>
      <c r="H43" s="9">
        <v>8</v>
      </c>
      <c r="I43" s="9"/>
      <c r="J43" s="110"/>
      <c r="K43" s="29">
        <v>0.08</v>
      </c>
      <c r="L43" s="111">
        <f t="shared" si="0"/>
        <v>0</v>
      </c>
      <c r="M43" s="153">
        <f t="shared" si="3"/>
        <v>0</v>
      </c>
    </row>
    <row r="44" spans="1:13">
      <c r="A44" s="61">
        <v>16</v>
      </c>
      <c r="B44" s="10" t="s">
        <v>11</v>
      </c>
      <c r="C44" s="1" t="s">
        <v>12</v>
      </c>
      <c r="D44" s="7" t="s">
        <v>13</v>
      </c>
      <c r="E44" s="2" t="s">
        <v>48</v>
      </c>
      <c r="F44" s="7" t="s">
        <v>49</v>
      </c>
      <c r="G44" s="1" t="s">
        <v>45</v>
      </c>
      <c r="H44" s="9">
        <v>32</v>
      </c>
      <c r="I44" s="9"/>
      <c r="J44" s="110"/>
      <c r="K44" s="29">
        <v>0.08</v>
      </c>
      <c r="L44" s="111">
        <f t="shared" si="0"/>
        <v>0</v>
      </c>
      <c r="M44" s="153">
        <f t="shared" si="3"/>
        <v>0</v>
      </c>
    </row>
    <row r="45" spans="1:13">
      <c r="A45" s="204" t="s">
        <v>50</v>
      </c>
      <c r="B45" s="204"/>
      <c r="C45" s="204"/>
      <c r="D45" s="204"/>
      <c r="E45" s="220" t="s">
        <v>51</v>
      </c>
      <c r="F45" s="220"/>
      <c r="G45" s="100" t="s">
        <v>8</v>
      </c>
      <c r="H45" s="101">
        <f>SUM(H46:H58)</f>
        <v>34.9</v>
      </c>
      <c r="I45" s="114" t="s">
        <v>9</v>
      </c>
      <c r="J45" s="102"/>
      <c r="K45" s="115" t="s">
        <v>10</v>
      </c>
      <c r="L45" s="149" t="s">
        <v>9</v>
      </c>
      <c r="M45" s="149" t="s">
        <v>10</v>
      </c>
    </row>
    <row r="46" spans="1:13">
      <c r="A46" s="61">
        <v>17</v>
      </c>
      <c r="B46" s="10" t="s">
        <v>11</v>
      </c>
      <c r="C46" s="1" t="s">
        <v>21</v>
      </c>
      <c r="D46" s="7" t="s">
        <v>13</v>
      </c>
      <c r="E46" s="2" t="s">
        <v>52</v>
      </c>
      <c r="F46" s="7" t="s">
        <v>53</v>
      </c>
      <c r="G46" s="1" t="s">
        <v>8</v>
      </c>
      <c r="H46" s="9">
        <v>0.95</v>
      </c>
      <c r="I46" s="9"/>
      <c r="J46" s="110"/>
      <c r="K46" s="29">
        <v>0.08</v>
      </c>
      <c r="L46" s="111">
        <f t="shared" si="0"/>
        <v>0</v>
      </c>
      <c r="M46" s="153">
        <f>J46+L46</f>
        <v>0</v>
      </c>
    </row>
    <row r="47" spans="1:13">
      <c r="A47" s="61">
        <v>18</v>
      </c>
      <c r="B47" s="10" t="s">
        <v>11</v>
      </c>
      <c r="C47" s="1" t="s">
        <v>54</v>
      </c>
      <c r="D47" s="7" t="s">
        <v>13</v>
      </c>
      <c r="E47" s="2" t="s">
        <v>52</v>
      </c>
      <c r="F47" s="7" t="s">
        <v>53</v>
      </c>
      <c r="G47" s="1" t="s">
        <v>8</v>
      </c>
      <c r="H47" s="9">
        <v>0.1</v>
      </c>
      <c r="I47" s="9"/>
      <c r="J47" s="110"/>
      <c r="K47" s="29">
        <v>0.08</v>
      </c>
      <c r="L47" s="111">
        <f t="shared" si="0"/>
        <v>0</v>
      </c>
      <c r="M47" s="153">
        <f t="shared" ref="M47:M58" si="4">J47+L47</f>
        <v>0</v>
      </c>
    </row>
    <row r="48" spans="1:13">
      <c r="A48" s="61">
        <v>19</v>
      </c>
      <c r="B48" s="10" t="s">
        <v>11</v>
      </c>
      <c r="C48" s="1" t="s">
        <v>12</v>
      </c>
      <c r="D48" s="7" t="s">
        <v>13</v>
      </c>
      <c r="E48" s="2" t="s">
        <v>52</v>
      </c>
      <c r="F48" s="7" t="s">
        <v>53</v>
      </c>
      <c r="G48" s="1" t="s">
        <v>8</v>
      </c>
      <c r="H48" s="9">
        <v>5</v>
      </c>
      <c r="I48" s="9"/>
      <c r="J48" s="110"/>
      <c r="K48" s="29">
        <v>0.08</v>
      </c>
      <c r="L48" s="111">
        <f t="shared" si="0"/>
        <v>0</v>
      </c>
      <c r="M48" s="153">
        <f t="shared" si="4"/>
        <v>0</v>
      </c>
    </row>
    <row r="49" spans="1:14">
      <c r="A49" s="61">
        <v>20</v>
      </c>
      <c r="B49" s="10" t="s">
        <v>11</v>
      </c>
      <c r="C49" s="1" t="s">
        <v>24</v>
      </c>
      <c r="D49" s="7" t="s">
        <v>13</v>
      </c>
      <c r="E49" s="2" t="s">
        <v>52</v>
      </c>
      <c r="F49" s="7" t="s">
        <v>53</v>
      </c>
      <c r="G49" s="1" t="s">
        <v>8</v>
      </c>
      <c r="H49" s="9">
        <v>3.9</v>
      </c>
      <c r="I49" s="9"/>
      <c r="J49" s="110"/>
      <c r="K49" s="29">
        <v>0.08</v>
      </c>
      <c r="L49" s="111">
        <f t="shared" si="0"/>
        <v>0</v>
      </c>
      <c r="M49" s="153">
        <f t="shared" si="4"/>
        <v>0</v>
      </c>
    </row>
    <row r="50" spans="1:14">
      <c r="A50" s="61">
        <v>21</v>
      </c>
      <c r="B50" s="10" t="s">
        <v>11</v>
      </c>
      <c r="C50" s="1" t="s">
        <v>31</v>
      </c>
      <c r="D50" s="7" t="s">
        <v>13</v>
      </c>
      <c r="E50" s="2" t="s">
        <v>52</v>
      </c>
      <c r="F50" s="7" t="s">
        <v>53</v>
      </c>
      <c r="G50" s="1" t="s">
        <v>8</v>
      </c>
      <c r="H50" s="9">
        <v>0.45</v>
      </c>
      <c r="I50" s="9"/>
      <c r="J50" s="110"/>
      <c r="K50" s="29">
        <v>0.08</v>
      </c>
      <c r="L50" s="111">
        <f t="shared" si="0"/>
        <v>0</v>
      </c>
      <c r="M50" s="153">
        <f t="shared" si="4"/>
        <v>0</v>
      </c>
    </row>
    <row r="51" spans="1:14">
      <c r="A51" s="61">
        <v>22</v>
      </c>
      <c r="B51" s="10" t="s">
        <v>11</v>
      </c>
      <c r="C51" s="1" t="s">
        <v>18</v>
      </c>
      <c r="D51" s="7" t="s">
        <v>13</v>
      </c>
      <c r="E51" s="2" t="s">
        <v>52</v>
      </c>
      <c r="F51" s="7" t="s">
        <v>53</v>
      </c>
      <c r="G51" s="1" t="s">
        <v>8</v>
      </c>
      <c r="H51" s="9">
        <v>6</v>
      </c>
      <c r="I51" s="9"/>
      <c r="J51" s="110"/>
      <c r="K51" s="29">
        <v>0.08</v>
      </c>
      <c r="L51" s="111">
        <f t="shared" si="0"/>
        <v>0</v>
      </c>
      <c r="M51" s="153">
        <f t="shared" si="4"/>
        <v>0</v>
      </c>
    </row>
    <row r="52" spans="1:14">
      <c r="A52" s="61">
        <v>23</v>
      </c>
      <c r="B52" s="10" t="s">
        <v>11</v>
      </c>
      <c r="C52" s="1" t="s">
        <v>18</v>
      </c>
      <c r="D52" s="7" t="s">
        <v>13</v>
      </c>
      <c r="E52" s="2" t="s">
        <v>55</v>
      </c>
      <c r="F52" s="7" t="s">
        <v>56</v>
      </c>
      <c r="G52" s="1" t="s">
        <v>8</v>
      </c>
      <c r="H52" s="9">
        <v>6</v>
      </c>
      <c r="I52" s="9"/>
      <c r="J52" s="110"/>
      <c r="K52" s="29">
        <v>0.08</v>
      </c>
      <c r="L52" s="111">
        <f t="shared" si="0"/>
        <v>0</v>
      </c>
      <c r="M52" s="153">
        <f t="shared" si="4"/>
        <v>0</v>
      </c>
    </row>
    <row r="53" spans="1:14">
      <c r="A53" s="61">
        <v>24</v>
      </c>
      <c r="B53" s="10" t="s">
        <v>11</v>
      </c>
      <c r="C53" s="1" t="s">
        <v>57</v>
      </c>
      <c r="D53" s="7" t="s">
        <v>13</v>
      </c>
      <c r="E53" s="2" t="s">
        <v>52</v>
      </c>
      <c r="F53" s="7" t="s">
        <v>53</v>
      </c>
      <c r="G53" s="1" t="s">
        <v>8</v>
      </c>
      <c r="H53" s="9">
        <v>1</v>
      </c>
      <c r="I53" s="9"/>
      <c r="J53" s="110"/>
      <c r="K53" s="29">
        <v>0.08</v>
      </c>
      <c r="L53" s="111">
        <f t="shared" si="0"/>
        <v>0</v>
      </c>
      <c r="M53" s="153">
        <f t="shared" si="4"/>
        <v>0</v>
      </c>
    </row>
    <row r="54" spans="1:14">
      <c r="A54" s="61">
        <v>25</v>
      </c>
      <c r="B54" s="10" t="s">
        <v>11</v>
      </c>
      <c r="C54" s="1" t="s">
        <v>57</v>
      </c>
      <c r="D54" s="7" t="s">
        <v>13</v>
      </c>
      <c r="E54" s="2" t="s">
        <v>55</v>
      </c>
      <c r="F54" s="7" t="s">
        <v>56</v>
      </c>
      <c r="G54" s="1" t="s">
        <v>8</v>
      </c>
      <c r="H54" s="9">
        <v>1</v>
      </c>
      <c r="I54" s="9"/>
      <c r="J54" s="110"/>
      <c r="K54" s="29">
        <v>0.08</v>
      </c>
      <c r="L54" s="111">
        <f t="shared" si="0"/>
        <v>0</v>
      </c>
      <c r="M54" s="153">
        <f t="shared" si="4"/>
        <v>0</v>
      </c>
    </row>
    <row r="55" spans="1:14">
      <c r="A55" s="61">
        <v>26</v>
      </c>
      <c r="B55" s="10" t="s">
        <v>11</v>
      </c>
      <c r="C55" s="1" t="s">
        <v>58</v>
      </c>
      <c r="D55" s="7" t="s">
        <v>13</v>
      </c>
      <c r="E55" s="2" t="s">
        <v>52</v>
      </c>
      <c r="F55" s="7" t="s">
        <v>53</v>
      </c>
      <c r="G55" s="1" t="s">
        <v>8</v>
      </c>
      <c r="H55" s="9">
        <v>2</v>
      </c>
      <c r="I55" s="9"/>
      <c r="J55" s="110"/>
      <c r="K55" s="29">
        <v>0.08</v>
      </c>
      <c r="L55" s="111">
        <f t="shared" si="0"/>
        <v>0</v>
      </c>
      <c r="M55" s="153">
        <f t="shared" si="4"/>
        <v>0</v>
      </c>
    </row>
    <row r="56" spans="1:14">
      <c r="A56" s="61">
        <v>27</v>
      </c>
      <c r="B56" s="10" t="s">
        <v>11</v>
      </c>
      <c r="C56" s="1" t="s">
        <v>58</v>
      </c>
      <c r="D56" s="7" t="s">
        <v>13</v>
      </c>
      <c r="E56" s="2" t="s">
        <v>55</v>
      </c>
      <c r="F56" s="7" t="s">
        <v>56</v>
      </c>
      <c r="G56" s="1" t="s">
        <v>8</v>
      </c>
      <c r="H56" s="9">
        <v>2</v>
      </c>
      <c r="I56" s="9"/>
      <c r="J56" s="110"/>
      <c r="K56" s="29">
        <v>0.08</v>
      </c>
      <c r="L56" s="111">
        <f t="shared" si="0"/>
        <v>0</v>
      </c>
      <c r="M56" s="153">
        <f t="shared" si="4"/>
        <v>0</v>
      </c>
    </row>
    <row r="57" spans="1:14">
      <c r="A57" s="61">
        <v>28</v>
      </c>
      <c r="B57" s="10" t="s">
        <v>11</v>
      </c>
      <c r="C57" s="1" t="s">
        <v>59</v>
      </c>
      <c r="D57" s="7" t="s">
        <v>13</v>
      </c>
      <c r="E57" s="2" t="s">
        <v>52</v>
      </c>
      <c r="F57" s="7" t="s">
        <v>53</v>
      </c>
      <c r="G57" s="1" t="s">
        <v>8</v>
      </c>
      <c r="H57" s="9">
        <v>6</v>
      </c>
      <c r="I57" s="9"/>
      <c r="J57" s="110"/>
      <c r="K57" s="35">
        <v>0.08</v>
      </c>
      <c r="L57" s="111">
        <f t="shared" si="0"/>
        <v>0</v>
      </c>
      <c r="M57" s="153">
        <f t="shared" si="4"/>
        <v>0</v>
      </c>
    </row>
    <row r="58" spans="1:14">
      <c r="A58" s="61">
        <v>29</v>
      </c>
      <c r="B58" s="10" t="s">
        <v>11</v>
      </c>
      <c r="C58" s="1" t="s">
        <v>60</v>
      </c>
      <c r="D58" s="7" t="s">
        <v>13</v>
      </c>
      <c r="E58" s="2" t="s">
        <v>52</v>
      </c>
      <c r="F58" s="7" t="s">
        <v>53</v>
      </c>
      <c r="G58" s="1" t="s">
        <v>8</v>
      </c>
      <c r="H58" s="9">
        <v>0.5</v>
      </c>
      <c r="I58" s="9"/>
      <c r="J58" s="110"/>
      <c r="K58" s="36">
        <v>0.08</v>
      </c>
      <c r="L58" s="191">
        <f t="shared" si="0"/>
        <v>0</v>
      </c>
      <c r="M58" s="153">
        <f t="shared" si="4"/>
        <v>0</v>
      </c>
    </row>
    <row r="59" spans="1:14">
      <c r="A59" s="206" t="s">
        <v>624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7"/>
    </row>
    <row r="60" spans="1:14">
      <c r="A60" s="209" t="s">
        <v>61</v>
      </c>
      <c r="B60" s="209"/>
      <c r="C60" s="209"/>
      <c r="D60" s="209"/>
      <c r="E60" s="129" t="s">
        <v>62</v>
      </c>
      <c r="F60" s="129"/>
      <c r="G60" s="130" t="s">
        <v>42</v>
      </c>
      <c r="H60" s="131">
        <v>5</v>
      </c>
      <c r="I60" s="132" t="s">
        <v>9</v>
      </c>
      <c r="J60" s="132"/>
      <c r="K60" s="197" t="s">
        <v>10</v>
      </c>
      <c r="L60" s="198" t="s">
        <v>9</v>
      </c>
      <c r="M60" s="199" t="s">
        <v>10</v>
      </c>
    </row>
    <row r="61" spans="1:14">
      <c r="A61" s="61">
        <v>30</v>
      </c>
      <c r="B61" s="58" t="s">
        <v>11</v>
      </c>
      <c r="C61" s="59" t="s">
        <v>63</v>
      </c>
      <c r="D61" s="60" t="s">
        <v>10</v>
      </c>
      <c r="E61" s="2" t="s">
        <v>64</v>
      </c>
      <c r="F61" s="7" t="s">
        <v>65</v>
      </c>
      <c r="G61" s="1" t="s">
        <v>42</v>
      </c>
      <c r="H61" s="9">
        <v>5</v>
      </c>
      <c r="I61" s="9"/>
      <c r="J61" s="110"/>
      <c r="K61" s="37">
        <v>0.08</v>
      </c>
      <c r="L61" s="201">
        <f t="shared" si="0"/>
        <v>0</v>
      </c>
      <c r="M61" s="153">
        <f>J61+L61</f>
        <v>0</v>
      </c>
    </row>
    <row r="62" spans="1:14">
      <c r="A62" s="204" t="s">
        <v>66</v>
      </c>
      <c r="B62" s="204"/>
      <c r="C62" s="204"/>
      <c r="D62" s="204"/>
      <c r="E62" s="99" t="s">
        <v>67</v>
      </c>
      <c r="F62" s="99"/>
      <c r="G62" s="100" t="s">
        <v>42</v>
      </c>
      <c r="H62" s="101">
        <v>25</v>
      </c>
      <c r="I62" s="102" t="s">
        <v>9</v>
      </c>
      <c r="J62" s="102"/>
      <c r="K62" s="115" t="s">
        <v>10</v>
      </c>
      <c r="L62" s="149" t="s">
        <v>9</v>
      </c>
      <c r="M62" s="149" t="s">
        <v>10</v>
      </c>
    </row>
    <row r="63" spans="1:14">
      <c r="A63" s="61">
        <v>31</v>
      </c>
      <c r="B63" s="10" t="s">
        <v>11</v>
      </c>
      <c r="C63" s="1" t="s">
        <v>63</v>
      </c>
      <c r="D63" s="7" t="s">
        <v>10</v>
      </c>
      <c r="E63" s="2" t="s">
        <v>68</v>
      </c>
      <c r="F63" s="7" t="s">
        <v>69</v>
      </c>
      <c r="G63" s="1" t="s">
        <v>42</v>
      </c>
      <c r="H63" s="9">
        <v>25</v>
      </c>
      <c r="I63" s="9"/>
      <c r="J63" s="110"/>
      <c r="K63" s="29">
        <v>0.08</v>
      </c>
      <c r="L63" s="111">
        <f t="shared" si="0"/>
        <v>0</v>
      </c>
      <c r="M63" s="203">
        <f>J63+L63</f>
        <v>0</v>
      </c>
    </row>
    <row r="64" spans="1:14">
      <c r="A64" s="204" t="s">
        <v>70</v>
      </c>
      <c r="B64" s="204"/>
      <c r="C64" s="204"/>
      <c r="D64" s="204"/>
      <c r="E64" s="99" t="s">
        <v>71</v>
      </c>
      <c r="F64" s="99"/>
      <c r="G64" s="100" t="s">
        <v>9</v>
      </c>
      <c r="H64" s="101">
        <v>0</v>
      </c>
      <c r="I64" s="102" t="s">
        <v>9</v>
      </c>
      <c r="J64" s="102"/>
      <c r="K64" s="115" t="s">
        <v>9</v>
      </c>
      <c r="L64" s="114" t="s">
        <v>9</v>
      </c>
      <c r="M64" s="200" t="s">
        <v>9</v>
      </c>
      <c r="N64" s="40"/>
    </row>
    <row r="65" spans="1:17">
      <c r="A65" s="61">
        <v>32</v>
      </c>
      <c r="B65" s="10" t="s">
        <v>11</v>
      </c>
      <c r="C65" s="1" t="s">
        <v>63</v>
      </c>
      <c r="D65" s="7" t="s">
        <v>10</v>
      </c>
      <c r="E65" s="2" t="s">
        <v>72</v>
      </c>
      <c r="F65" s="7" t="s">
        <v>73</v>
      </c>
      <c r="G65" s="1" t="s">
        <v>42</v>
      </c>
      <c r="H65" s="9">
        <v>50</v>
      </c>
      <c r="I65" s="9"/>
      <c r="J65" s="110"/>
      <c r="K65" s="29">
        <v>0.08</v>
      </c>
      <c r="L65" s="111">
        <f t="shared" si="0"/>
        <v>0</v>
      </c>
      <c r="M65" s="202">
        <f>J65+L65</f>
        <v>0</v>
      </c>
    </row>
    <row r="66" spans="1:17">
      <c r="A66" s="204" t="s">
        <v>74</v>
      </c>
      <c r="B66" s="204"/>
      <c r="C66" s="204"/>
      <c r="D66" s="204"/>
      <c r="E66" s="99" t="s">
        <v>75</v>
      </c>
      <c r="F66" s="99"/>
      <c r="G66" s="100" t="s">
        <v>8</v>
      </c>
      <c r="H66" s="101">
        <v>0.2</v>
      </c>
      <c r="I66" s="102" t="s">
        <v>9</v>
      </c>
      <c r="J66" s="102"/>
      <c r="K66" s="115" t="s">
        <v>10</v>
      </c>
      <c r="L66" s="149" t="s">
        <v>9</v>
      </c>
      <c r="M66" s="149" t="s">
        <v>10</v>
      </c>
    </row>
    <row r="67" spans="1:17">
      <c r="A67" s="61">
        <v>33</v>
      </c>
      <c r="B67" s="10" t="s">
        <v>11</v>
      </c>
      <c r="C67" s="1" t="s">
        <v>12</v>
      </c>
      <c r="D67" s="7" t="s">
        <v>13</v>
      </c>
      <c r="E67" s="2" t="s">
        <v>37</v>
      </c>
      <c r="F67" s="7" t="s">
        <v>38</v>
      </c>
      <c r="G67" s="1" t="s">
        <v>39</v>
      </c>
      <c r="H67" s="9">
        <v>1</v>
      </c>
      <c r="I67" s="9"/>
      <c r="J67" s="110"/>
      <c r="K67" s="29">
        <v>0.23</v>
      </c>
      <c r="L67" s="111">
        <f t="shared" si="0"/>
        <v>0</v>
      </c>
      <c r="M67" s="153">
        <f>J67+L67</f>
        <v>0</v>
      </c>
    </row>
    <row r="68" spans="1:17">
      <c r="A68" s="61">
        <v>34</v>
      </c>
      <c r="B68" s="10" t="s">
        <v>11</v>
      </c>
      <c r="C68" s="1" t="s">
        <v>12</v>
      </c>
      <c r="D68" s="7" t="s">
        <v>13</v>
      </c>
      <c r="E68" s="2" t="s">
        <v>76</v>
      </c>
      <c r="F68" s="7" t="s">
        <v>77</v>
      </c>
      <c r="G68" s="1" t="s">
        <v>78</v>
      </c>
      <c r="H68" s="9">
        <v>3</v>
      </c>
      <c r="I68" s="9"/>
      <c r="J68" s="110"/>
      <c r="K68" s="29">
        <v>0.23</v>
      </c>
      <c r="L68" s="111">
        <f t="shared" si="0"/>
        <v>0</v>
      </c>
      <c r="M68" s="153">
        <f t="shared" ref="M68:M69" si="5">J68+L68</f>
        <v>0</v>
      </c>
    </row>
    <row r="69" spans="1:17">
      <c r="A69" s="61">
        <v>35</v>
      </c>
      <c r="B69" s="10" t="s">
        <v>11</v>
      </c>
      <c r="C69" s="1" t="s">
        <v>12</v>
      </c>
      <c r="D69" s="7" t="s">
        <v>13</v>
      </c>
      <c r="E69" s="2" t="s">
        <v>79</v>
      </c>
      <c r="F69" s="7" t="s">
        <v>80</v>
      </c>
      <c r="G69" s="1" t="s">
        <v>78</v>
      </c>
      <c r="H69" s="9">
        <v>3</v>
      </c>
      <c r="I69" s="9"/>
      <c r="J69" s="110"/>
      <c r="K69" s="29">
        <v>0.23</v>
      </c>
      <c r="L69" s="111">
        <f t="shared" si="0"/>
        <v>0</v>
      </c>
      <c r="M69" s="153">
        <f t="shared" si="5"/>
        <v>0</v>
      </c>
    </row>
    <row r="70" spans="1:17">
      <c r="A70" s="204" t="s">
        <v>81</v>
      </c>
      <c r="B70" s="204"/>
      <c r="C70" s="204"/>
      <c r="D70" s="204"/>
      <c r="E70" s="99" t="s">
        <v>82</v>
      </c>
      <c r="F70" s="99"/>
      <c r="G70" s="100" t="s">
        <v>9</v>
      </c>
      <c r="H70" s="101">
        <v>0</v>
      </c>
      <c r="I70" s="102" t="s">
        <v>9</v>
      </c>
      <c r="J70" s="102"/>
      <c r="K70" s="115" t="s">
        <v>9</v>
      </c>
      <c r="L70" s="149" t="s">
        <v>9</v>
      </c>
      <c r="M70" s="149" t="s">
        <v>9</v>
      </c>
      <c r="Q70" s="20"/>
    </row>
    <row r="71" spans="1:17">
      <c r="A71" s="61">
        <v>36</v>
      </c>
      <c r="B71" s="10" t="s">
        <v>11</v>
      </c>
      <c r="C71" s="1" t="s">
        <v>21</v>
      </c>
      <c r="D71" s="7" t="s">
        <v>13</v>
      </c>
      <c r="E71" s="2" t="s">
        <v>83</v>
      </c>
      <c r="F71" s="7" t="s">
        <v>84</v>
      </c>
      <c r="G71" s="1" t="s">
        <v>39</v>
      </c>
      <c r="H71" s="9">
        <v>40</v>
      </c>
      <c r="I71" s="9"/>
      <c r="J71" s="110"/>
      <c r="K71" s="29">
        <v>0.23</v>
      </c>
      <c r="L71" s="111">
        <f t="shared" si="0"/>
        <v>0</v>
      </c>
      <c r="M71" s="153">
        <f>J71+L71</f>
        <v>0</v>
      </c>
    </row>
    <row r="72" spans="1:17">
      <c r="A72" s="61">
        <v>37</v>
      </c>
      <c r="B72" s="10" t="s">
        <v>11</v>
      </c>
      <c r="C72" s="1" t="s">
        <v>54</v>
      </c>
      <c r="D72" s="7" t="s">
        <v>13</v>
      </c>
      <c r="E72" s="2" t="s">
        <v>83</v>
      </c>
      <c r="F72" s="7" t="s">
        <v>84</v>
      </c>
      <c r="G72" s="1" t="s">
        <v>39</v>
      </c>
      <c r="H72" s="9">
        <v>40</v>
      </c>
      <c r="I72" s="9"/>
      <c r="J72" s="110"/>
      <c r="K72" s="29">
        <v>0.23</v>
      </c>
      <c r="L72" s="111">
        <f t="shared" si="0"/>
        <v>0</v>
      </c>
      <c r="M72" s="153">
        <f t="shared" ref="M72:M76" si="6">J72+L72</f>
        <v>0</v>
      </c>
    </row>
    <row r="73" spans="1:17">
      <c r="A73" s="61">
        <v>38</v>
      </c>
      <c r="B73" s="10" t="s">
        <v>11</v>
      </c>
      <c r="C73" s="1" t="s">
        <v>24</v>
      </c>
      <c r="D73" s="7" t="s">
        <v>13</v>
      </c>
      <c r="E73" s="2" t="s">
        <v>83</v>
      </c>
      <c r="F73" s="7" t="s">
        <v>84</v>
      </c>
      <c r="G73" s="1" t="s">
        <v>39</v>
      </c>
      <c r="H73" s="9">
        <v>5</v>
      </c>
      <c r="I73" s="9"/>
      <c r="J73" s="110"/>
      <c r="K73" s="29">
        <v>0.23</v>
      </c>
      <c r="L73" s="111">
        <f t="shared" si="0"/>
        <v>0</v>
      </c>
      <c r="M73" s="153">
        <f t="shared" si="6"/>
        <v>0</v>
      </c>
    </row>
    <row r="74" spans="1:17">
      <c r="A74" s="61">
        <v>39</v>
      </c>
      <c r="B74" s="10" t="s">
        <v>11</v>
      </c>
      <c r="C74" s="1" t="s">
        <v>31</v>
      </c>
      <c r="D74" s="7" t="s">
        <v>13</v>
      </c>
      <c r="E74" s="2" t="s">
        <v>83</v>
      </c>
      <c r="F74" s="7" t="s">
        <v>84</v>
      </c>
      <c r="G74" s="1" t="s">
        <v>39</v>
      </c>
      <c r="H74" s="9">
        <v>10</v>
      </c>
      <c r="I74" s="9"/>
      <c r="J74" s="110"/>
      <c r="K74" s="29">
        <v>0.23</v>
      </c>
      <c r="L74" s="111">
        <f t="shared" si="0"/>
        <v>0</v>
      </c>
      <c r="M74" s="153">
        <f t="shared" si="6"/>
        <v>0</v>
      </c>
    </row>
    <row r="75" spans="1:17">
      <c r="A75" s="61">
        <v>40</v>
      </c>
      <c r="B75" s="10" t="s">
        <v>11</v>
      </c>
      <c r="C75" s="1" t="s">
        <v>85</v>
      </c>
      <c r="D75" s="7" t="s">
        <v>13</v>
      </c>
      <c r="E75" s="2" t="s">
        <v>83</v>
      </c>
      <c r="F75" s="7" t="s">
        <v>84</v>
      </c>
      <c r="G75" s="1" t="s">
        <v>39</v>
      </c>
      <c r="H75" s="9">
        <v>15</v>
      </c>
      <c r="I75" s="9"/>
      <c r="J75" s="110"/>
      <c r="K75" s="29">
        <v>0.23</v>
      </c>
      <c r="L75" s="111">
        <f t="shared" si="0"/>
        <v>0</v>
      </c>
      <c r="M75" s="153">
        <f t="shared" si="6"/>
        <v>0</v>
      </c>
    </row>
    <row r="76" spans="1:17">
      <c r="A76" s="61">
        <v>41</v>
      </c>
      <c r="B76" s="10" t="s">
        <v>11</v>
      </c>
      <c r="C76" s="1" t="s">
        <v>86</v>
      </c>
      <c r="D76" s="7" t="s">
        <v>13</v>
      </c>
      <c r="E76" s="2" t="s">
        <v>83</v>
      </c>
      <c r="F76" s="7" t="s">
        <v>84</v>
      </c>
      <c r="G76" s="1" t="s">
        <v>39</v>
      </c>
      <c r="H76" s="9">
        <v>15</v>
      </c>
      <c r="I76" s="9"/>
      <c r="J76" s="110"/>
      <c r="K76" s="29">
        <v>0.23</v>
      </c>
      <c r="L76" s="111">
        <f t="shared" si="0"/>
        <v>0</v>
      </c>
      <c r="M76" s="153">
        <f t="shared" si="6"/>
        <v>0</v>
      </c>
    </row>
    <row r="77" spans="1:17">
      <c r="A77" s="204" t="s">
        <v>87</v>
      </c>
      <c r="B77" s="204"/>
      <c r="C77" s="204"/>
      <c r="D77" s="204"/>
      <c r="E77" s="99" t="s">
        <v>88</v>
      </c>
      <c r="F77" s="99"/>
      <c r="G77" s="100" t="s">
        <v>8</v>
      </c>
      <c r="H77" s="101">
        <v>6</v>
      </c>
      <c r="I77" s="102" t="s">
        <v>9</v>
      </c>
      <c r="J77" s="102"/>
      <c r="K77" s="115" t="s">
        <v>10</v>
      </c>
      <c r="L77" s="149" t="s">
        <v>9</v>
      </c>
      <c r="M77" s="149" t="s">
        <v>10</v>
      </c>
    </row>
    <row r="78" spans="1:17">
      <c r="A78" s="61">
        <v>42</v>
      </c>
      <c r="B78" s="10" t="s">
        <v>11</v>
      </c>
      <c r="C78" s="1" t="s">
        <v>31</v>
      </c>
      <c r="D78" s="7" t="s">
        <v>13</v>
      </c>
      <c r="E78" s="2" t="s">
        <v>89</v>
      </c>
      <c r="F78" s="7" t="s">
        <v>90</v>
      </c>
      <c r="G78" s="1" t="s">
        <v>8</v>
      </c>
      <c r="H78" s="9">
        <v>0.5</v>
      </c>
      <c r="I78" s="9"/>
      <c r="J78" s="110"/>
      <c r="K78" s="29">
        <v>0.08</v>
      </c>
      <c r="L78" s="111">
        <f t="shared" si="0"/>
        <v>0</v>
      </c>
      <c r="M78" s="153">
        <f>J78+L78</f>
        <v>0</v>
      </c>
    </row>
    <row r="79" spans="1:17">
      <c r="A79" s="61">
        <v>43</v>
      </c>
      <c r="B79" s="10" t="s">
        <v>11</v>
      </c>
      <c r="C79" s="1" t="s">
        <v>17</v>
      </c>
      <c r="D79" s="7" t="s">
        <v>13</v>
      </c>
      <c r="E79" s="2" t="s">
        <v>89</v>
      </c>
      <c r="F79" s="7" t="s">
        <v>90</v>
      </c>
      <c r="G79" s="1" t="s">
        <v>8</v>
      </c>
      <c r="H79" s="9">
        <v>1</v>
      </c>
      <c r="I79" s="9"/>
      <c r="J79" s="110"/>
      <c r="K79" s="29">
        <v>0.08</v>
      </c>
      <c r="L79" s="111">
        <f t="shared" si="0"/>
        <v>0</v>
      </c>
      <c r="M79" s="153">
        <f>J79+L79</f>
        <v>0</v>
      </c>
    </row>
    <row r="80" spans="1:17">
      <c r="A80" s="61">
        <v>44</v>
      </c>
      <c r="B80" s="10" t="s">
        <v>11</v>
      </c>
      <c r="C80" s="1" t="s">
        <v>34</v>
      </c>
      <c r="D80" s="7" t="s">
        <v>13</v>
      </c>
      <c r="E80" s="2" t="s">
        <v>89</v>
      </c>
      <c r="F80" s="7" t="s">
        <v>90</v>
      </c>
      <c r="G80" s="1" t="s">
        <v>8</v>
      </c>
      <c r="H80" s="9">
        <v>1.5</v>
      </c>
      <c r="I80" s="9"/>
      <c r="J80" s="110"/>
      <c r="K80" s="29">
        <v>0.08</v>
      </c>
      <c r="L80" s="111">
        <f t="shared" si="0"/>
        <v>0</v>
      </c>
      <c r="M80" s="153">
        <f t="shared" ref="M80:M81" si="7">J80+L80</f>
        <v>0</v>
      </c>
    </row>
    <row r="81" spans="1:13">
      <c r="A81" s="61">
        <v>45</v>
      </c>
      <c r="B81" s="10" t="s">
        <v>11</v>
      </c>
      <c r="C81" s="1" t="s">
        <v>91</v>
      </c>
      <c r="D81" s="7" t="s">
        <v>13</v>
      </c>
      <c r="E81" s="2" t="s">
        <v>89</v>
      </c>
      <c r="F81" s="7" t="s">
        <v>90</v>
      </c>
      <c r="G81" s="1" t="s">
        <v>8</v>
      </c>
      <c r="H81" s="9">
        <v>3</v>
      </c>
      <c r="I81" s="9"/>
      <c r="J81" s="110"/>
      <c r="K81" s="29">
        <v>0.08</v>
      </c>
      <c r="L81" s="111">
        <f t="shared" si="0"/>
        <v>0</v>
      </c>
      <c r="M81" s="153">
        <f t="shared" si="7"/>
        <v>0</v>
      </c>
    </row>
    <row r="82" spans="1:13">
      <c r="A82" s="204" t="s">
        <v>92</v>
      </c>
      <c r="B82" s="204"/>
      <c r="C82" s="204"/>
      <c r="D82" s="204"/>
      <c r="E82" s="99" t="s">
        <v>93</v>
      </c>
      <c r="F82" s="99"/>
      <c r="G82" s="100" t="s">
        <v>8</v>
      </c>
      <c r="H82" s="101">
        <v>36.049999999999997</v>
      </c>
      <c r="I82" s="102" t="s">
        <v>9</v>
      </c>
      <c r="J82" s="102"/>
      <c r="K82" s="115" t="s">
        <v>10</v>
      </c>
      <c r="L82" s="149" t="s">
        <v>9</v>
      </c>
      <c r="M82" s="149" t="s">
        <v>10</v>
      </c>
    </row>
    <row r="83" spans="1:13">
      <c r="A83" s="61">
        <v>46</v>
      </c>
      <c r="B83" s="10" t="s">
        <v>11</v>
      </c>
      <c r="C83" s="1" t="s">
        <v>21</v>
      </c>
      <c r="D83" s="7" t="s">
        <v>13</v>
      </c>
      <c r="E83" s="2" t="s">
        <v>94</v>
      </c>
      <c r="F83" s="7" t="s">
        <v>95</v>
      </c>
      <c r="G83" s="1" t="s">
        <v>45</v>
      </c>
      <c r="H83" s="9">
        <v>2.5</v>
      </c>
      <c r="I83" s="9"/>
      <c r="J83" s="110"/>
      <c r="K83" s="29">
        <v>0.08</v>
      </c>
      <c r="L83" s="111">
        <f t="shared" si="0"/>
        <v>0</v>
      </c>
      <c r="M83" s="153">
        <f>J83+L83</f>
        <v>0</v>
      </c>
    </row>
    <row r="84" spans="1:13">
      <c r="A84" s="61">
        <v>47</v>
      </c>
      <c r="B84" s="10" t="s">
        <v>11</v>
      </c>
      <c r="C84" s="1" t="s">
        <v>54</v>
      </c>
      <c r="D84" s="7" t="s">
        <v>13</v>
      </c>
      <c r="E84" s="2" t="s">
        <v>94</v>
      </c>
      <c r="F84" s="7" t="s">
        <v>95</v>
      </c>
      <c r="G84" s="1" t="s">
        <v>45</v>
      </c>
      <c r="H84" s="9">
        <v>1</v>
      </c>
      <c r="I84" s="9"/>
      <c r="J84" s="110"/>
      <c r="K84" s="29">
        <v>0.08</v>
      </c>
      <c r="L84" s="111">
        <f t="shared" si="0"/>
        <v>0</v>
      </c>
      <c r="M84" s="153">
        <f t="shared" ref="M84:M95" si="8">J84+L84</f>
        <v>0</v>
      </c>
    </row>
    <row r="85" spans="1:13">
      <c r="A85" s="61">
        <v>48</v>
      </c>
      <c r="B85" s="10" t="s">
        <v>11</v>
      </c>
      <c r="C85" s="1" t="s">
        <v>12</v>
      </c>
      <c r="D85" s="7" t="s">
        <v>13</v>
      </c>
      <c r="E85" s="2" t="s">
        <v>94</v>
      </c>
      <c r="F85" s="7" t="s">
        <v>95</v>
      </c>
      <c r="G85" s="1" t="s">
        <v>45</v>
      </c>
      <c r="H85" s="9">
        <v>2.15</v>
      </c>
      <c r="I85" s="9"/>
      <c r="J85" s="110"/>
      <c r="K85" s="29">
        <v>0.08</v>
      </c>
      <c r="L85" s="111">
        <f t="shared" si="0"/>
        <v>0</v>
      </c>
      <c r="M85" s="153">
        <f t="shared" si="8"/>
        <v>0</v>
      </c>
    </row>
    <row r="86" spans="1:13">
      <c r="A86" s="61">
        <v>49</v>
      </c>
      <c r="B86" s="10" t="s">
        <v>11</v>
      </c>
      <c r="C86" s="1" t="s">
        <v>96</v>
      </c>
      <c r="D86" s="7" t="s">
        <v>13</v>
      </c>
      <c r="E86" s="2" t="s">
        <v>94</v>
      </c>
      <c r="F86" s="7" t="s">
        <v>95</v>
      </c>
      <c r="G86" s="1" t="s">
        <v>45</v>
      </c>
      <c r="H86" s="9">
        <v>0.7</v>
      </c>
      <c r="I86" s="9"/>
      <c r="J86" s="110"/>
      <c r="K86" s="29">
        <v>0.08</v>
      </c>
      <c r="L86" s="111">
        <f t="shared" si="0"/>
        <v>0</v>
      </c>
      <c r="M86" s="153">
        <f t="shared" si="8"/>
        <v>0</v>
      </c>
    </row>
    <row r="87" spans="1:13">
      <c r="A87" s="61">
        <v>50</v>
      </c>
      <c r="B87" s="10" t="s">
        <v>11</v>
      </c>
      <c r="C87" s="1" t="s">
        <v>97</v>
      </c>
      <c r="D87" s="7" t="s">
        <v>13</v>
      </c>
      <c r="E87" s="2" t="s">
        <v>94</v>
      </c>
      <c r="F87" s="7" t="s">
        <v>95</v>
      </c>
      <c r="G87" s="1" t="s">
        <v>45</v>
      </c>
      <c r="H87" s="9">
        <v>1</v>
      </c>
      <c r="I87" s="9"/>
      <c r="J87" s="110"/>
      <c r="K87" s="29">
        <v>0.08</v>
      </c>
      <c r="L87" s="111">
        <f t="shared" si="0"/>
        <v>0</v>
      </c>
      <c r="M87" s="153">
        <f t="shared" si="8"/>
        <v>0</v>
      </c>
    </row>
    <row r="88" spans="1:13">
      <c r="A88" s="61">
        <v>51</v>
      </c>
      <c r="B88" s="10" t="s">
        <v>11</v>
      </c>
      <c r="C88" s="1" t="s">
        <v>17</v>
      </c>
      <c r="D88" s="7" t="s">
        <v>13</v>
      </c>
      <c r="E88" s="2" t="s">
        <v>94</v>
      </c>
      <c r="F88" s="7" t="s">
        <v>95</v>
      </c>
      <c r="G88" s="1" t="s">
        <v>45</v>
      </c>
      <c r="H88" s="9">
        <v>3</v>
      </c>
      <c r="I88" s="9"/>
      <c r="J88" s="110"/>
      <c r="K88" s="29">
        <v>0.08</v>
      </c>
      <c r="L88" s="111">
        <f t="shared" si="0"/>
        <v>0</v>
      </c>
      <c r="M88" s="153">
        <f t="shared" si="8"/>
        <v>0</v>
      </c>
    </row>
    <row r="89" spans="1:13">
      <c r="A89" s="61">
        <v>52</v>
      </c>
      <c r="B89" s="10" t="s">
        <v>11</v>
      </c>
      <c r="C89" s="1" t="s">
        <v>98</v>
      </c>
      <c r="D89" s="7" t="s">
        <v>13</v>
      </c>
      <c r="E89" s="2" t="s">
        <v>94</v>
      </c>
      <c r="F89" s="7" t="s">
        <v>95</v>
      </c>
      <c r="G89" s="1" t="s">
        <v>45</v>
      </c>
      <c r="H89" s="9">
        <v>6.5</v>
      </c>
      <c r="I89" s="9"/>
      <c r="J89" s="110"/>
      <c r="K89" s="29">
        <v>0.08</v>
      </c>
      <c r="L89" s="111">
        <f t="shared" ref="L89:L153" si="9">K89*J89</f>
        <v>0</v>
      </c>
      <c r="M89" s="153">
        <f t="shared" si="8"/>
        <v>0</v>
      </c>
    </row>
    <row r="90" spans="1:13">
      <c r="A90" s="61">
        <v>53</v>
      </c>
      <c r="B90" s="10" t="s">
        <v>11</v>
      </c>
      <c r="C90" s="1" t="s">
        <v>57</v>
      </c>
      <c r="D90" s="7" t="s">
        <v>13</v>
      </c>
      <c r="E90" s="2" t="s">
        <v>94</v>
      </c>
      <c r="F90" s="7" t="s">
        <v>95</v>
      </c>
      <c r="G90" s="1" t="s">
        <v>45</v>
      </c>
      <c r="H90" s="9">
        <v>1.5</v>
      </c>
      <c r="I90" s="9"/>
      <c r="J90" s="110"/>
      <c r="K90" s="29">
        <v>0.08</v>
      </c>
      <c r="L90" s="111">
        <f t="shared" si="9"/>
        <v>0</v>
      </c>
      <c r="M90" s="153">
        <f t="shared" si="8"/>
        <v>0</v>
      </c>
    </row>
    <row r="91" spans="1:13">
      <c r="A91" s="61">
        <v>54</v>
      </c>
      <c r="B91" s="10" t="s">
        <v>11</v>
      </c>
      <c r="C91" s="1" t="s">
        <v>99</v>
      </c>
      <c r="D91" s="7" t="s">
        <v>13</v>
      </c>
      <c r="E91" s="2" t="s">
        <v>94</v>
      </c>
      <c r="F91" s="7" t="s">
        <v>95</v>
      </c>
      <c r="G91" s="1" t="s">
        <v>45</v>
      </c>
      <c r="H91" s="9">
        <v>2.5</v>
      </c>
      <c r="I91" s="9"/>
      <c r="J91" s="110"/>
      <c r="K91" s="29">
        <v>0.08</v>
      </c>
      <c r="L91" s="111">
        <f t="shared" si="9"/>
        <v>0</v>
      </c>
      <c r="M91" s="153">
        <f t="shared" si="8"/>
        <v>0</v>
      </c>
    </row>
    <row r="92" spans="1:13">
      <c r="A92" s="61">
        <v>55</v>
      </c>
      <c r="B92" s="10" t="s">
        <v>11</v>
      </c>
      <c r="C92" s="1" t="s">
        <v>85</v>
      </c>
      <c r="D92" s="7" t="s">
        <v>13</v>
      </c>
      <c r="E92" s="2" t="s">
        <v>94</v>
      </c>
      <c r="F92" s="7" t="s">
        <v>95</v>
      </c>
      <c r="G92" s="1" t="s">
        <v>45</v>
      </c>
      <c r="H92" s="9">
        <v>4.5</v>
      </c>
      <c r="I92" s="9"/>
      <c r="J92" s="110"/>
      <c r="K92" s="29">
        <v>0.08</v>
      </c>
      <c r="L92" s="111">
        <f t="shared" si="9"/>
        <v>0</v>
      </c>
      <c r="M92" s="153">
        <f t="shared" si="8"/>
        <v>0</v>
      </c>
    </row>
    <row r="93" spans="1:13">
      <c r="A93" s="61">
        <v>56</v>
      </c>
      <c r="B93" s="10" t="s">
        <v>11</v>
      </c>
      <c r="C93" s="1" t="s">
        <v>100</v>
      </c>
      <c r="D93" s="7" t="s">
        <v>13</v>
      </c>
      <c r="E93" s="2" t="s">
        <v>94</v>
      </c>
      <c r="F93" s="7" t="s">
        <v>95</v>
      </c>
      <c r="G93" s="1" t="s">
        <v>45</v>
      </c>
      <c r="H93" s="9">
        <v>1</v>
      </c>
      <c r="I93" s="9"/>
      <c r="J93" s="110"/>
      <c r="K93" s="29">
        <v>0.08</v>
      </c>
      <c r="L93" s="111">
        <f t="shared" si="9"/>
        <v>0</v>
      </c>
      <c r="M93" s="153">
        <f t="shared" si="8"/>
        <v>0</v>
      </c>
    </row>
    <row r="94" spans="1:13">
      <c r="A94" s="61">
        <v>57</v>
      </c>
      <c r="B94" s="10" t="s">
        <v>11</v>
      </c>
      <c r="C94" s="1" t="s">
        <v>101</v>
      </c>
      <c r="D94" s="7" t="s">
        <v>13</v>
      </c>
      <c r="E94" s="2" t="s">
        <v>94</v>
      </c>
      <c r="F94" s="7" t="s">
        <v>95</v>
      </c>
      <c r="G94" s="1" t="s">
        <v>45</v>
      </c>
      <c r="H94" s="9">
        <v>0.8</v>
      </c>
      <c r="I94" s="9"/>
      <c r="J94" s="110"/>
      <c r="K94" s="29">
        <v>0.08</v>
      </c>
      <c r="L94" s="111">
        <f t="shared" si="9"/>
        <v>0</v>
      </c>
      <c r="M94" s="153">
        <f t="shared" si="8"/>
        <v>0</v>
      </c>
    </row>
    <row r="95" spans="1:13">
      <c r="A95" s="61">
        <v>58</v>
      </c>
      <c r="B95" s="10" t="s">
        <v>11</v>
      </c>
      <c r="C95" s="1" t="s">
        <v>60</v>
      </c>
      <c r="D95" s="7" t="s">
        <v>13</v>
      </c>
      <c r="E95" s="2" t="s">
        <v>94</v>
      </c>
      <c r="F95" s="7" t="s">
        <v>95</v>
      </c>
      <c r="G95" s="1" t="s">
        <v>45</v>
      </c>
      <c r="H95" s="9">
        <v>3.5</v>
      </c>
      <c r="I95" s="9"/>
      <c r="J95" s="110"/>
      <c r="K95" s="29">
        <v>0.08</v>
      </c>
      <c r="L95" s="111">
        <f t="shared" si="9"/>
        <v>0</v>
      </c>
      <c r="M95" s="153">
        <f t="shared" si="8"/>
        <v>0</v>
      </c>
    </row>
    <row r="96" spans="1:13">
      <c r="A96" s="204" t="s">
        <v>102</v>
      </c>
      <c r="B96" s="204"/>
      <c r="C96" s="204"/>
      <c r="D96" s="204"/>
      <c r="E96" s="99" t="s">
        <v>103</v>
      </c>
      <c r="F96" s="99"/>
      <c r="G96" s="100" t="s">
        <v>8</v>
      </c>
      <c r="H96" s="101">
        <v>44.35</v>
      </c>
      <c r="I96" s="102" t="s">
        <v>9</v>
      </c>
      <c r="J96" s="102"/>
      <c r="K96" s="115" t="s">
        <v>10</v>
      </c>
      <c r="L96" s="149" t="s">
        <v>9</v>
      </c>
      <c r="M96" s="149" t="s">
        <v>10</v>
      </c>
    </row>
    <row r="97" spans="1:13">
      <c r="A97" s="61">
        <v>59</v>
      </c>
      <c r="B97" s="10" t="s">
        <v>11</v>
      </c>
      <c r="C97" s="1" t="s">
        <v>21</v>
      </c>
      <c r="D97" s="7" t="s">
        <v>13</v>
      </c>
      <c r="E97" s="2" t="s">
        <v>104</v>
      </c>
      <c r="F97" s="7" t="s">
        <v>105</v>
      </c>
      <c r="G97" s="1" t="s">
        <v>8</v>
      </c>
      <c r="H97" s="9">
        <v>6.15</v>
      </c>
      <c r="I97" s="9"/>
      <c r="J97" s="110"/>
      <c r="K97" s="29">
        <v>0.08</v>
      </c>
      <c r="L97" s="111">
        <f t="shared" si="9"/>
        <v>0</v>
      </c>
      <c r="M97" s="153">
        <f>J97+L97</f>
        <v>0</v>
      </c>
    </row>
    <row r="98" spans="1:13">
      <c r="A98" s="61">
        <v>60</v>
      </c>
      <c r="B98" s="10" t="s">
        <v>11</v>
      </c>
      <c r="C98" s="1" t="s">
        <v>54</v>
      </c>
      <c r="D98" s="7" t="s">
        <v>13</v>
      </c>
      <c r="E98" s="2" t="s">
        <v>104</v>
      </c>
      <c r="F98" s="7" t="s">
        <v>105</v>
      </c>
      <c r="G98" s="1" t="s">
        <v>8</v>
      </c>
      <c r="H98" s="9">
        <v>1.85</v>
      </c>
      <c r="I98" s="9"/>
      <c r="J98" s="110"/>
      <c r="K98" s="29">
        <v>0.08</v>
      </c>
      <c r="L98" s="111">
        <f t="shared" si="9"/>
        <v>0</v>
      </c>
      <c r="M98" s="153">
        <f t="shared" ref="M98:M114" si="10">J98+L98</f>
        <v>0</v>
      </c>
    </row>
    <row r="99" spans="1:13">
      <c r="A99" s="61">
        <v>61</v>
      </c>
      <c r="B99" s="10" t="s">
        <v>11</v>
      </c>
      <c r="C99" s="1" t="s">
        <v>12</v>
      </c>
      <c r="D99" s="7" t="s">
        <v>13</v>
      </c>
      <c r="E99" s="2" t="s">
        <v>104</v>
      </c>
      <c r="F99" s="7" t="s">
        <v>105</v>
      </c>
      <c r="G99" s="1" t="s">
        <v>8</v>
      </c>
      <c r="H99" s="9">
        <v>1.3</v>
      </c>
      <c r="I99" s="9"/>
      <c r="J99" s="110"/>
      <c r="K99" s="29">
        <v>0.08</v>
      </c>
      <c r="L99" s="111">
        <f t="shared" si="9"/>
        <v>0</v>
      </c>
      <c r="M99" s="153">
        <f t="shared" si="10"/>
        <v>0</v>
      </c>
    </row>
    <row r="100" spans="1:13">
      <c r="A100" s="61">
        <v>62</v>
      </c>
      <c r="B100" s="10" t="s">
        <v>11</v>
      </c>
      <c r="C100" s="1" t="s">
        <v>24</v>
      </c>
      <c r="D100" s="7" t="s">
        <v>13</v>
      </c>
      <c r="E100" s="2" t="s">
        <v>104</v>
      </c>
      <c r="F100" s="7" t="s">
        <v>105</v>
      </c>
      <c r="G100" s="1" t="s">
        <v>8</v>
      </c>
      <c r="H100" s="9">
        <v>2.1</v>
      </c>
      <c r="I100" s="9"/>
      <c r="J100" s="110"/>
      <c r="K100" s="29">
        <v>0.08</v>
      </c>
      <c r="L100" s="111">
        <f t="shared" si="9"/>
        <v>0</v>
      </c>
      <c r="M100" s="153">
        <f t="shared" si="10"/>
        <v>0</v>
      </c>
    </row>
    <row r="101" spans="1:13">
      <c r="A101" s="61">
        <v>63</v>
      </c>
      <c r="B101" s="10" t="s">
        <v>11</v>
      </c>
      <c r="C101" s="1" t="s">
        <v>31</v>
      </c>
      <c r="D101" s="7" t="s">
        <v>13</v>
      </c>
      <c r="E101" s="2" t="s">
        <v>104</v>
      </c>
      <c r="F101" s="7" t="s">
        <v>105</v>
      </c>
      <c r="G101" s="1" t="s">
        <v>8</v>
      </c>
      <c r="H101" s="9">
        <v>3.45</v>
      </c>
      <c r="I101" s="9"/>
      <c r="J101" s="110"/>
      <c r="K101" s="29">
        <v>0.08</v>
      </c>
      <c r="L101" s="111">
        <f t="shared" si="9"/>
        <v>0</v>
      </c>
      <c r="M101" s="153">
        <f t="shared" si="10"/>
        <v>0</v>
      </c>
    </row>
    <row r="102" spans="1:13">
      <c r="A102" s="61">
        <v>64</v>
      </c>
      <c r="B102" s="10" t="s">
        <v>11</v>
      </c>
      <c r="C102" s="1" t="s">
        <v>106</v>
      </c>
      <c r="D102" s="7" t="s">
        <v>13</v>
      </c>
      <c r="E102" s="2" t="s">
        <v>104</v>
      </c>
      <c r="F102" s="7" t="s">
        <v>105</v>
      </c>
      <c r="G102" s="1" t="s">
        <v>8</v>
      </c>
      <c r="H102" s="9">
        <v>1</v>
      </c>
      <c r="I102" s="9"/>
      <c r="J102" s="110"/>
      <c r="K102" s="29">
        <v>0.08</v>
      </c>
      <c r="L102" s="111">
        <f t="shared" si="9"/>
        <v>0</v>
      </c>
      <c r="M102" s="153">
        <f t="shared" si="10"/>
        <v>0</v>
      </c>
    </row>
    <row r="103" spans="1:13">
      <c r="A103" s="61">
        <v>65</v>
      </c>
      <c r="B103" s="10" t="s">
        <v>11</v>
      </c>
      <c r="C103" s="1" t="s">
        <v>107</v>
      </c>
      <c r="D103" s="7" t="s">
        <v>13</v>
      </c>
      <c r="E103" s="2" t="s">
        <v>104</v>
      </c>
      <c r="F103" s="7" t="s">
        <v>105</v>
      </c>
      <c r="G103" s="1" t="s">
        <v>8</v>
      </c>
      <c r="H103" s="9">
        <v>1.2</v>
      </c>
      <c r="I103" s="9"/>
      <c r="J103" s="110"/>
      <c r="K103" s="29">
        <v>0.08</v>
      </c>
      <c r="L103" s="111">
        <f t="shared" si="9"/>
        <v>0</v>
      </c>
      <c r="M103" s="153">
        <f t="shared" si="10"/>
        <v>0</v>
      </c>
    </row>
    <row r="104" spans="1:13">
      <c r="A104" s="61">
        <v>66</v>
      </c>
      <c r="B104" s="10" t="s">
        <v>11</v>
      </c>
      <c r="C104" s="1" t="s">
        <v>17</v>
      </c>
      <c r="D104" s="7" t="s">
        <v>13</v>
      </c>
      <c r="E104" s="2" t="s">
        <v>104</v>
      </c>
      <c r="F104" s="7" t="s">
        <v>105</v>
      </c>
      <c r="G104" s="1" t="s">
        <v>8</v>
      </c>
      <c r="H104" s="9">
        <v>1.5</v>
      </c>
      <c r="I104" s="9"/>
      <c r="J104" s="110"/>
      <c r="K104" s="29">
        <v>0.08</v>
      </c>
      <c r="L104" s="111">
        <f t="shared" si="9"/>
        <v>0</v>
      </c>
      <c r="M104" s="153">
        <f t="shared" si="10"/>
        <v>0</v>
      </c>
    </row>
    <row r="105" spans="1:13">
      <c r="A105" s="61">
        <v>67</v>
      </c>
      <c r="B105" s="10" t="s">
        <v>11</v>
      </c>
      <c r="C105" s="1" t="s">
        <v>98</v>
      </c>
      <c r="D105" s="7" t="s">
        <v>13</v>
      </c>
      <c r="E105" s="2" t="s">
        <v>104</v>
      </c>
      <c r="F105" s="7" t="s">
        <v>105</v>
      </c>
      <c r="G105" s="1" t="s">
        <v>8</v>
      </c>
      <c r="H105" s="9">
        <v>1.5</v>
      </c>
      <c r="I105" s="9"/>
      <c r="J105" s="110"/>
      <c r="K105" s="29">
        <v>0.08</v>
      </c>
      <c r="L105" s="111">
        <f t="shared" si="9"/>
        <v>0</v>
      </c>
      <c r="M105" s="153">
        <f t="shared" si="10"/>
        <v>0</v>
      </c>
    </row>
    <row r="106" spans="1:13">
      <c r="A106" s="61">
        <v>68</v>
      </c>
      <c r="B106" s="10" t="s">
        <v>11</v>
      </c>
      <c r="C106" s="1" t="s">
        <v>57</v>
      </c>
      <c r="D106" s="7" t="s">
        <v>13</v>
      </c>
      <c r="E106" s="2" t="s">
        <v>104</v>
      </c>
      <c r="F106" s="7" t="s">
        <v>105</v>
      </c>
      <c r="G106" s="1" t="s">
        <v>8</v>
      </c>
      <c r="H106" s="9">
        <v>0.5</v>
      </c>
      <c r="I106" s="9"/>
      <c r="J106" s="110"/>
      <c r="K106" s="29">
        <v>0.08</v>
      </c>
      <c r="L106" s="111">
        <f t="shared" si="9"/>
        <v>0</v>
      </c>
      <c r="M106" s="153">
        <f t="shared" si="10"/>
        <v>0</v>
      </c>
    </row>
    <row r="107" spans="1:13">
      <c r="A107" s="61">
        <v>69</v>
      </c>
      <c r="B107" s="10" t="s">
        <v>11</v>
      </c>
      <c r="C107" s="1" t="s">
        <v>58</v>
      </c>
      <c r="D107" s="7" t="s">
        <v>13</v>
      </c>
      <c r="E107" s="2" t="s">
        <v>104</v>
      </c>
      <c r="F107" s="7" t="s">
        <v>105</v>
      </c>
      <c r="G107" s="1" t="s">
        <v>8</v>
      </c>
      <c r="H107" s="9">
        <v>1</v>
      </c>
      <c r="I107" s="9"/>
      <c r="J107" s="110"/>
      <c r="K107" s="29">
        <v>0.08</v>
      </c>
      <c r="L107" s="111">
        <f t="shared" si="9"/>
        <v>0</v>
      </c>
      <c r="M107" s="153">
        <f t="shared" si="10"/>
        <v>0</v>
      </c>
    </row>
    <row r="108" spans="1:13">
      <c r="A108" s="61">
        <v>70</v>
      </c>
      <c r="B108" s="10" t="s">
        <v>11</v>
      </c>
      <c r="C108" s="1" t="s">
        <v>99</v>
      </c>
      <c r="D108" s="7" t="s">
        <v>13</v>
      </c>
      <c r="E108" s="2" t="s">
        <v>104</v>
      </c>
      <c r="F108" s="7" t="s">
        <v>105</v>
      </c>
      <c r="G108" s="1" t="s">
        <v>8</v>
      </c>
      <c r="H108" s="9">
        <v>3.5</v>
      </c>
      <c r="I108" s="9"/>
      <c r="J108" s="110"/>
      <c r="K108" s="29">
        <v>0.08</v>
      </c>
      <c r="L108" s="111">
        <f t="shared" si="9"/>
        <v>0</v>
      </c>
      <c r="M108" s="153">
        <f t="shared" si="10"/>
        <v>0</v>
      </c>
    </row>
    <row r="109" spans="1:13">
      <c r="A109" s="61">
        <v>71</v>
      </c>
      <c r="B109" s="10" t="s">
        <v>11</v>
      </c>
      <c r="C109" s="1" t="s">
        <v>59</v>
      </c>
      <c r="D109" s="7" t="s">
        <v>13</v>
      </c>
      <c r="E109" s="2" t="s">
        <v>104</v>
      </c>
      <c r="F109" s="7" t="s">
        <v>105</v>
      </c>
      <c r="G109" s="1" t="s">
        <v>8</v>
      </c>
      <c r="H109" s="9">
        <v>6</v>
      </c>
      <c r="I109" s="9"/>
      <c r="J109" s="110"/>
      <c r="K109" s="29">
        <v>0.08</v>
      </c>
      <c r="L109" s="111">
        <f t="shared" si="9"/>
        <v>0</v>
      </c>
      <c r="M109" s="153">
        <f t="shared" si="10"/>
        <v>0</v>
      </c>
    </row>
    <row r="110" spans="1:13">
      <c r="A110" s="61">
        <v>72</v>
      </c>
      <c r="B110" s="10" t="s">
        <v>11</v>
      </c>
      <c r="C110" s="1" t="s">
        <v>108</v>
      </c>
      <c r="D110" s="7" t="s">
        <v>13</v>
      </c>
      <c r="E110" s="2" t="s">
        <v>104</v>
      </c>
      <c r="F110" s="7" t="s">
        <v>105</v>
      </c>
      <c r="G110" s="1" t="s">
        <v>8</v>
      </c>
      <c r="H110" s="9">
        <v>3</v>
      </c>
      <c r="I110" s="9"/>
      <c r="J110" s="110"/>
      <c r="K110" s="29">
        <v>0.08</v>
      </c>
      <c r="L110" s="111">
        <f t="shared" si="9"/>
        <v>0</v>
      </c>
      <c r="M110" s="153">
        <f t="shared" si="10"/>
        <v>0</v>
      </c>
    </row>
    <row r="111" spans="1:13">
      <c r="A111" s="61">
        <v>73</v>
      </c>
      <c r="B111" s="10" t="s">
        <v>11</v>
      </c>
      <c r="C111" s="1" t="s">
        <v>85</v>
      </c>
      <c r="D111" s="7" t="s">
        <v>13</v>
      </c>
      <c r="E111" s="2" t="s">
        <v>104</v>
      </c>
      <c r="F111" s="7" t="s">
        <v>105</v>
      </c>
      <c r="G111" s="1" t="s">
        <v>8</v>
      </c>
      <c r="H111" s="9">
        <v>3.9</v>
      </c>
      <c r="I111" s="9"/>
      <c r="J111" s="110"/>
      <c r="K111" s="29">
        <v>0.08</v>
      </c>
      <c r="L111" s="111">
        <f t="shared" si="9"/>
        <v>0</v>
      </c>
      <c r="M111" s="153">
        <f t="shared" si="10"/>
        <v>0</v>
      </c>
    </row>
    <row r="112" spans="1:13">
      <c r="A112" s="61">
        <v>74</v>
      </c>
      <c r="B112" s="10" t="s">
        <v>11</v>
      </c>
      <c r="C112" s="1" t="s">
        <v>100</v>
      </c>
      <c r="D112" s="7" t="s">
        <v>13</v>
      </c>
      <c r="E112" s="2" t="s">
        <v>104</v>
      </c>
      <c r="F112" s="7" t="s">
        <v>105</v>
      </c>
      <c r="G112" s="1" t="s">
        <v>8</v>
      </c>
      <c r="H112" s="9">
        <v>0.6</v>
      </c>
      <c r="I112" s="9"/>
      <c r="J112" s="110"/>
      <c r="K112" s="29">
        <v>0.08</v>
      </c>
      <c r="L112" s="111">
        <f t="shared" si="9"/>
        <v>0</v>
      </c>
      <c r="M112" s="153">
        <f t="shared" si="10"/>
        <v>0</v>
      </c>
    </row>
    <row r="113" spans="1:14">
      <c r="A113" s="61">
        <v>75</v>
      </c>
      <c r="B113" s="10" t="s">
        <v>11</v>
      </c>
      <c r="C113" s="1" t="s">
        <v>101</v>
      </c>
      <c r="D113" s="7" t="s">
        <v>13</v>
      </c>
      <c r="E113" s="2" t="s">
        <v>104</v>
      </c>
      <c r="F113" s="7" t="s">
        <v>105</v>
      </c>
      <c r="G113" s="1" t="s">
        <v>8</v>
      </c>
      <c r="H113" s="9">
        <v>2.8</v>
      </c>
      <c r="I113" s="9"/>
      <c r="J113" s="110"/>
      <c r="K113" s="29">
        <v>0.08</v>
      </c>
      <c r="L113" s="111">
        <f t="shared" si="9"/>
        <v>0</v>
      </c>
      <c r="M113" s="153">
        <f t="shared" si="10"/>
        <v>0</v>
      </c>
    </row>
    <row r="114" spans="1:14">
      <c r="A114" s="61">
        <v>76</v>
      </c>
      <c r="B114" s="10" t="s">
        <v>11</v>
      </c>
      <c r="C114" s="1" t="s">
        <v>60</v>
      </c>
      <c r="D114" s="7" t="s">
        <v>13</v>
      </c>
      <c r="E114" s="2" t="s">
        <v>104</v>
      </c>
      <c r="F114" s="7" t="s">
        <v>105</v>
      </c>
      <c r="G114" s="1" t="s">
        <v>8</v>
      </c>
      <c r="H114" s="9">
        <v>3</v>
      </c>
      <c r="I114" s="9"/>
      <c r="J114" s="110"/>
      <c r="K114" s="29">
        <v>0.08</v>
      </c>
      <c r="L114" s="111">
        <f t="shared" si="9"/>
        <v>0</v>
      </c>
      <c r="M114" s="153">
        <f t="shared" si="10"/>
        <v>0</v>
      </c>
    </row>
    <row r="115" spans="1:14">
      <c r="A115" s="204" t="s">
        <v>109</v>
      </c>
      <c r="B115" s="204"/>
      <c r="C115" s="204"/>
      <c r="D115" s="204"/>
      <c r="E115" s="99" t="s">
        <v>110</v>
      </c>
      <c r="F115" s="99"/>
      <c r="G115" s="100" t="s">
        <v>8</v>
      </c>
      <c r="H115" s="101">
        <v>2.0699999999999998</v>
      </c>
      <c r="I115" s="102" t="s">
        <v>9</v>
      </c>
      <c r="J115" s="102"/>
      <c r="K115" s="149" t="s">
        <v>9</v>
      </c>
      <c r="L115" s="149" t="s">
        <v>9</v>
      </c>
      <c r="M115" s="149" t="s">
        <v>10</v>
      </c>
    </row>
    <row r="116" spans="1:14">
      <c r="A116" s="61">
        <v>77</v>
      </c>
      <c r="B116" s="10" t="s">
        <v>11</v>
      </c>
      <c r="C116" s="1" t="s">
        <v>86</v>
      </c>
      <c r="D116" s="7" t="s">
        <v>13</v>
      </c>
      <c r="E116" s="2" t="s">
        <v>111</v>
      </c>
      <c r="F116" s="7" t="s">
        <v>112</v>
      </c>
      <c r="G116" s="1" t="s">
        <v>39</v>
      </c>
      <c r="H116" s="9">
        <v>30</v>
      </c>
      <c r="I116" s="9"/>
      <c r="J116" s="110"/>
      <c r="K116" s="29">
        <v>0.08</v>
      </c>
      <c r="L116" s="111">
        <f t="shared" si="9"/>
        <v>0</v>
      </c>
      <c r="M116" s="153">
        <f>J116+L116</f>
        <v>0</v>
      </c>
    </row>
    <row r="117" spans="1:14">
      <c r="A117" s="206" t="s">
        <v>627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7"/>
    </row>
    <row r="118" spans="1:14">
      <c r="A118" s="204" t="s">
        <v>113</v>
      </c>
      <c r="B118" s="204"/>
      <c r="C118" s="204"/>
      <c r="D118" s="204"/>
      <c r="E118" s="99" t="s">
        <v>610</v>
      </c>
      <c r="F118" s="99"/>
      <c r="G118" s="100" t="s">
        <v>42</v>
      </c>
      <c r="H118" s="101">
        <v>0</v>
      </c>
      <c r="I118" s="102" t="s">
        <v>9</v>
      </c>
      <c r="J118" s="102"/>
      <c r="K118" s="149" t="s">
        <v>9</v>
      </c>
      <c r="L118" s="149" t="s">
        <v>9</v>
      </c>
      <c r="M118" s="149" t="s">
        <v>10</v>
      </c>
    </row>
    <row r="119" spans="1:14">
      <c r="A119" s="61">
        <v>78</v>
      </c>
      <c r="B119" s="10" t="s">
        <v>11</v>
      </c>
      <c r="C119" s="1" t="s">
        <v>63</v>
      </c>
      <c r="D119" s="7" t="s">
        <v>10</v>
      </c>
      <c r="E119" s="2" t="s">
        <v>111</v>
      </c>
      <c r="F119" s="7" t="s">
        <v>112</v>
      </c>
      <c r="G119" s="1" t="s">
        <v>39</v>
      </c>
      <c r="H119" s="9">
        <v>0</v>
      </c>
      <c r="I119" s="9"/>
      <c r="J119" s="110"/>
      <c r="K119" s="29">
        <v>0.08</v>
      </c>
      <c r="L119" s="111">
        <f t="shared" si="9"/>
        <v>0</v>
      </c>
      <c r="M119" s="153"/>
    </row>
    <row r="120" spans="1:14">
      <c r="A120" s="206" t="s">
        <v>628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7"/>
    </row>
    <row r="121" spans="1:14">
      <c r="A121" s="208" t="s">
        <v>114</v>
      </c>
      <c r="B121" s="208"/>
      <c r="C121" s="208"/>
      <c r="D121" s="208"/>
      <c r="E121" s="99" t="s">
        <v>115</v>
      </c>
      <c r="F121" s="99"/>
      <c r="G121" s="100" t="s">
        <v>42</v>
      </c>
      <c r="H121" s="101">
        <v>1</v>
      </c>
      <c r="I121" s="102" t="s">
        <v>9</v>
      </c>
      <c r="J121" s="102"/>
      <c r="K121" s="149" t="s">
        <v>9</v>
      </c>
      <c r="L121" s="149" t="s">
        <v>9</v>
      </c>
      <c r="M121" s="149" t="s">
        <v>10</v>
      </c>
    </row>
    <row r="122" spans="1:14">
      <c r="A122" s="61">
        <v>79</v>
      </c>
      <c r="B122" s="10" t="s">
        <v>11</v>
      </c>
      <c r="C122" s="1" t="s">
        <v>63</v>
      </c>
      <c r="D122" s="7" t="s">
        <v>10</v>
      </c>
      <c r="E122" s="2" t="s">
        <v>111</v>
      </c>
      <c r="F122" s="7" t="s">
        <v>112</v>
      </c>
      <c r="G122" s="1" t="s">
        <v>39</v>
      </c>
      <c r="H122" s="9">
        <v>20</v>
      </c>
      <c r="I122" s="9"/>
      <c r="J122" s="110"/>
      <c r="K122" s="29">
        <v>0.08</v>
      </c>
      <c r="L122" s="111">
        <f t="shared" si="9"/>
        <v>0</v>
      </c>
      <c r="M122" s="153">
        <f>J122+L122</f>
        <v>0</v>
      </c>
    </row>
    <row r="123" spans="1:14">
      <c r="A123" s="204" t="s">
        <v>116</v>
      </c>
      <c r="B123" s="204"/>
      <c r="C123" s="204"/>
      <c r="D123" s="204"/>
      <c r="E123" s="99" t="s">
        <v>117</v>
      </c>
      <c r="F123" s="99"/>
      <c r="G123" s="100" t="s">
        <v>9</v>
      </c>
      <c r="H123" s="101">
        <v>0</v>
      </c>
      <c r="I123" s="102" t="s">
        <v>9</v>
      </c>
      <c r="J123" s="102"/>
      <c r="K123" s="115" t="s">
        <v>9</v>
      </c>
      <c r="L123" s="149" t="s">
        <v>9</v>
      </c>
      <c r="M123" s="149" t="s">
        <v>9</v>
      </c>
    </row>
    <row r="124" spans="1:14">
      <c r="A124" s="61">
        <v>80</v>
      </c>
      <c r="B124" s="10" t="s">
        <v>11</v>
      </c>
      <c r="C124" s="1" t="s">
        <v>63</v>
      </c>
      <c r="D124" s="7" t="s">
        <v>10</v>
      </c>
      <c r="E124" s="2" t="s">
        <v>111</v>
      </c>
      <c r="F124" s="7" t="s">
        <v>112</v>
      </c>
      <c r="G124" s="1" t="s">
        <v>39</v>
      </c>
      <c r="H124" s="9">
        <v>12</v>
      </c>
      <c r="I124" s="9"/>
      <c r="J124" s="110"/>
      <c r="K124" s="29">
        <v>0.08</v>
      </c>
      <c r="L124" s="111">
        <f t="shared" si="9"/>
        <v>0</v>
      </c>
      <c r="M124" s="153">
        <f>J124+L124</f>
        <v>0</v>
      </c>
    </row>
    <row r="125" spans="1:14">
      <c r="A125" s="204" t="s">
        <v>118</v>
      </c>
      <c r="B125" s="204"/>
      <c r="C125" s="204"/>
      <c r="D125" s="204"/>
      <c r="E125" s="99" t="s">
        <v>119</v>
      </c>
      <c r="F125" s="99"/>
      <c r="G125" s="100" t="s">
        <v>42</v>
      </c>
      <c r="H125" s="101">
        <v>1</v>
      </c>
      <c r="I125" s="102" t="s">
        <v>9</v>
      </c>
      <c r="J125" s="102"/>
      <c r="K125" s="149" t="s">
        <v>9</v>
      </c>
      <c r="L125" s="149" t="s">
        <v>9</v>
      </c>
      <c r="M125" s="149" t="s">
        <v>10</v>
      </c>
    </row>
    <row r="126" spans="1:14">
      <c r="A126" s="61">
        <v>81</v>
      </c>
      <c r="B126" s="10" t="s">
        <v>11</v>
      </c>
      <c r="C126" s="1" t="s">
        <v>63</v>
      </c>
      <c r="D126" s="7" t="s">
        <v>10</v>
      </c>
      <c r="E126" s="2" t="s">
        <v>111</v>
      </c>
      <c r="F126" s="7" t="s">
        <v>112</v>
      </c>
      <c r="G126" s="1" t="s">
        <v>39</v>
      </c>
      <c r="H126" s="9">
        <v>4</v>
      </c>
      <c r="I126" s="9"/>
      <c r="J126" s="110"/>
      <c r="K126" s="29">
        <v>0.08</v>
      </c>
      <c r="L126" s="111">
        <f t="shared" si="9"/>
        <v>0</v>
      </c>
      <c r="M126" s="153">
        <f>J126+L126</f>
        <v>0</v>
      </c>
    </row>
    <row r="127" spans="1:14">
      <c r="A127" s="206" t="s">
        <v>629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7"/>
      <c r="N127" s="21"/>
    </row>
    <row r="128" spans="1:14">
      <c r="A128" s="208" t="s">
        <v>120</v>
      </c>
      <c r="B128" s="208"/>
      <c r="C128" s="208"/>
      <c r="D128" s="208"/>
      <c r="E128" s="99" t="s">
        <v>121</v>
      </c>
      <c r="F128" s="99"/>
      <c r="G128" s="100" t="s">
        <v>122</v>
      </c>
      <c r="H128" s="101">
        <v>211</v>
      </c>
      <c r="I128" s="102" t="s">
        <v>9</v>
      </c>
      <c r="J128" s="150"/>
      <c r="K128" s="149" t="s">
        <v>9</v>
      </c>
      <c r="L128" s="149" t="s">
        <v>9</v>
      </c>
      <c r="M128" s="149" t="s">
        <v>10</v>
      </c>
    </row>
    <row r="129" spans="1:14">
      <c r="A129" s="61">
        <v>82</v>
      </c>
      <c r="B129" s="10" t="s">
        <v>11</v>
      </c>
      <c r="C129" s="1" t="s">
        <v>16</v>
      </c>
      <c r="D129" s="7" t="s">
        <v>13</v>
      </c>
      <c r="E129" s="2" t="s">
        <v>123</v>
      </c>
      <c r="F129" s="7" t="s">
        <v>124</v>
      </c>
      <c r="G129" s="1" t="s">
        <v>122</v>
      </c>
      <c r="H129" s="9">
        <v>151</v>
      </c>
      <c r="I129" s="9"/>
      <c r="J129" s="109"/>
      <c r="K129" s="31">
        <v>0.08</v>
      </c>
      <c r="L129" s="111">
        <f t="shared" si="9"/>
        <v>0</v>
      </c>
      <c r="M129" s="113">
        <f>L129+J129</f>
        <v>0</v>
      </c>
      <c r="N129" s="21"/>
    </row>
    <row r="130" spans="1:14">
      <c r="A130" s="61">
        <v>83</v>
      </c>
      <c r="B130" s="10" t="s">
        <v>11</v>
      </c>
      <c r="C130" s="1" t="s">
        <v>125</v>
      </c>
      <c r="D130" s="7" t="s">
        <v>13</v>
      </c>
      <c r="E130" s="2" t="s">
        <v>123</v>
      </c>
      <c r="F130" s="7" t="s">
        <v>124</v>
      </c>
      <c r="G130" s="1" t="s">
        <v>122</v>
      </c>
      <c r="H130" s="9">
        <v>55</v>
      </c>
      <c r="I130" s="9"/>
      <c r="J130" s="109"/>
      <c r="K130" s="31">
        <v>0.08</v>
      </c>
      <c r="L130" s="111">
        <f t="shared" si="9"/>
        <v>0</v>
      </c>
      <c r="M130" s="113">
        <f t="shared" ref="M130:M161" si="11">L130+J130</f>
        <v>0</v>
      </c>
    </row>
    <row r="131" spans="1:14">
      <c r="A131" s="61">
        <v>84</v>
      </c>
      <c r="B131" s="10" t="s">
        <v>11</v>
      </c>
      <c r="C131" s="1" t="s">
        <v>126</v>
      </c>
      <c r="D131" s="7" t="s">
        <v>13</v>
      </c>
      <c r="E131" s="2" t="s">
        <v>123</v>
      </c>
      <c r="F131" s="7" t="s">
        <v>124</v>
      </c>
      <c r="G131" s="1" t="s">
        <v>122</v>
      </c>
      <c r="H131" s="9">
        <v>5</v>
      </c>
      <c r="I131" s="9"/>
      <c r="J131" s="109"/>
      <c r="K131" s="31">
        <v>0.08</v>
      </c>
      <c r="L131" s="111">
        <f t="shared" si="9"/>
        <v>0</v>
      </c>
      <c r="M131" s="113">
        <f t="shared" si="11"/>
        <v>0</v>
      </c>
    </row>
    <row r="132" spans="1:14">
      <c r="A132" s="204" t="s">
        <v>127</v>
      </c>
      <c r="B132" s="204"/>
      <c r="C132" s="204"/>
      <c r="D132" s="204"/>
      <c r="E132" s="99" t="s">
        <v>128</v>
      </c>
      <c r="F132" s="99"/>
      <c r="G132" s="100" t="s">
        <v>122</v>
      </c>
      <c r="H132" s="101">
        <v>3427</v>
      </c>
      <c r="I132" s="102" t="s">
        <v>9</v>
      </c>
      <c r="J132" s="183"/>
      <c r="K132" s="149" t="s">
        <v>9</v>
      </c>
      <c r="L132" s="149" t="s">
        <v>9</v>
      </c>
      <c r="M132" s="136"/>
    </row>
    <row r="133" spans="1:14">
      <c r="A133" s="61">
        <v>85</v>
      </c>
      <c r="B133" s="10" t="s">
        <v>11</v>
      </c>
      <c r="C133" s="1" t="s">
        <v>31</v>
      </c>
      <c r="D133" s="7" t="s">
        <v>13</v>
      </c>
      <c r="E133" s="2" t="s">
        <v>123</v>
      </c>
      <c r="F133" s="7" t="s">
        <v>124</v>
      </c>
      <c r="G133" s="1" t="s">
        <v>122</v>
      </c>
      <c r="H133" s="9">
        <v>336</v>
      </c>
      <c r="I133" s="9"/>
      <c r="J133" s="109"/>
      <c r="K133" s="32">
        <v>0.08</v>
      </c>
      <c r="L133" s="111">
        <f t="shared" si="9"/>
        <v>0</v>
      </c>
      <c r="M133" s="113">
        <f t="shared" si="11"/>
        <v>0</v>
      </c>
    </row>
    <row r="134" spans="1:14">
      <c r="A134" s="61">
        <v>86</v>
      </c>
      <c r="B134" s="10" t="s">
        <v>11</v>
      </c>
      <c r="C134" s="1" t="s">
        <v>129</v>
      </c>
      <c r="D134" s="7" t="s">
        <v>13</v>
      </c>
      <c r="E134" s="2" t="s">
        <v>123</v>
      </c>
      <c r="F134" s="7" t="s">
        <v>124</v>
      </c>
      <c r="G134" s="1" t="s">
        <v>122</v>
      </c>
      <c r="H134" s="9">
        <v>80</v>
      </c>
      <c r="I134" s="9"/>
      <c r="J134" s="109"/>
      <c r="K134" s="32">
        <v>0.08</v>
      </c>
      <c r="L134" s="111">
        <f t="shared" si="9"/>
        <v>0</v>
      </c>
      <c r="M134" s="113">
        <f t="shared" si="11"/>
        <v>0</v>
      </c>
    </row>
    <row r="135" spans="1:14">
      <c r="A135" s="61">
        <v>87</v>
      </c>
      <c r="B135" s="10" t="s">
        <v>11</v>
      </c>
      <c r="C135" s="1" t="s">
        <v>130</v>
      </c>
      <c r="D135" s="7" t="s">
        <v>13</v>
      </c>
      <c r="E135" s="2" t="s">
        <v>123</v>
      </c>
      <c r="F135" s="7" t="s">
        <v>124</v>
      </c>
      <c r="G135" s="1" t="s">
        <v>122</v>
      </c>
      <c r="H135" s="9">
        <v>111</v>
      </c>
      <c r="I135" s="9"/>
      <c r="J135" s="109"/>
      <c r="K135" s="32">
        <v>0.08</v>
      </c>
      <c r="L135" s="111">
        <f t="shared" si="9"/>
        <v>0</v>
      </c>
      <c r="M135" s="113">
        <f t="shared" si="11"/>
        <v>0</v>
      </c>
    </row>
    <row r="136" spans="1:14">
      <c r="A136" s="61">
        <v>88</v>
      </c>
      <c r="B136" s="10" t="s">
        <v>11</v>
      </c>
      <c r="C136" s="1" t="s">
        <v>17</v>
      </c>
      <c r="D136" s="7" t="s">
        <v>13</v>
      </c>
      <c r="E136" s="2" t="s">
        <v>123</v>
      </c>
      <c r="F136" s="7" t="s">
        <v>124</v>
      </c>
      <c r="G136" s="1" t="s">
        <v>122</v>
      </c>
      <c r="H136" s="9">
        <v>1454</v>
      </c>
      <c r="I136" s="9"/>
      <c r="J136" s="109"/>
      <c r="K136" s="32">
        <v>0.08</v>
      </c>
      <c r="L136" s="111">
        <f t="shared" si="9"/>
        <v>0</v>
      </c>
      <c r="M136" s="113">
        <f t="shared" si="11"/>
        <v>0</v>
      </c>
    </row>
    <row r="137" spans="1:14">
      <c r="A137" s="61">
        <v>89</v>
      </c>
      <c r="B137" s="10" t="s">
        <v>11</v>
      </c>
      <c r="C137" s="1" t="s">
        <v>34</v>
      </c>
      <c r="D137" s="7" t="s">
        <v>13</v>
      </c>
      <c r="E137" s="2" t="s">
        <v>123</v>
      </c>
      <c r="F137" s="7" t="s">
        <v>124</v>
      </c>
      <c r="G137" s="1" t="s">
        <v>122</v>
      </c>
      <c r="H137" s="9">
        <v>465</v>
      </c>
      <c r="I137" s="9"/>
      <c r="J137" s="109"/>
      <c r="K137" s="32">
        <v>0.08</v>
      </c>
      <c r="L137" s="111">
        <f t="shared" si="9"/>
        <v>0</v>
      </c>
      <c r="M137" s="113">
        <f t="shared" si="11"/>
        <v>0</v>
      </c>
    </row>
    <row r="138" spans="1:14">
      <c r="A138" s="61">
        <v>90</v>
      </c>
      <c r="B138" s="10" t="s">
        <v>11</v>
      </c>
      <c r="C138" s="1" t="s">
        <v>99</v>
      </c>
      <c r="D138" s="7" t="s">
        <v>13</v>
      </c>
      <c r="E138" s="2" t="s">
        <v>123</v>
      </c>
      <c r="F138" s="7" t="s">
        <v>124</v>
      </c>
      <c r="G138" s="1" t="s">
        <v>122</v>
      </c>
      <c r="H138" s="9">
        <v>981</v>
      </c>
      <c r="I138" s="9"/>
      <c r="J138" s="109"/>
      <c r="K138" s="32">
        <v>0.08</v>
      </c>
      <c r="L138" s="111">
        <f t="shared" si="9"/>
        <v>0</v>
      </c>
      <c r="M138" s="113">
        <f t="shared" si="11"/>
        <v>0</v>
      </c>
    </row>
    <row r="139" spans="1:14">
      <c r="A139" s="204" t="s">
        <v>131</v>
      </c>
      <c r="B139" s="204"/>
      <c r="C139" s="204"/>
      <c r="D139" s="204"/>
      <c r="E139" s="99" t="s">
        <v>132</v>
      </c>
      <c r="F139" s="99"/>
      <c r="G139" s="100" t="s">
        <v>9</v>
      </c>
      <c r="H139" s="101">
        <v>0</v>
      </c>
      <c r="I139" s="102" t="s">
        <v>9</v>
      </c>
      <c r="J139" s="132"/>
      <c r="K139" s="115" t="s">
        <v>9</v>
      </c>
      <c r="L139" s="149" t="s">
        <v>9</v>
      </c>
      <c r="M139" s="136"/>
    </row>
    <row r="140" spans="1:14">
      <c r="A140" s="61">
        <v>91</v>
      </c>
      <c r="B140" s="10" t="s">
        <v>11</v>
      </c>
      <c r="C140" s="1" t="s">
        <v>63</v>
      </c>
      <c r="D140" s="7" t="s">
        <v>10</v>
      </c>
      <c r="E140" s="2" t="s">
        <v>133</v>
      </c>
      <c r="F140" s="7" t="s">
        <v>134</v>
      </c>
      <c r="G140" s="1" t="s">
        <v>39</v>
      </c>
      <c r="H140" s="9">
        <v>150</v>
      </c>
      <c r="I140" s="9"/>
      <c r="J140" s="110"/>
      <c r="K140" s="29">
        <v>0.08</v>
      </c>
      <c r="L140" s="111">
        <f t="shared" si="9"/>
        <v>0</v>
      </c>
      <c r="M140" s="113">
        <f t="shared" si="11"/>
        <v>0</v>
      </c>
    </row>
    <row r="141" spans="1:14">
      <c r="A141" s="204" t="s">
        <v>135</v>
      </c>
      <c r="B141" s="204"/>
      <c r="C141" s="204"/>
      <c r="D141" s="204"/>
      <c r="E141" s="99" t="s">
        <v>136</v>
      </c>
      <c r="F141" s="99"/>
      <c r="G141" s="100" t="s">
        <v>122</v>
      </c>
      <c r="H141" s="101">
        <v>110</v>
      </c>
      <c r="I141" s="102" t="s">
        <v>9</v>
      </c>
      <c r="J141" s="102"/>
      <c r="K141" s="149" t="s">
        <v>9</v>
      </c>
      <c r="L141" s="136"/>
      <c r="M141" s="136"/>
    </row>
    <row r="142" spans="1:14">
      <c r="A142" s="61">
        <v>92</v>
      </c>
      <c r="B142" s="10" t="s">
        <v>11</v>
      </c>
      <c r="C142" s="1" t="s">
        <v>63</v>
      </c>
      <c r="D142" s="7" t="s">
        <v>10</v>
      </c>
      <c r="E142" s="2" t="s">
        <v>123</v>
      </c>
      <c r="F142" s="7" t="s">
        <v>124</v>
      </c>
      <c r="G142" s="1" t="s">
        <v>122</v>
      </c>
      <c r="H142" s="9">
        <v>110</v>
      </c>
      <c r="I142" s="9"/>
      <c r="J142" s="110"/>
      <c r="K142" s="29">
        <v>0.08</v>
      </c>
      <c r="L142" s="111">
        <f t="shared" si="9"/>
        <v>0</v>
      </c>
      <c r="M142" s="113">
        <f t="shared" si="11"/>
        <v>0</v>
      </c>
    </row>
    <row r="143" spans="1:14">
      <c r="A143" s="204" t="s">
        <v>137</v>
      </c>
      <c r="B143" s="204"/>
      <c r="C143" s="204"/>
      <c r="D143" s="204"/>
      <c r="E143" s="99" t="s">
        <v>138</v>
      </c>
      <c r="F143" s="99"/>
      <c r="G143" s="100" t="s">
        <v>122</v>
      </c>
      <c r="H143" s="101">
        <v>100</v>
      </c>
      <c r="I143" s="102" t="s">
        <v>9</v>
      </c>
      <c r="J143" s="102"/>
      <c r="K143" s="149" t="s">
        <v>9</v>
      </c>
      <c r="L143" s="136"/>
      <c r="M143" s="136"/>
    </row>
    <row r="144" spans="1:14">
      <c r="A144" s="61">
        <v>93</v>
      </c>
      <c r="B144" s="10" t="s">
        <v>11</v>
      </c>
      <c r="C144" s="1" t="s">
        <v>63</v>
      </c>
      <c r="D144" s="7" t="s">
        <v>10</v>
      </c>
      <c r="E144" s="2" t="s">
        <v>123</v>
      </c>
      <c r="F144" s="7" t="s">
        <v>124</v>
      </c>
      <c r="G144" s="1" t="s">
        <v>122</v>
      </c>
      <c r="H144" s="9">
        <v>100</v>
      </c>
      <c r="I144" s="9"/>
      <c r="J144" s="110"/>
      <c r="K144" s="29">
        <v>0.08</v>
      </c>
      <c r="L144" s="111">
        <f t="shared" si="9"/>
        <v>0</v>
      </c>
      <c r="M144" s="113">
        <f t="shared" si="11"/>
        <v>0</v>
      </c>
    </row>
    <row r="145" spans="1:15">
      <c r="A145" s="204" t="s">
        <v>139</v>
      </c>
      <c r="B145" s="204"/>
      <c r="C145" s="204"/>
      <c r="D145" s="204"/>
      <c r="E145" s="99" t="s">
        <v>140</v>
      </c>
      <c r="F145" s="99"/>
      <c r="G145" s="100" t="s">
        <v>122</v>
      </c>
      <c r="H145" s="101">
        <v>50</v>
      </c>
      <c r="I145" s="102" t="s">
        <v>9</v>
      </c>
      <c r="J145" s="102"/>
      <c r="K145" s="149" t="s">
        <v>9</v>
      </c>
      <c r="L145" s="136"/>
      <c r="M145" s="136"/>
    </row>
    <row r="146" spans="1:15">
      <c r="A146" s="61">
        <v>94</v>
      </c>
      <c r="B146" s="10" t="s">
        <v>11</v>
      </c>
      <c r="C146" s="1" t="s">
        <v>63</v>
      </c>
      <c r="D146" s="7" t="s">
        <v>10</v>
      </c>
      <c r="E146" s="2" t="s">
        <v>123</v>
      </c>
      <c r="F146" s="7" t="s">
        <v>124</v>
      </c>
      <c r="G146" s="1" t="s">
        <v>122</v>
      </c>
      <c r="H146" s="9">
        <v>50</v>
      </c>
      <c r="I146" s="9"/>
      <c r="J146" s="110"/>
      <c r="K146" s="29">
        <v>0.08</v>
      </c>
      <c r="L146" s="111">
        <f t="shared" si="9"/>
        <v>0</v>
      </c>
      <c r="M146" s="113">
        <f t="shared" si="11"/>
        <v>0</v>
      </c>
    </row>
    <row r="147" spans="1:15">
      <c r="A147" s="204" t="s">
        <v>141</v>
      </c>
      <c r="B147" s="204"/>
      <c r="C147" s="204"/>
      <c r="D147" s="204"/>
      <c r="E147" s="99" t="s">
        <v>142</v>
      </c>
      <c r="F147" s="99"/>
      <c r="G147" s="100" t="s">
        <v>122</v>
      </c>
      <c r="H147" s="101">
        <v>3830</v>
      </c>
      <c r="I147" s="102" t="s">
        <v>9</v>
      </c>
      <c r="J147" s="150"/>
      <c r="K147" s="149" t="s">
        <v>9</v>
      </c>
      <c r="L147" s="136"/>
      <c r="M147" s="136"/>
    </row>
    <row r="148" spans="1:15">
      <c r="A148" s="61">
        <v>95</v>
      </c>
      <c r="B148" s="10" t="s">
        <v>11</v>
      </c>
      <c r="C148" s="1" t="s">
        <v>143</v>
      </c>
      <c r="D148" s="7" t="s">
        <v>13</v>
      </c>
      <c r="E148" s="2" t="s">
        <v>123</v>
      </c>
      <c r="F148" s="7" t="s">
        <v>124</v>
      </c>
      <c r="G148" s="1" t="s">
        <v>122</v>
      </c>
      <c r="H148" s="9">
        <v>274</v>
      </c>
      <c r="I148" s="9"/>
      <c r="J148" s="109"/>
      <c r="K148" s="32">
        <v>0.08</v>
      </c>
      <c r="L148" s="111">
        <f t="shared" si="9"/>
        <v>0</v>
      </c>
      <c r="M148" s="113">
        <f t="shared" si="11"/>
        <v>0</v>
      </c>
    </row>
    <row r="149" spans="1:15">
      <c r="A149" s="61">
        <v>96</v>
      </c>
      <c r="B149" s="10" t="s">
        <v>11</v>
      </c>
      <c r="C149" s="1" t="s">
        <v>91</v>
      </c>
      <c r="D149" s="7" t="s">
        <v>13</v>
      </c>
      <c r="E149" s="2" t="s">
        <v>123</v>
      </c>
      <c r="F149" s="7" t="s">
        <v>124</v>
      </c>
      <c r="G149" s="1" t="s">
        <v>122</v>
      </c>
      <c r="H149" s="9">
        <v>1625</v>
      </c>
      <c r="I149" s="9"/>
      <c r="J149" s="109"/>
      <c r="K149" s="32">
        <v>0.08</v>
      </c>
      <c r="L149" s="111">
        <f t="shared" si="9"/>
        <v>0</v>
      </c>
      <c r="M149" s="113">
        <f t="shared" si="11"/>
        <v>0</v>
      </c>
    </row>
    <row r="150" spans="1:15">
      <c r="A150" s="61">
        <v>97</v>
      </c>
      <c r="B150" s="10" t="s">
        <v>11</v>
      </c>
      <c r="C150" s="1" t="s">
        <v>144</v>
      </c>
      <c r="D150" s="7" t="s">
        <v>13</v>
      </c>
      <c r="E150" s="2" t="s">
        <v>123</v>
      </c>
      <c r="F150" s="7" t="s">
        <v>124</v>
      </c>
      <c r="G150" s="1" t="s">
        <v>122</v>
      </c>
      <c r="H150" s="9">
        <v>1515</v>
      </c>
      <c r="I150" s="9"/>
      <c r="J150" s="109"/>
      <c r="K150" s="32">
        <v>0.08</v>
      </c>
      <c r="L150" s="111">
        <f t="shared" si="9"/>
        <v>0</v>
      </c>
      <c r="M150" s="113">
        <f t="shared" si="11"/>
        <v>0</v>
      </c>
    </row>
    <row r="151" spans="1:15">
      <c r="A151" s="61">
        <v>98</v>
      </c>
      <c r="B151" s="10" t="s">
        <v>11</v>
      </c>
      <c r="C151" s="1" t="s">
        <v>145</v>
      </c>
      <c r="D151" s="7" t="s">
        <v>13</v>
      </c>
      <c r="E151" s="2" t="s">
        <v>123</v>
      </c>
      <c r="F151" s="7" t="s">
        <v>124</v>
      </c>
      <c r="G151" s="1" t="s">
        <v>122</v>
      </c>
      <c r="H151" s="9">
        <v>416</v>
      </c>
      <c r="I151" s="9"/>
      <c r="J151" s="109"/>
      <c r="K151" s="32">
        <v>0.08</v>
      </c>
      <c r="L151" s="111">
        <f t="shared" si="9"/>
        <v>0</v>
      </c>
      <c r="M151" s="113">
        <f t="shared" si="11"/>
        <v>0</v>
      </c>
    </row>
    <row r="152" spans="1:15">
      <c r="A152" s="204" t="s">
        <v>146</v>
      </c>
      <c r="B152" s="204"/>
      <c r="C152" s="204"/>
      <c r="D152" s="204"/>
      <c r="E152" s="99" t="s">
        <v>147</v>
      </c>
      <c r="F152" s="99"/>
      <c r="G152" s="100" t="s">
        <v>122</v>
      </c>
      <c r="H152" s="101">
        <v>7718</v>
      </c>
      <c r="I152" s="102" t="s">
        <v>9</v>
      </c>
      <c r="J152" s="132"/>
      <c r="K152" s="149" t="s">
        <v>9</v>
      </c>
      <c r="L152" s="149" t="s">
        <v>9</v>
      </c>
      <c r="M152" s="136"/>
    </row>
    <row r="153" spans="1:15">
      <c r="A153" s="61">
        <v>99</v>
      </c>
      <c r="B153" s="10" t="s">
        <v>11</v>
      </c>
      <c r="C153" s="1" t="s">
        <v>63</v>
      </c>
      <c r="D153" s="7" t="s">
        <v>10</v>
      </c>
      <c r="E153" s="2" t="s">
        <v>148</v>
      </c>
      <c r="F153" s="7" t="s">
        <v>149</v>
      </c>
      <c r="G153" s="1" t="s">
        <v>122</v>
      </c>
      <c r="H153" s="9">
        <v>7718</v>
      </c>
      <c r="I153" s="9"/>
      <c r="J153" s="110"/>
      <c r="K153" s="29">
        <v>0.08</v>
      </c>
      <c r="L153" s="111">
        <f t="shared" si="9"/>
        <v>0</v>
      </c>
      <c r="M153" s="113">
        <f t="shared" si="11"/>
        <v>0</v>
      </c>
    </row>
    <row r="154" spans="1:15">
      <c r="A154" s="206" t="s">
        <v>630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7"/>
    </row>
    <row r="155" spans="1:15">
      <c r="A155" s="204" t="s">
        <v>150</v>
      </c>
      <c r="B155" s="204"/>
      <c r="C155" s="204"/>
      <c r="D155" s="204"/>
      <c r="E155" s="99" t="s">
        <v>151</v>
      </c>
      <c r="F155" s="99"/>
      <c r="G155" s="100" t="s">
        <v>9</v>
      </c>
      <c r="H155" s="101">
        <v>0</v>
      </c>
      <c r="I155" s="102" t="s">
        <v>9</v>
      </c>
      <c r="J155" s="102"/>
      <c r="K155" s="115" t="s">
        <v>9</v>
      </c>
      <c r="L155" s="149" t="s">
        <v>9</v>
      </c>
      <c r="M155" s="136"/>
      <c r="O155" s="21"/>
    </row>
    <row r="156" spans="1:15">
      <c r="A156" s="61">
        <v>100</v>
      </c>
      <c r="B156" s="10" t="s">
        <v>11</v>
      </c>
      <c r="C156" s="1" t="s">
        <v>63</v>
      </c>
      <c r="D156" s="7" t="s">
        <v>10</v>
      </c>
      <c r="E156" s="2" t="s">
        <v>152</v>
      </c>
      <c r="F156" s="7" t="s">
        <v>153</v>
      </c>
      <c r="G156" s="1" t="s">
        <v>39</v>
      </c>
      <c r="H156" s="9">
        <v>20</v>
      </c>
      <c r="I156" s="9"/>
      <c r="J156" s="110"/>
      <c r="K156" s="29">
        <v>0.08</v>
      </c>
      <c r="L156" s="111">
        <f t="shared" ref="L156:L165" si="12">K156*J156</f>
        <v>0</v>
      </c>
      <c r="M156" s="113">
        <f t="shared" si="11"/>
        <v>0</v>
      </c>
    </row>
    <row r="157" spans="1:15">
      <c r="A157" s="61">
        <v>101</v>
      </c>
      <c r="B157" s="10" t="s">
        <v>11</v>
      </c>
      <c r="C157" s="1" t="s">
        <v>63</v>
      </c>
      <c r="D157" s="7" t="s">
        <v>10</v>
      </c>
      <c r="E157" s="2" t="s">
        <v>154</v>
      </c>
      <c r="F157" s="7" t="s">
        <v>155</v>
      </c>
      <c r="G157" s="1" t="s">
        <v>39</v>
      </c>
      <c r="H157" s="9">
        <v>50</v>
      </c>
      <c r="I157" s="9"/>
      <c r="J157" s="110"/>
      <c r="K157" s="29">
        <v>0.08</v>
      </c>
      <c r="L157" s="111">
        <f t="shared" si="12"/>
        <v>0</v>
      </c>
      <c r="M157" s="113">
        <f t="shared" si="11"/>
        <v>0</v>
      </c>
    </row>
    <row r="158" spans="1:15">
      <c r="A158" s="61">
        <v>102</v>
      </c>
      <c r="B158" s="10" t="s">
        <v>11</v>
      </c>
      <c r="C158" s="1" t="s">
        <v>63</v>
      </c>
      <c r="D158" s="7" t="s">
        <v>10</v>
      </c>
      <c r="E158" s="2" t="s">
        <v>156</v>
      </c>
      <c r="F158" s="7" t="s">
        <v>157</v>
      </c>
      <c r="G158" s="1" t="s">
        <v>39</v>
      </c>
      <c r="H158" s="9">
        <v>50</v>
      </c>
      <c r="I158" s="9"/>
      <c r="J158" s="110"/>
      <c r="K158" s="29">
        <v>0.08</v>
      </c>
      <c r="L158" s="111">
        <f t="shared" si="12"/>
        <v>0</v>
      </c>
      <c r="M158" s="113">
        <f t="shared" si="11"/>
        <v>0</v>
      </c>
    </row>
    <row r="159" spans="1:15">
      <c r="A159" s="61">
        <v>103</v>
      </c>
      <c r="B159" s="10" t="s">
        <v>11</v>
      </c>
      <c r="C159" s="1" t="s">
        <v>63</v>
      </c>
      <c r="D159" s="7" t="s">
        <v>10</v>
      </c>
      <c r="E159" s="2" t="s">
        <v>158</v>
      </c>
      <c r="F159" s="7" t="s">
        <v>159</v>
      </c>
      <c r="G159" s="1" t="s">
        <v>39</v>
      </c>
      <c r="H159" s="9">
        <v>50</v>
      </c>
      <c r="I159" s="9"/>
      <c r="J159" s="110"/>
      <c r="K159" s="29">
        <v>0.08</v>
      </c>
      <c r="L159" s="111">
        <f t="shared" si="12"/>
        <v>0</v>
      </c>
      <c r="M159" s="113">
        <f t="shared" si="11"/>
        <v>0</v>
      </c>
    </row>
    <row r="160" spans="1:15">
      <c r="A160" s="61">
        <v>104</v>
      </c>
      <c r="B160" s="10" t="s">
        <v>11</v>
      </c>
      <c r="C160" s="1" t="s">
        <v>63</v>
      </c>
      <c r="D160" s="7" t="s">
        <v>10</v>
      </c>
      <c r="E160" s="2" t="s">
        <v>160</v>
      </c>
      <c r="F160" s="7" t="s">
        <v>161</v>
      </c>
      <c r="G160" s="1" t="s">
        <v>39</v>
      </c>
      <c r="H160" s="9">
        <v>50</v>
      </c>
      <c r="I160" s="9"/>
      <c r="J160" s="110"/>
      <c r="K160" s="29">
        <v>0.08</v>
      </c>
      <c r="L160" s="111">
        <f t="shared" si="12"/>
        <v>0</v>
      </c>
      <c r="M160" s="113">
        <f t="shared" si="11"/>
        <v>0</v>
      </c>
      <c r="N160" s="21"/>
    </row>
    <row r="161" spans="1:16">
      <c r="A161" s="61">
        <v>105</v>
      </c>
      <c r="B161" s="10" t="s">
        <v>11</v>
      </c>
      <c r="C161" s="1" t="s">
        <v>63</v>
      </c>
      <c r="D161" s="7" t="s">
        <v>10</v>
      </c>
      <c r="E161" s="2" t="s">
        <v>162</v>
      </c>
      <c r="F161" s="7" t="s">
        <v>163</v>
      </c>
      <c r="G161" s="1" t="s">
        <v>164</v>
      </c>
      <c r="H161" s="9">
        <v>9850</v>
      </c>
      <c r="I161" s="9"/>
      <c r="J161" s="110"/>
      <c r="K161" s="29">
        <v>0.08</v>
      </c>
      <c r="L161" s="111">
        <f t="shared" si="12"/>
        <v>0</v>
      </c>
      <c r="M161" s="113">
        <f t="shared" si="11"/>
        <v>0</v>
      </c>
    </row>
    <row r="162" spans="1:16">
      <c r="A162" s="206" t="s">
        <v>631</v>
      </c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7"/>
    </row>
    <row r="163" spans="1:16">
      <c r="A163" s="208" t="s">
        <v>165</v>
      </c>
      <c r="B163" s="208"/>
      <c r="C163" s="208"/>
      <c r="D163" s="208"/>
      <c r="E163" s="99" t="s">
        <v>166</v>
      </c>
      <c r="F163" s="99"/>
      <c r="G163" s="100" t="s">
        <v>42</v>
      </c>
      <c r="H163" s="101">
        <v>5</v>
      </c>
      <c r="I163" s="102" t="s">
        <v>9</v>
      </c>
      <c r="J163" s="102"/>
      <c r="K163" s="115" t="s">
        <v>10</v>
      </c>
      <c r="L163" s="149" t="s">
        <v>10</v>
      </c>
      <c r="M163" s="149" t="s">
        <v>10</v>
      </c>
    </row>
    <row r="164" spans="1:16">
      <c r="A164" s="61">
        <v>106</v>
      </c>
      <c r="B164" s="10" t="s">
        <v>11</v>
      </c>
      <c r="C164" s="1" t="s">
        <v>63</v>
      </c>
      <c r="D164" s="7" t="s">
        <v>10</v>
      </c>
      <c r="E164" s="2" t="s">
        <v>37</v>
      </c>
      <c r="F164" s="7" t="s">
        <v>38</v>
      </c>
      <c r="G164" s="1" t="s">
        <v>39</v>
      </c>
      <c r="H164" s="9">
        <v>1</v>
      </c>
      <c r="I164" s="9"/>
      <c r="J164" s="110"/>
      <c r="K164" s="29">
        <v>0.08</v>
      </c>
      <c r="L164" s="111">
        <f t="shared" si="12"/>
        <v>0</v>
      </c>
      <c r="M164" s="113">
        <f>J164+L164</f>
        <v>0</v>
      </c>
      <c r="P164" s="21"/>
    </row>
    <row r="165" spans="1:16">
      <c r="A165" s="61">
        <v>107</v>
      </c>
      <c r="B165" s="10" t="s">
        <v>11</v>
      </c>
      <c r="C165" s="1" t="s">
        <v>63</v>
      </c>
      <c r="D165" s="7" t="s">
        <v>10</v>
      </c>
      <c r="E165" s="2" t="s">
        <v>167</v>
      </c>
      <c r="F165" s="7" t="s">
        <v>168</v>
      </c>
      <c r="G165" s="1" t="s">
        <v>42</v>
      </c>
      <c r="H165" s="9">
        <v>5</v>
      </c>
      <c r="I165" s="9"/>
      <c r="J165" s="110"/>
      <c r="K165" s="29">
        <v>0.08</v>
      </c>
      <c r="L165" s="111">
        <f t="shared" si="12"/>
        <v>0</v>
      </c>
      <c r="M165" s="113">
        <f>J165+L165</f>
        <v>0</v>
      </c>
      <c r="P165" s="41"/>
    </row>
    <row r="166" spans="1:16">
      <c r="A166" s="211" t="s">
        <v>594</v>
      </c>
      <c r="B166" s="211"/>
      <c r="C166" s="211"/>
      <c r="D166" s="211"/>
      <c r="E166" s="211"/>
      <c r="F166" s="211"/>
      <c r="G166" s="211"/>
      <c r="H166" s="211"/>
      <c r="I166" s="211"/>
      <c r="J166" s="84"/>
      <c r="K166" s="124"/>
      <c r="L166" s="73"/>
      <c r="M166" s="86"/>
      <c r="P166" s="21"/>
    </row>
    <row r="167" spans="1:16">
      <c r="A167" s="212" t="s">
        <v>595</v>
      </c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87"/>
      <c r="M167" s="86"/>
      <c r="N167" s="21"/>
    </row>
    <row r="168" spans="1:16" ht="22.7" customHeight="1">
      <c r="A168" s="213" t="s">
        <v>596</v>
      </c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74"/>
    </row>
    <row r="169" spans="1:16" ht="22.7" customHeight="1">
      <c r="B169" s="54"/>
      <c r="I169" s="88"/>
      <c r="J169"/>
      <c r="L169" s="42"/>
      <c r="M169"/>
    </row>
    <row r="170" spans="1:16" ht="22.7" customHeight="1">
      <c r="B170" s="214" t="s">
        <v>597</v>
      </c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</row>
    <row r="171" spans="1:16" ht="22.7" customHeight="1">
      <c r="B171" s="214" t="s">
        <v>598</v>
      </c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</row>
    <row r="172" spans="1:16" ht="22.7" customHeight="1">
      <c r="B172" s="214" t="s">
        <v>599</v>
      </c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</row>
    <row r="173" spans="1:16" ht="22.7" customHeight="1">
      <c r="B173" s="232" t="s">
        <v>600</v>
      </c>
      <c r="C173" s="232"/>
      <c r="D173" s="232"/>
      <c r="E173" s="232"/>
      <c r="F173" s="232"/>
      <c r="G173" s="232" t="s">
        <v>602</v>
      </c>
      <c r="H173" s="232"/>
      <c r="I173" s="232"/>
      <c r="J173" s="232"/>
      <c r="K173" s="232"/>
      <c r="L173" s="232"/>
      <c r="M173" s="232"/>
    </row>
    <row r="174" spans="1:16" ht="22.7" customHeight="1">
      <c r="B174" s="205" t="s">
        <v>169</v>
      </c>
      <c r="C174" s="205"/>
      <c r="D174" s="205"/>
      <c r="E174" s="205"/>
      <c r="F174" s="205"/>
      <c r="G174" s="205" t="s">
        <v>603</v>
      </c>
      <c r="H174" s="205"/>
      <c r="I174" s="205"/>
      <c r="J174" s="205"/>
      <c r="K174" s="205"/>
      <c r="L174" s="205"/>
      <c r="M174" s="205"/>
    </row>
    <row r="175" spans="1:16" ht="15" customHeight="1">
      <c r="B175" s="233"/>
      <c r="C175" s="233"/>
      <c r="D175" s="233"/>
      <c r="E175" s="231"/>
      <c r="F175" s="231"/>
      <c r="G175" s="231"/>
      <c r="H175" s="231"/>
      <c r="I175" s="6"/>
      <c r="J175" s="6"/>
      <c r="K175" s="234"/>
      <c r="L175" s="234"/>
      <c r="M175" s="33"/>
    </row>
  </sheetData>
  <mergeCells count="71">
    <mergeCell ref="B175:D175"/>
    <mergeCell ref="E175:H175"/>
    <mergeCell ref="K175:L175"/>
    <mergeCell ref="E20:E21"/>
    <mergeCell ref="F20:F21"/>
    <mergeCell ref="L20:L21"/>
    <mergeCell ref="B170:M170"/>
    <mergeCell ref="B172:M172"/>
    <mergeCell ref="B173:F173"/>
    <mergeCell ref="G173:M173"/>
    <mergeCell ref="A162:M162"/>
    <mergeCell ref="A163:D163"/>
    <mergeCell ref="K20:K21"/>
    <mergeCell ref="B19:L19"/>
    <mergeCell ref="A117:M117"/>
    <mergeCell ref="A139:D139"/>
    <mergeCell ref="A155:D155"/>
    <mergeCell ref="A154:M154"/>
    <mergeCell ref="M20:M21"/>
    <mergeCell ref="B20:D20"/>
    <mergeCell ref="I20:I21"/>
    <mergeCell ref="G20:G21"/>
    <mergeCell ref="H20:H21"/>
    <mergeCell ref="J20:J21"/>
    <mergeCell ref="E34:F34"/>
    <mergeCell ref="E45:F45"/>
    <mergeCell ref="E38:F38"/>
    <mergeCell ref="E29:F29"/>
    <mergeCell ref="E24:F24"/>
    <mergeCell ref="I1:M1"/>
    <mergeCell ref="H4:M4"/>
    <mergeCell ref="A7:C7"/>
    <mergeCell ref="A9:L9"/>
    <mergeCell ref="A16:M18"/>
    <mergeCell ref="A20:A21"/>
    <mergeCell ref="A166:I166"/>
    <mergeCell ref="A167:K167"/>
    <mergeCell ref="A168:L168"/>
    <mergeCell ref="B171:M171"/>
    <mergeCell ref="A82:D82"/>
    <mergeCell ref="A96:D96"/>
    <mergeCell ref="A115:D115"/>
    <mergeCell ref="A118:D118"/>
    <mergeCell ref="A120:M120"/>
    <mergeCell ref="A127:M127"/>
    <mergeCell ref="A121:D121"/>
    <mergeCell ref="A123:D123"/>
    <mergeCell ref="A125:D125"/>
    <mergeCell ref="A128:D128"/>
    <mergeCell ref="A132:D132"/>
    <mergeCell ref="B174:F174"/>
    <mergeCell ref="G174:M174"/>
    <mergeCell ref="A23:M23"/>
    <mergeCell ref="A24:D24"/>
    <mergeCell ref="A29:D29"/>
    <mergeCell ref="A32:D32"/>
    <mergeCell ref="A34:D34"/>
    <mergeCell ref="A38:D38"/>
    <mergeCell ref="A45:D45"/>
    <mergeCell ref="A59:M59"/>
    <mergeCell ref="A60:D60"/>
    <mergeCell ref="A62:D62"/>
    <mergeCell ref="A64:D64"/>
    <mergeCell ref="A66:D66"/>
    <mergeCell ref="A70:D70"/>
    <mergeCell ref="A77:D77"/>
    <mergeCell ref="A141:D141"/>
    <mergeCell ref="A143:D143"/>
    <mergeCell ref="A145:D145"/>
    <mergeCell ref="A147:D147"/>
    <mergeCell ref="A152:D15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86"/>
  <sheetViews>
    <sheetView workbookViewId="0">
      <selection activeCell="A69" sqref="A69:M69"/>
    </sheetView>
  </sheetViews>
  <sheetFormatPr defaultRowHeight="15"/>
  <cols>
    <col min="1" max="1" width="4.7109375" customWidth="1"/>
    <col min="2" max="2" width="12.42578125" customWidth="1"/>
    <col min="3" max="3" width="7" customWidth="1"/>
    <col min="4" max="4" width="4.140625" customWidth="1"/>
    <col min="5" max="5" width="13.5703125" customWidth="1"/>
    <col min="6" max="6" width="27.42578125" customWidth="1"/>
    <col min="7" max="7" width="4.85546875" customWidth="1"/>
    <col min="8" max="8" width="10.140625" customWidth="1"/>
    <col min="9" max="9" width="9.42578125" customWidth="1"/>
    <col min="10" max="10" width="11.140625" customWidth="1"/>
    <col min="11" max="11" width="7.5703125" customWidth="1"/>
    <col min="12" max="12" width="10.42578125" customWidth="1"/>
    <col min="13" max="13" width="15.570312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613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 ht="15" customHeight="1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569</v>
      </c>
      <c r="G20" s="240" t="s">
        <v>1</v>
      </c>
      <c r="H20" s="242" t="s">
        <v>2</v>
      </c>
      <c r="I20" s="230" t="s">
        <v>560</v>
      </c>
      <c r="J20" s="228" t="s">
        <v>564</v>
      </c>
      <c r="K20" s="230" t="s">
        <v>561</v>
      </c>
      <c r="L20" s="249" t="s">
        <v>562</v>
      </c>
      <c r="M20" s="249" t="s">
        <v>563</v>
      </c>
    </row>
    <row r="21" spans="1:13" ht="62.2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30"/>
      <c r="J21" s="229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06">
        <v>5</v>
      </c>
      <c r="F22" s="105">
        <v>6</v>
      </c>
      <c r="G22" s="106">
        <v>7</v>
      </c>
      <c r="H22" s="105">
        <v>8</v>
      </c>
      <c r="I22" s="125">
        <v>9</v>
      </c>
      <c r="J22" s="105">
        <v>10</v>
      </c>
      <c r="K22" s="105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40</v>
      </c>
      <c r="I24" s="102"/>
      <c r="J24" s="102"/>
      <c r="K24" s="154" t="s">
        <v>9</v>
      </c>
      <c r="L24" s="120" t="s">
        <v>9</v>
      </c>
      <c r="M24" s="104" t="s">
        <v>10</v>
      </c>
    </row>
    <row r="25" spans="1:13">
      <c r="A25" s="61">
        <v>1</v>
      </c>
      <c r="B25" s="10" t="s">
        <v>466</v>
      </c>
      <c r="C25" s="1" t="s">
        <v>467</v>
      </c>
      <c r="D25" s="7" t="s">
        <v>13</v>
      </c>
      <c r="E25" s="2" t="s">
        <v>14</v>
      </c>
      <c r="F25" s="7" t="s">
        <v>15</v>
      </c>
      <c r="G25" s="1" t="s">
        <v>8</v>
      </c>
      <c r="H25" s="9">
        <v>12</v>
      </c>
      <c r="I25" s="9"/>
      <c r="J25" s="110"/>
      <c r="K25" s="39">
        <v>0.08</v>
      </c>
      <c r="L25" s="111">
        <f>K25*J25</f>
        <v>0</v>
      </c>
      <c r="M25" s="153"/>
    </row>
    <row r="26" spans="1:13">
      <c r="A26" s="61">
        <v>2</v>
      </c>
      <c r="B26" s="10" t="s">
        <v>466</v>
      </c>
      <c r="C26" s="1" t="s">
        <v>468</v>
      </c>
      <c r="D26" s="7" t="s">
        <v>13</v>
      </c>
      <c r="E26" s="2" t="s">
        <v>237</v>
      </c>
      <c r="F26" s="7" t="s">
        <v>238</v>
      </c>
      <c r="G26" s="1" t="s">
        <v>8</v>
      </c>
      <c r="H26" s="9">
        <v>14</v>
      </c>
      <c r="I26" s="9"/>
      <c r="J26" s="110"/>
      <c r="K26" s="39">
        <v>0.08</v>
      </c>
      <c r="L26" s="111">
        <f t="shared" ref="L26:L35" si="0">K26*J26</f>
        <v>0</v>
      </c>
      <c r="M26" s="153"/>
    </row>
    <row r="27" spans="1:13">
      <c r="A27" s="61">
        <v>3</v>
      </c>
      <c r="B27" s="10" t="s">
        <v>466</v>
      </c>
      <c r="C27" s="1" t="s">
        <v>469</v>
      </c>
      <c r="D27" s="7" t="s">
        <v>13</v>
      </c>
      <c r="E27" s="2" t="s">
        <v>237</v>
      </c>
      <c r="F27" s="7" t="s">
        <v>238</v>
      </c>
      <c r="G27" s="1" t="s">
        <v>8</v>
      </c>
      <c r="H27" s="9">
        <v>14</v>
      </c>
      <c r="I27" s="9"/>
      <c r="J27" s="110"/>
      <c r="K27" s="39">
        <v>0.08</v>
      </c>
      <c r="L27" s="111">
        <f t="shared" si="0"/>
        <v>0</v>
      </c>
      <c r="M27" s="153"/>
    </row>
    <row r="28" spans="1:13">
      <c r="A28" s="204" t="s">
        <v>50</v>
      </c>
      <c r="B28" s="204"/>
      <c r="C28" s="204"/>
      <c r="D28" s="204"/>
      <c r="E28" s="220" t="s">
        <v>51</v>
      </c>
      <c r="F28" s="220"/>
      <c r="G28" s="100" t="s">
        <v>8</v>
      </c>
      <c r="H28" s="101">
        <f>SUM(H29:H35)</f>
        <v>21.7</v>
      </c>
      <c r="I28" s="102"/>
      <c r="J28" s="102"/>
      <c r="K28" s="154" t="s">
        <v>9</v>
      </c>
      <c r="L28" s="102" t="s">
        <v>9</v>
      </c>
      <c r="M28" s="149" t="s">
        <v>10</v>
      </c>
    </row>
    <row r="29" spans="1:13">
      <c r="A29" s="61">
        <v>4</v>
      </c>
      <c r="B29" s="10" t="s">
        <v>466</v>
      </c>
      <c r="C29" s="1" t="s">
        <v>470</v>
      </c>
      <c r="D29" s="7" t="s">
        <v>13</v>
      </c>
      <c r="E29" s="2" t="s">
        <v>52</v>
      </c>
      <c r="F29" s="7" t="s">
        <v>53</v>
      </c>
      <c r="G29" s="1" t="s">
        <v>8</v>
      </c>
      <c r="H29" s="9">
        <v>1</v>
      </c>
      <c r="I29" s="9"/>
      <c r="J29" s="110"/>
      <c r="K29" s="39">
        <v>0.08</v>
      </c>
      <c r="L29" s="111">
        <f t="shared" si="0"/>
        <v>0</v>
      </c>
      <c r="M29" s="153"/>
    </row>
    <row r="30" spans="1:13">
      <c r="A30" s="61">
        <v>5</v>
      </c>
      <c r="B30" s="10" t="s">
        <v>466</v>
      </c>
      <c r="C30" s="1" t="s">
        <v>471</v>
      </c>
      <c r="D30" s="7" t="s">
        <v>13</v>
      </c>
      <c r="E30" s="2" t="s">
        <v>52</v>
      </c>
      <c r="F30" s="7" t="s">
        <v>53</v>
      </c>
      <c r="G30" s="1" t="s">
        <v>8</v>
      </c>
      <c r="H30" s="9">
        <v>0.5</v>
      </c>
      <c r="I30" s="9"/>
      <c r="J30" s="110"/>
      <c r="K30" s="39">
        <v>0.08</v>
      </c>
      <c r="L30" s="111">
        <f t="shared" si="0"/>
        <v>0</v>
      </c>
      <c r="M30" s="153"/>
    </row>
    <row r="31" spans="1:13">
      <c r="A31" s="61">
        <v>6</v>
      </c>
      <c r="B31" s="10" t="s">
        <v>466</v>
      </c>
      <c r="C31" s="1" t="s">
        <v>472</v>
      </c>
      <c r="D31" s="7" t="s">
        <v>13</v>
      </c>
      <c r="E31" s="2" t="s">
        <v>52</v>
      </c>
      <c r="F31" s="7" t="s">
        <v>53</v>
      </c>
      <c r="G31" s="1" t="s">
        <v>8</v>
      </c>
      <c r="H31" s="9">
        <v>0.7</v>
      </c>
      <c r="I31" s="9"/>
      <c r="J31" s="110"/>
      <c r="K31" s="39">
        <v>0.08</v>
      </c>
      <c r="L31" s="111">
        <f t="shared" si="0"/>
        <v>0</v>
      </c>
      <c r="M31" s="153"/>
    </row>
    <row r="32" spans="1:13">
      <c r="A32" s="61">
        <v>7</v>
      </c>
      <c r="B32" s="10" t="s">
        <v>466</v>
      </c>
      <c r="C32" s="1" t="s">
        <v>185</v>
      </c>
      <c r="D32" s="7" t="s">
        <v>13</v>
      </c>
      <c r="E32" s="2" t="s">
        <v>52</v>
      </c>
      <c r="F32" s="7" t="s">
        <v>53</v>
      </c>
      <c r="G32" s="1" t="s">
        <v>8</v>
      </c>
      <c r="H32" s="9">
        <v>1.5</v>
      </c>
      <c r="I32" s="9"/>
      <c r="J32" s="110"/>
      <c r="K32" s="39">
        <v>0.08</v>
      </c>
      <c r="L32" s="111">
        <f t="shared" si="0"/>
        <v>0</v>
      </c>
      <c r="M32" s="153"/>
    </row>
    <row r="33" spans="1:13">
      <c r="A33" s="61">
        <v>8</v>
      </c>
      <c r="B33" s="10" t="s">
        <v>466</v>
      </c>
      <c r="C33" s="1" t="s">
        <v>473</v>
      </c>
      <c r="D33" s="7" t="s">
        <v>13</v>
      </c>
      <c r="E33" s="2" t="s">
        <v>52</v>
      </c>
      <c r="F33" s="7" t="s">
        <v>53</v>
      </c>
      <c r="G33" s="1" t="s">
        <v>8</v>
      </c>
      <c r="H33" s="9">
        <v>5</v>
      </c>
      <c r="I33" s="9"/>
      <c r="J33" s="110"/>
      <c r="K33" s="39">
        <v>0.08</v>
      </c>
      <c r="L33" s="111">
        <f t="shared" si="0"/>
        <v>0</v>
      </c>
      <c r="M33" s="153"/>
    </row>
    <row r="34" spans="1:13">
      <c r="A34" s="61">
        <v>9</v>
      </c>
      <c r="B34" s="10" t="s">
        <v>466</v>
      </c>
      <c r="C34" s="1" t="s">
        <v>207</v>
      </c>
      <c r="D34" s="7" t="s">
        <v>13</v>
      </c>
      <c r="E34" s="2" t="s">
        <v>52</v>
      </c>
      <c r="F34" s="7" t="s">
        <v>53</v>
      </c>
      <c r="G34" s="1" t="s">
        <v>8</v>
      </c>
      <c r="H34" s="9">
        <v>5</v>
      </c>
      <c r="I34" s="9"/>
      <c r="J34" s="110"/>
      <c r="K34" s="39">
        <v>0.08</v>
      </c>
      <c r="L34" s="111">
        <f t="shared" si="0"/>
        <v>0</v>
      </c>
      <c r="M34" s="153"/>
    </row>
    <row r="35" spans="1:13">
      <c r="A35" s="61">
        <v>10</v>
      </c>
      <c r="B35" s="10" t="s">
        <v>466</v>
      </c>
      <c r="C35" s="1" t="s">
        <v>474</v>
      </c>
      <c r="D35" s="7" t="s">
        <v>13</v>
      </c>
      <c r="E35" s="2" t="s">
        <v>52</v>
      </c>
      <c r="F35" s="7" t="s">
        <v>53</v>
      </c>
      <c r="G35" s="1" t="s">
        <v>8</v>
      </c>
      <c r="H35" s="9">
        <v>8</v>
      </c>
      <c r="I35" s="9"/>
      <c r="J35" s="110"/>
      <c r="K35" s="39">
        <v>0.08</v>
      </c>
      <c r="L35" s="111">
        <f t="shared" si="0"/>
        <v>0</v>
      </c>
      <c r="M35" s="153"/>
    </row>
    <row r="36" spans="1:13">
      <c r="A36" s="206" t="s">
        <v>605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7"/>
    </row>
    <row r="37" spans="1:13">
      <c r="A37" s="208" t="s">
        <v>66</v>
      </c>
      <c r="B37" s="208"/>
      <c r="C37" s="208"/>
      <c r="D37" s="208"/>
      <c r="E37" s="220" t="s">
        <v>67</v>
      </c>
      <c r="F37" s="220"/>
      <c r="G37" s="100" t="s">
        <v>42</v>
      </c>
      <c r="H37" s="101">
        <v>10</v>
      </c>
      <c r="I37" s="102"/>
      <c r="J37" s="102"/>
      <c r="K37" s="154" t="s">
        <v>9</v>
      </c>
      <c r="L37" s="102" t="s">
        <v>9</v>
      </c>
      <c r="M37" s="149" t="s">
        <v>10</v>
      </c>
    </row>
    <row r="38" spans="1:13">
      <c r="A38" s="61">
        <v>11</v>
      </c>
      <c r="B38" s="10" t="s">
        <v>466</v>
      </c>
      <c r="C38" s="1" t="s">
        <v>63</v>
      </c>
      <c r="D38" s="7" t="s">
        <v>10</v>
      </c>
      <c r="E38" s="2" t="s">
        <v>68</v>
      </c>
      <c r="F38" s="7" t="s">
        <v>69</v>
      </c>
      <c r="G38" s="1" t="s">
        <v>42</v>
      </c>
      <c r="H38" s="9">
        <v>10</v>
      </c>
      <c r="I38" s="9"/>
      <c r="J38" s="110"/>
      <c r="K38" s="39">
        <v>0.08</v>
      </c>
      <c r="L38" s="111">
        <f t="shared" ref="L38" si="1">K38*J38</f>
        <v>0</v>
      </c>
      <c r="M38" s="153"/>
    </row>
    <row r="39" spans="1:13">
      <c r="A39" s="204" t="s">
        <v>70</v>
      </c>
      <c r="B39" s="204"/>
      <c r="C39" s="204"/>
      <c r="D39" s="204"/>
      <c r="E39" s="220" t="s">
        <v>71</v>
      </c>
      <c r="F39" s="220"/>
      <c r="G39" s="100" t="s">
        <v>9</v>
      </c>
      <c r="H39" s="101">
        <v>0</v>
      </c>
      <c r="I39" s="102"/>
      <c r="J39" s="102"/>
      <c r="K39" s="154" t="s">
        <v>9</v>
      </c>
      <c r="L39" s="102" t="s">
        <v>9</v>
      </c>
      <c r="M39" s="149" t="s">
        <v>9</v>
      </c>
    </row>
    <row r="40" spans="1:13">
      <c r="A40">
        <v>12</v>
      </c>
      <c r="B40" s="7" t="s">
        <v>466</v>
      </c>
      <c r="C40" s="1" t="s">
        <v>63</v>
      </c>
      <c r="D40" s="7" t="s">
        <v>10</v>
      </c>
      <c r="E40" s="2" t="s">
        <v>72</v>
      </c>
      <c r="F40" s="7" t="s">
        <v>73</v>
      </c>
      <c r="G40" s="1" t="s">
        <v>42</v>
      </c>
      <c r="H40" s="9">
        <v>5</v>
      </c>
      <c r="I40" s="9"/>
      <c r="J40" s="110"/>
      <c r="K40" s="39">
        <v>0.08</v>
      </c>
      <c r="L40" s="111">
        <f t="shared" ref="L40" si="2">K40*J40</f>
        <v>0</v>
      </c>
      <c r="M40" s="153"/>
    </row>
    <row r="41" spans="1:13">
      <c r="A41" s="204" t="s">
        <v>102</v>
      </c>
      <c r="B41" s="204"/>
      <c r="C41" s="204"/>
      <c r="D41" s="204"/>
      <c r="E41" s="220" t="s">
        <v>103</v>
      </c>
      <c r="F41" s="220"/>
      <c r="G41" s="100" t="s">
        <v>8</v>
      </c>
      <c r="H41" s="101">
        <v>24.7</v>
      </c>
      <c r="I41" s="102"/>
      <c r="J41" s="102"/>
      <c r="K41" s="154" t="s">
        <v>9</v>
      </c>
      <c r="L41" s="102" t="s">
        <v>9</v>
      </c>
      <c r="M41" s="149" t="s">
        <v>10</v>
      </c>
    </row>
    <row r="42" spans="1:13">
      <c r="A42" s="61">
        <v>13</v>
      </c>
      <c r="B42" s="10" t="s">
        <v>466</v>
      </c>
      <c r="C42" s="1" t="s">
        <v>470</v>
      </c>
      <c r="D42" s="7" t="s">
        <v>13</v>
      </c>
      <c r="E42" s="2" t="s">
        <v>104</v>
      </c>
      <c r="F42" s="7" t="s">
        <v>105</v>
      </c>
      <c r="G42" s="1" t="s">
        <v>8</v>
      </c>
      <c r="H42" s="9">
        <v>1</v>
      </c>
      <c r="I42" s="9"/>
      <c r="J42" s="110"/>
      <c r="K42" s="39">
        <v>0.08</v>
      </c>
      <c r="L42" s="111">
        <f t="shared" ref="L42:L48" si="3">K42*J42</f>
        <v>0</v>
      </c>
      <c r="M42" s="153"/>
    </row>
    <row r="43" spans="1:13">
      <c r="A43" s="61">
        <v>14</v>
      </c>
      <c r="B43" s="10" t="s">
        <v>466</v>
      </c>
      <c r="C43" s="1" t="s">
        <v>471</v>
      </c>
      <c r="D43" s="7" t="s">
        <v>13</v>
      </c>
      <c r="E43" s="2" t="s">
        <v>104</v>
      </c>
      <c r="F43" s="7" t="s">
        <v>105</v>
      </c>
      <c r="G43" s="1" t="s">
        <v>8</v>
      </c>
      <c r="H43" s="9">
        <v>0.5</v>
      </c>
      <c r="I43" s="9"/>
      <c r="J43" s="110"/>
      <c r="K43" s="39">
        <v>0.08</v>
      </c>
      <c r="L43" s="111">
        <f t="shared" si="3"/>
        <v>0</v>
      </c>
      <c r="M43" s="153"/>
    </row>
    <row r="44" spans="1:13">
      <c r="A44" s="61">
        <v>15</v>
      </c>
      <c r="B44" s="10" t="s">
        <v>466</v>
      </c>
      <c r="C44" s="1" t="s">
        <v>472</v>
      </c>
      <c r="D44" s="7" t="s">
        <v>13</v>
      </c>
      <c r="E44" s="2" t="s">
        <v>104</v>
      </c>
      <c r="F44" s="7" t="s">
        <v>105</v>
      </c>
      <c r="G44" s="1" t="s">
        <v>8</v>
      </c>
      <c r="H44" s="9">
        <v>0.7</v>
      </c>
      <c r="I44" s="9"/>
      <c r="J44" s="110"/>
      <c r="K44" s="39">
        <v>0.08</v>
      </c>
      <c r="L44" s="111">
        <f t="shared" si="3"/>
        <v>0</v>
      </c>
      <c r="M44" s="153"/>
    </row>
    <row r="45" spans="1:13">
      <c r="A45" s="61">
        <v>16</v>
      </c>
      <c r="B45" s="10" t="s">
        <v>466</v>
      </c>
      <c r="C45" s="1" t="s">
        <v>185</v>
      </c>
      <c r="D45" s="7" t="s">
        <v>13</v>
      </c>
      <c r="E45" s="2" t="s">
        <v>104</v>
      </c>
      <c r="F45" s="7" t="s">
        <v>105</v>
      </c>
      <c r="G45" s="1" t="s">
        <v>8</v>
      </c>
      <c r="H45" s="9">
        <v>4.5</v>
      </c>
      <c r="I45" s="9"/>
      <c r="J45" s="110"/>
      <c r="K45" s="39">
        <v>0.08</v>
      </c>
      <c r="L45" s="111">
        <f t="shared" si="3"/>
        <v>0</v>
      </c>
      <c r="M45" s="153"/>
    </row>
    <row r="46" spans="1:13">
      <c r="A46" s="61">
        <v>17</v>
      </c>
      <c r="B46" s="10" t="s">
        <v>466</v>
      </c>
      <c r="C46" s="1" t="s">
        <v>473</v>
      </c>
      <c r="D46" s="7" t="s">
        <v>13</v>
      </c>
      <c r="E46" s="2" t="s">
        <v>104</v>
      </c>
      <c r="F46" s="7" t="s">
        <v>105</v>
      </c>
      <c r="G46" s="1" t="s">
        <v>8</v>
      </c>
      <c r="H46" s="9">
        <v>5</v>
      </c>
      <c r="I46" s="9"/>
      <c r="J46" s="110"/>
      <c r="K46" s="39">
        <v>0.08</v>
      </c>
      <c r="L46" s="111">
        <f t="shared" si="3"/>
        <v>0</v>
      </c>
      <c r="M46" s="153"/>
    </row>
    <row r="47" spans="1:13">
      <c r="A47" s="61">
        <v>18</v>
      </c>
      <c r="B47" s="10" t="s">
        <v>466</v>
      </c>
      <c r="C47" s="1" t="s">
        <v>207</v>
      </c>
      <c r="D47" s="7" t="s">
        <v>13</v>
      </c>
      <c r="E47" s="2" t="s">
        <v>104</v>
      </c>
      <c r="F47" s="7" t="s">
        <v>105</v>
      </c>
      <c r="G47" s="1" t="s">
        <v>8</v>
      </c>
      <c r="H47" s="9">
        <v>5</v>
      </c>
      <c r="I47" s="9"/>
      <c r="J47" s="110"/>
      <c r="K47" s="39">
        <v>0.08</v>
      </c>
      <c r="L47" s="111">
        <f t="shared" si="3"/>
        <v>0</v>
      </c>
      <c r="M47" s="153"/>
    </row>
    <row r="48" spans="1:13">
      <c r="A48" s="61">
        <v>19</v>
      </c>
      <c r="B48" s="10" t="s">
        <v>466</v>
      </c>
      <c r="C48" s="1" t="s">
        <v>474</v>
      </c>
      <c r="D48" s="7" t="s">
        <v>13</v>
      </c>
      <c r="E48" s="2" t="s">
        <v>104</v>
      </c>
      <c r="F48" s="7" t="s">
        <v>105</v>
      </c>
      <c r="G48" s="1" t="s">
        <v>8</v>
      </c>
      <c r="H48" s="9">
        <v>8</v>
      </c>
      <c r="I48" s="9"/>
      <c r="J48" s="110"/>
      <c r="K48" s="39">
        <v>0.08</v>
      </c>
      <c r="L48" s="111">
        <f t="shared" si="3"/>
        <v>0</v>
      </c>
      <c r="M48" s="153"/>
    </row>
    <row r="49" spans="1:14">
      <c r="A49" s="206" t="s">
        <v>587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7"/>
    </row>
    <row r="50" spans="1:14">
      <c r="A50" s="208" t="s">
        <v>127</v>
      </c>
      <c r="B50" s="208"/>
      <c r="C50" s="208"/>
      <c r="D50" s="208"/>
      <c r="E50" s="220" t="s">
        <v>128</v>
      </c>
      <c r="F50" s="220"/>
      <c r="G50" s="100" t="s">
        <v>122</v>
      </c>
      <c r="H50" s="101">
        <v>5584</v>
      </c>
      <c r="I50" s="102"/>
      <c r="J50" s="102"/>
      <c r="K50" s="154" t="s">
        <v>9</v>
      </c>
      <c r="L50" s="102" t="s">
        <v>9</v>
      </c>
      <c r="M50" s="149" t="s">
        <v>10</v>
      </c>
    </row>
    <row r="51" spans="1:14">
      <c r="A51" s="61">
        <v>20</v>
      </c>
      <c r="B51" s="10" t="s">
        <v>466</v>
      </c>
      <c r="C51" s="1" t="s">
        <v>475</v>
      </c>
      <c r="D51" s="7" t="s">
        <v>13</v>
      </c>
      <c r="E51" s="2" t="s">
        <v>123</v>
      </c>
      <c r="F51" s="7" t="s">
        <v>124</v>
      </c>
      <c r="G51" s="1" t="s">
        <v>122</v>
      </c>
      <c r="H51" s="9">
        <v>529</v>
      </c>
      <c r="I51" s="9"/>
      <c r="J51" s="110"/>
      <c r="K51" s="39">
        <v>0.08</v>
      </c>
      <c r="L51" s="111">
        <f t="shared" ref="L51:L72" si="4">K51*J51</f>
        <v>0</v>
      </c>
      <c r="M51" s="113">
        <f>L51+J51</f>
        <v>0</v>
      </c>
      <c r="N51" s="21"/>
    </row>
    <row r="52" spans="1:14">
      <c r="A52" s="61">
        <v>21</v>
      </c>
      <c r="B52" s="10" t="s">
        <v>466</v>
      </c>
      <c r="C52" s="1" t="s">
        <v>476</v>
      </c>
      <c r="D52" s="7" t="s">
        <v>13</v>
      </c>
      <c r="E52" s="2" t="s">
        <v>123</v>
      </c>
      <c r="F52" s="7" t="s">
        <v>124</v>
      </c>
      <c r="G52" s="1" t="s">
        <v>122</v>
      </c>
      <c r="H52" s="9">
        <v>538</v>
      </c>
      <c r="I52" s="9"/>
      <c r="J52" s="110"/>
      <c r="K52" s="39">
        <v>0.08</v>
      </c>
      <c r="L52" s="111">
        <f t="shared" si="4"/>
        <v>0</v>
      </c>
      <c r="M52" s="113">
        <f t="shared" ref="M52:M72" si="5">L52+J52</f>
        <v>0</v>
      </c>
    </row>
    <row r="53" spans="1:14">
      <c r="A53" s="61">
        <v>22</v>
      </c>
      <c r="B53" s="10" t="s">
        <v>466</v>
      </c>
      <c r="C53" s="1" t="s">
        <v>282</v>
      </c>
      <c r="D53" s="7" t="s">
        <v>13</v>
      </c>
      <c r="E53" s="2" t="s">
        <v>123</v>
      </c>
      <c r="F53" s="7" t="s">
        <v>124</v>
      </c>
      <c r="G53" s="1" t="s">
        <v>122</v>
      </c>
      <c r="H53" s="9">
        <v>834</v>
      </c>
      <c r="I53" s="9"/>
      <c r="J53" s="110"/>
      <c r="K53" s="39">
        <v>0.08</v>
      </c>
      <c r="L53" s="111">
        <f t="shared" si="4"/>
        <v>0</v>
      </c>
      <c r="M53" s="113">
        <f t="shared" si="5"/>
        <v>0</v>
      </c>
    </row>
    <row r="54" spans="1:14">
      <c r="A54" s="61">
        <v>23</v>
      </c>
      <c r="B54" s="10" t="s">
        <v>466</v>
      </c>
      <c r="C54" s="1" t="s">
        <v>477</v>
      </c>
      <c r="D54" s="7" t="s">
        <v>13</v>
      </c>
      <c r="E54" s="2" t="s">
        <v>123</v>
      </c>
      <c r="F54" s="7" t="s">
        <v>124</v>
      </c>
      <c r="G54" s="1" t="s">
        <v>122</v>
      </c>
      <c r="H54" s="9">
        <v>1371</v>
      </c>
      <c r="I54" s="9"/>
      <c r="J54" s="110"/>
      <c r="K54" s="39">
        <v>0.08</v>
      </c>
      <c r="L54" s="111">
        <f t="shared" si="4"/>
        <v>0</v>
      </c>
      <c r="M54" s="113">
        <f t="shared" si="5"/>
        <v>0</v>
      </c>
    </row>
    <row r="55" spans="1:14">
      <c r="A55" s="61">
        <v>24</v>
      </c>
      <c r="B55" s="10" t="s">
        <v>466</v>
      </c>
      <c r="C55" s="1" t="s">
        <v>468</v>
      </c>
      <c r="D55" s="7" t="s">
        <v>13</v>
      </c>
      <c r="E55" s="2" t="s">
        <v>123</v>
      </c>
      <c r="F55" s="7" t="s">
        <v>124</v>
      </c>
      <c r="G55" s="1" t="s">
        <v>122</v>
      </c>
      <c r="H55" s="9">
        <v>1202</v>
      </c>
      <c r="I55" s="9"/>
      <c r="J55" s="110"/>
      <c r="K55" s="39">
        <v>0.08</v>
      </c>
      <c r="L55" s="111">
        <f t="shared" si="4"/>
        <v>0</v>
      </c>
      <c r="M55" s="113">
        <f t="shared" si="5"/>
        <v>0</v>
      </c>
    </row>
    <row r="56" spans="1:14">
      <c r="A56" s="61">
        <v>25</v>
      </c>
      <c r="B56" s="10" t="s">
        <v>466</v>
      </c>
      <c r="C56" s="1" t="s">
        <v>469</v>
      </c>
      <c r="D56" s="7" t="s">
        <v>13</v>
      </c>
      <c r="E56" s="2" t="s">
        <v>123</v>
      </c>
      <c r="F56" s="7" t="s">
        <v>124</v>
      </c>
      <c r="G56" s="1" t="s">
        <v>122</v>
      </c>
      <c r="H56" s="9">
        <v>1110</v>
      </c>
      <c r="I56" s="9"/>
      <c r="J56" s="110"/>
      <c r="K56" s="39">
        <v>0.08</v>
      </c>
      <c r="L56" s="111">
        <f t="shared" si="4"/>
        <v>0</v>
      </c>
      <c r="M56" s="113">
        <f t="shared" si="5"/>
        <v>0</v>
      </c>
    </row>
    <row r="57" spans="1:14">
      <c r="A57" s="204" t="s">
        <v>131</v>
      </c>
      <c r="B57" s="204"/>
      <c r="C57" s="204"/>
      <c r="D57" s="204"/>
      <c r="E57" s="220" t="s">
        <v>132</v>
      </c>
      <c r="F57" s="220"/>
      <c r="G57" s="100" t="s">
        <v>9</v>
      </c>
      <c r="H57" s="101">
        <v>0</v>
      </c>
      <c r="I57" s="155"/>
      <c r="J57" s="102"/>
      <c r="K57" s="154"/>
      <c r="L57" s="117"/>
      <c r="M57" s="136"/>
    </row>
    <row r="58" spans="1:14">
      <c r="A58" s="61">
        <v>26</v>
      </c>
      <c r="B58" s="10" t="s">
        <v>466</v>
      </c>
      <c r="C58" s="1" t="s">
        <v>63</v>
      </c>
      <c r="D58" s="7" t="s">
        <v>10</v>
      </c>
      <c r="E58" s="2" t="s">
        <v>133</v>
      </c>
      <c r="F58" s="7" t="s">
        <v>134</v>
      </c>
      <c r="G58" s="1" t="s">
        <v>39</v>
      </c>
      <c r="H58" s="9">
        <v>200</v>
      </c>
      <c r="I58" s="9"/>
      <c r="J58" s="110"/>
      <c r="K58" s="39">
        <v>0.08</v>
      </c>
      <c r="L58" s="111">
        <f t="shared" si="4"/>
        <v>0</v>
      </c>
      <c r="M58" s="113">
        <f t="shared" si="5"/>
        <v>0</v>
      </c>
    </row>
    <row r="59" spans="1:14">
      <c r="A59" s="204" t="s">
        <v>135</v>
      </c>
      <c r="B59" s="204"/>
      <c r="C59" s="204"/>
      <c r="D59" s="204"/>
      <c r="E59" s="220" t="s">
        <v>136</v>
      </c>
      <c r="F59" s="220"/>
      <c r="G59" s="100" t="s">
        <v>122</v>
      </c>
      <c r="H59" s="101">
        <v>100</v>
      </c>
      <c r="I59" s="117"/>
      <c r="J59" s="102"/>
      <c r="K59" s="154"/>
      <c r="L59" s="117"/>
      <c r="M59" s="136"/>
    </row>
    <row r="60" spans="1:14">
      <c r="A60" s="61">
        <v>27</v>
      </c>
      <c r="B60" s="10" t="s">
        <v>466</v>
      </c>
      <c r="C60" s="1" t="s">
        <v>63</v>
      </c>
      <c r="D60" s="7" t="s">
        <v>10</v>
      </c>
      <c r="E60" s="2" t="s">
        <v>123</v>
      </c>
      <c r="F60" s="7" t="s">
        <v>124</v>
      </c>
      <c r="G60" s="1" t="s">
        <v>122</v>
      </c>
      <c r="H60" s="9">
        <v>100</v>
      </c>
      <c r="I60" s="9"/>
      <c r="J60" s="110"/>
      <c r="K60" s="39">
        <v>0.08</v>
      </c>
      <c r="L60" s="111">
        <f t="shared" si="4"/>
        <v>0</v>
      </c>
      <c r="M60" s="113">
        <f t="shared" si="5"/>
        <v>0</v>
      </c>
    </row>
    <row r="61" spans="1:14">
      <c r="A61" s="204" t="s">
        <v>137</v>
      </c>
      <c r="B61" s="204"/>
      <c r="C61" s="204"/>
      <c r="D61" s="204"/>
      <c r="E61" s="220" t="s">
        <v>138</v>
      </c>
      <c r="F61" s="220"/>
      <c r="G61" s="100" t="s">
        <v>122</v>
      </c>
      <c r="H61" s="101">
        <v>50</v>
      </c>
      <c r="I61" s="117"/>
      <c r="J61" s="102"/>
      <c r="K61" s="154"/>
      <c r="L61" s="117"/>
      <c r="M61" s="136"/>
    </row>
    <row r="62" spans="1:14">
      <c r="A62" s="61">
        <v>28</v>
      </c>
      <c r="B62" s="10" t="s">
        <v>466</v>
      </c>
      <c r="C62" s="1" t="s">
        <v>63</v>
      </c>
      <c r="D62" s="7" t="s">
        <v>10</v>
      </c>
      <c r="E62" s="2" t="s">
        <v>123</v>
      </c>
      <c r="F62" s="7" t="s">
        <v>124</v>
      </c>
      <c r="G62" s="1" t="s">
        <v>122</v>
      </c>
      <c r="H62" s="9">
        <v>50</v>
      </c>
      <c r="I62" s="9"/>
      <c r="J62" s="110"/>
      <c r="K62" s="39">
        <v>0.08</v>
      </c>
      <c r="L62" s="111">
        <f t="shared" si="4"/>
        <v>0</v>
      </c>
      <c r="M62" s="113">
        <f t="shared" si="5"/>
        <v>0</v>
      </c>
    </row>
    <row r="63" spans="1:14">
      <c r="A63" s="204" t="s">
        <v>139</v>
      </c>
      <c r="B63" s="204"/>
      <c r="C63" s="204"/>
      <c r="D63" s="204"/>
      <c r="E63" s="220" t="s">
        <v>140</v>
      </c>
      <c r="F63" s="220"/>
      <c r="G63" s="100" t="s">
        <v>122</v>
      </c>
      <c r="H63" s="101">
        <v>50</v>
      </c>
      <c r="I63" s="117"/>
      <c r="J63" s="102"/>
      <c r="K63" s="154"/>
      <c r="L63" s="117"/>
      <c r="M63" s="136"/>
    </row>
    <row r="64" spans="1:14">
      <c r="A64" s="61">
        <v>29</v>
      </c>
      <c r="B64" s="10" t="s">
        <v>466</v>
      </c>
      <c r="C64" s="1" t="s">
        <v>63</v>
      </c>
      <c r="D64" s="7" t="s">
        <v>10</v>
      </c>
      <c r="E64" s="2" t="s">
        <v>123</v>
      </c>
      <c r="F64" s="7" t="s">
        <v>124</v>
      </c>
      <c r="G64" s="1" t="s">
        <v>122</v>
      </c>
      <c r="H64" s="9">
        <v>50</v>
      </c>
      <c r="I64" s="9"/>
      <c r="J64" s="110"/>
      <c r="K64" s="39">
        <v>0.08</v>
      </c>
      <c r="L64" s="111">
        <f t="shared" si="4"/>
        <v>0</v>
      </c>
      <c r="M64" s="113">
        <f t="shared" si="5"/>
        <v>0</v>
      </c>
    </row>
    <row r="65" spans="1:13">
      <c r="A65" s="204" t="s">
        <v>230</v>
      </c>
      <c r="B65" s="204"/>
      <c r="C65" s="204"/>
      <c r="D65" s="204"/>
      <c r="E65" s="220" t="s">
        <v>231</v>
      </c>
      <c r="F65" s="220"/>
      <c r="G65" s="100" t="s">
        <v>122</v>
      </c>
      <c r="H65" s="101">
        <v>613</v>
      </c>
      <c r="I65" s="117"/>
      <c r="J65" s="102"/>
      <c r="K65" s="154"/>
      <c r="L65" s="117"/>
      <c r="M65" s="136"/>
    </row>
    <row r="66" spans="1:13">
      <c r="A66" s="61">
        <v>30</v>
      </c>
      <c r="B66" s="10" t="s">
        <v>466</v>
      </c>
      <c r="C66" s="1" t="s">
        <v>478</v>
      </c>
      <c r="D66" s="7" t="s">
        <v>13</v>
      </c>
      <c r="E66" s="2" t="s">
        <v>123</v>
      </c>
      <c r="F66" s="7" t="s">
        <v>124</v>
      </c>
      <c r="G66" s="1" t="s">
        <v>122</v>
      </c>
      <c r="H66" s="9">
        <v>613</v>
      </c>
      <c r="I66" s="9"/>
      <c r="J66" s="110"/>
      <c r="K66" s="39">
        <v>0.08</v>
      </c>
      <c r="L66" s="111">
        <f t="shared" si="4"/>
        <v>0</v>
      </c>
      <c r="M66" s="113">
        <f t="shared" si="5"/>
        <v>0</v>
      </c>
    </row>
    <row r="67" spans="1:13">
      <c r="A67" s="204" t="s">
        <v>146</v>
      </c>
      <c r="B67" s="204"/>
      <c r="C67" s="204"/>
      <c r="D67" s="204"/>
      <c r="E67" s="220" t="s">
        <v>147</v>
      </c>
      <c r="F67" s="220"/>
      <c r="G67" s="100" t="s">
        <v>122</v>
      </c>
      <c r="H67" s="101">
        <v>6397</v>
      </c>
      <c r="I67" s="117"/>
      <c r="J67" s="102"/>
      <c r="K67" s="154"/>
      <c r="L67" s="117"/>
      <c r="M67" s="136"/>
    </row>
    <row r="68" spans="1:13">
      <c r="A68" s="61">
        <v>31</v>
      </c>
      <c r="B68" s="10" t="s">
        <v>466</v>
      </c>
      <c r="C68" s="1" t="s">
        <v>63</v>
      </c>
      <c r="D68" s="7" t="s">
        <v>10</v>
      </c>
      <c r="E68" s="2" t="s">
        <v>148</v>
      </c>
      <c r="F68" s="7" t="s">
        <v>149</v>
      </c>
      <c r="G68" s="1" t="s">
        <v>122</v>
      </c>
      <c r="H68" s="9">
        <v>6397</v>
      </c>
      <c r="I68" s="9"/>
      <c r="J68" s="110"/>
      <c r="K68" s="39">
        <v>0.08</v>
      </c>
      <c r="L68" s="111">
        <f t="shared" si="4"/>
        <v>0</v>
      </c>
      <c r="M68" s="113">
        <f t="shared" si="5"/>
        <v>0</v>
      </c>
    </row>
    <row r="69" spans="1:13">
      <c r="A69" s="206" t="s">
        <v>588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7"/>
    </row>
    <row r="70" spans="1:13">
      <c r="A70" s="204" t="s">
        <v>150</v>
      </c>
      <c r="B70" s="204"/>
      <c r="C70" s="204"/>
      <c r="D70" s="204"/>
      <c r="E70" s="220" t="s">
        <v>151</v>
      </c>
      <c r="F70" s="220"/>
      <c r="G70" s="100" t="s">
        <v>9</v>
      </c>
      <c r="H70" s="101">
        <v>0</v>
      </c>
      <c r="I70" s="102"/>
      <c r="J70" s="102"/>
      <c r="K70" s="154"/>
      <c r="L70" s="117"/>
      <c r="M70" s="136"/>
    </row>
    <row r="71" spans="1:13">
      <c r="A71" s="61">
        <v>32</v>
      </c>
      <c r="B71" s="10" t="s">
        <v>466</v>
      </c>
      <c r="C71" s="1" t="s">
        <v>63</v>
      </c>
      <c r="D71" s="7" t="s">
        <v>10</v>
      </c>
      <c r="E71" s="2" t="s">
        <v>154</v>
      </c>
      <c r="F71" s="7" t="s">
        <v>155</v>
      </c>
      <c r="G71" s="1" t="s">
        <v>39</v>
      </c>
      <c r="H71" s="9">
        <v>60</v>
      </c>
      <c r="I71" s="9"/>
      <c r="J71" s="110"/>
      <c r="K71" s="39">
        <v>0.08</v>
      </c>
      <c r="L71" s="111">
        <f t="shared" si="4"/>
        <v>0</v>
      </c>
      <c r="M71" s="113">
        <f t="shared" si="5"/>
        <v>0</v>
      </c>
    </row>
    <row r="72" spans="1:13">
      <c r="A72" s="61">
        <v>33</v>
      </c>
      <c r="B72" s="10" t="s">
        <v>466</v>
      </c>
      <c r="C72" s="1" t="s">
        <v>63</v>
      </c>
      <c r="D72" s="7" t="s">
        <v>10</v>
      </c>
      <c r="E72" s="2" t="s">
        <v>233</v>
      </c>
      <c r="F72" s="7" t="s">
        <v>234</v>
      </c>
      <c r="G72" s="1" t="s">
        <v>164</v>
      </c>
      <c r="H72" s="9">
        <v>1000</v>
      </c>
      <c r="I72" s="9"/>
      <c r="J72" s="110"/>
      <c r="K72" s="39">
        <v>0.08</v>
      </c>
      <c r="L72" s="111">
        <f t="shared" si="4"/>
        <v>0</v>
      </c>
      <c r="M72" s="113">
        <f t="shared" si="5"/>
        <v>0</v>
      </c>
    </row>
    <row r="73" spans="1:13">
      <c r="A73" s="206" t="s">
        <v>589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7"/>
    </row>
    <row r="74" spans="1:13">
      <c r="A74" s="274" t="s">
        <v>165</v>
      </c>
      <c r="B74" s="208"/>
      <c r="C74" s="208"/>
      <c r="D74" s="208"/>
      <c r="E74" s="220" t="s">
        <v>166</v>
      </c>
      <c r="F74" s="220"/>
      <c r="G74" s="100" t="s">
        <v>42</v>
      </c>
      <c r="H74" s="101">
        <v>5</v>
      </c>
      <c r="I74" s="102"/>
      <c r="J74" s="102"/>
      <c r="K74" s="154"/>
      <c r="L74" s="102"/>
      <c r="M74" s="149" t="s">
        <v>10</v>
      </c>
    </row>
    <row r="75" spans="1:13">
      <c r="A75" s="61">
        <v>34</v>
      </c>
      <c r="B75" s="10" t="s">
        <v>466</v>
      </c>
      <c r="C75" s="1" t="s">
        <v>63</v>
      </c>
      <c r="D75" s="7" t="s">
        <v>10</v>
      </c>
      <c r="E75" s="2" t="s">
        <v>37</v>
      </c>
      <c r="F75" s="7" t="s">
        <v>38</v>
      </c>
      <c r="G75" s="1" t="s">
        <v>39</v>
      </c>
      <c r="H75" s="9">
        <v>2</v>
      </c>
      <c r="I75" s="9"/>
      <c r="J75" s="110"/>
      <c r="K75" s="39">
        <v>0.08</v>
      </c>
      <c r="L75" s="111">
        <f t="shared" ref="L75:L76" si="6">K75*J75</f>
        <v>0</v>
      </c>
      <c r="M75" s="153"/>
    </row>
    <row r="76" spans="1:13">
      <c r="A76" s="61">
        <v>35</v>
      </c>
      <c r="B76" s="10" t="s">
        <v>466</v>
      </c>
      <c r="C76" s="1" t="s">
        <v>63</v>
      </c>
      <c r="D76" s="7" t="s">
        <v>10</v>
      </c>
      <c r="E76" s="2" t="s">
        <v>167</v>
      </c>
      <c r="F76" s="7" t="s">
        <v>168</v>
      </c>
      <c r="G76" s="1" t="s">
        <v>42</v>
      </c>
      <c r="H76" s="9">
        <v>5</v>
      </c>
      <c r="I76" s="9"/>
      <c r="J76" s="110"/>
      <c r="K76" s="39">
        <v>0.08</v>
      </c>
      <c r="L76" s="111">
        <f t="shared" si="6"/>
        <v>0</v>
      </c>
      <c r="M76" s="153"/>
    </row>
    <row r="77" spans="1:13">
      <c r="A77" s="211" t="s">
        <v>594</v>
      </c>
      <c r="B77" s="211"/>
      <c r="C77" s="211"/>
      <c r="D77" s="211"/>
      <c r="E77" s="211"/>
      <c r="F77" s="211"/>
      <c r="G77" s="211"/>
      <c r="H77" s="211"/>
      <c r="I77" s="211"/>
      <c r="J77" s="84"/>
      <c r="K77" s="124"/>
      <c r="L77" s="73"/>
      <c r="M77" s="86"/>
    </row>
    <row r="78" spans="1:13">
      <c r="A78" s="212" t="s">
        <v>595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87"/>
      <c r="M78" s="86"/>
    </row>
    <row r="79" spans="1:13" ht="15.75" customHeight="1">
      <c r="A79" s="213" t="s">
        <v>596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74"/>
    </row>
    <row r="80" spans="1:13" ht="22.7" customHeight="1">
      <c r="B80" s="54"/>
      <c r="I80" s="88"/>
      <c r="L80" s="42"/>
    </row>
    <row r="81" spans="2:13" ht="22.7" customHeight="1">
      <c r="B81" s="214" t="s">
        <v>597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</row>
    <row r="82" spans="2:13" ht="22.7" customHeight="1">
      <c r="B82" s="214" t="s">
        <v>598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</row>
    <row r="83" spans="2:13" ht="22.7" customHeight="1">
      <c r="B83" s="214" t="s">
        <v>599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</row>
    <row r="84" spans="2:13" ht="22.7" customHeight="1">
      <c r="B84" s="232" t="s">
        <v>600</v>
      </c>
      <c r="C84" s="232"/>
      <c r="D84" s="232"/>
      <c r="E84" s="232"/>
      <c r="F84" s="232"/>
      <c r="G84" s="232" t="s">
        <v>602</v>
      </c>
      <c r="H84" s="232"/>
      <c r="I84" s="232"/>
      <c r="J84" s="232"/>
      <c r="K84" s="232"/>
      <c r="L84" s="232"/>
      <c r="M84" s="232"/>
    </row>
    <row r="85" spans="2:13" ht="22.7" customHeight="1">
      <c r="B85" s="205" t="s">
        <v>169</v>
      </c>
      <c r="C85" s="205"/>
      <c r="D85" s="205"/>
      <c r="E85" s="205"/>
      <c r="F85" s="205"/>
      <c r="G85" s="205" t="s">
        <v>603</v>
      </c>
      <c r="H85" s="205"/>
      <c r="I85" s="205"/>
      <c r="J85" s="205"/>
      <c r="K85" s="205"/>
      <c r="L85" s="205"/>
      <c r="M85" s="205"/>
    </row>
    <row r="86" spans="2:13" ht="15" customHeight="1">
      <c r="B86" s="233"/>
      <c r="C86" s="233"/>
      <c r="D86" s="233"/>
      <c r="E86" s="231"/>
      <c r="F86" s="231"/>
      <c r="G86" s="231"/>
      <c r="H86" s="231"/>
      <c r="I86" s="5"/>
      <c r="J86" s="5"/>
      <c r="K86" s="6"/>
      <c r="L86" s="6"/>
      <c r="M86" s="4"/>
    </row>
  </sheetData>
  <mergeCells count="62">
    <mergeCell ref="B85:F85"/>
    <mergeCell ref="G85:M85"/>
    <mergeCell ref="A74:D74"/>
    <mergeCell ref="A37:D37"/>
    <mergeCell ref="A39:D39"/>
    <mergeCell ref="A41:D41"/>
    <mergeCell ref="A49:M49"/>
    <mergeCell ref="A50:D50"/>
    <mergeCell ref="E70:F70"/>
    <mergeCell ref="E67:F67"/>
    <mergeCell ref="E63:F63"/>
    <mergeCell ref="E65:F65"/>
    <mergeCell ref="A63:D63"/>
    <mergeCell ref="A65:D65"/>
    <mergeCell ref="A67:D67"/>
    <mergeCell ref="A70:D70"/>
    <mergeCell ref="A20:A21"/>
    <mergeCell ref="A23:M23"/>
    <mergeCell ref="A24:D24"/>
    <mergeCell ref="A28:D28"/>
    <mergeCell ref="A36:M36"/>
    <mergeCell ref="B20:D20"/>
    <mergeCell ref="F20:F21"/>
    <mergeCell ref="G20:G21"/>
    <mergeCell ref="H20:H21"/>
    <mergeCell ref="I20:I21"/>
    <mergeCell ref="J20:J21"/>
    <mergeCell ref="K20:K21"/>
    <mergeCell ref="I1:M1"/>
    <mergeCell ref="H4:M4"/>
    <mergeCell ref="A7:C7"/>
    <mergeCell ref="A9:L9"/>
    <mergeCell ref="A16:M18"/>
    <mergeCell ref="B86:D86"/>
    <mergeCell ref="E86:H86"/>
    <mergeCell ref="E20:E21"/>
    <mergeCell ref="L20:L21"/>
    <mergeCell ref="M20:M21"/>
    <mergeCell ref="E37:F37"/>
    <mergeCell ref="B81:M81"/>
    <mergeCell ref="E74:F74"/>
    <mergeCell ref="A73:M73"/>
    <mergeCell ref="A77:I77"/>
    <mergeCell ref="A78:K78"/>
    <mergeCell ref="A79:L79"/>
    <mergeCell ref="B82:M82"/>
    <mergeCell ref="B83:M83"/>
    <mergeCell ref="B84:F84"/>
    <mergeCell ref="G84:M84"/>
    <mergeCell ref="A69:M69"/>
    <mergeCell ref="E59:F59"/>
    <mergeCell ref="E61:F61"/>
    <mergeCell ref="E57:F57"/>
    <mergeCell ref="A57:D57"/>
    <mergeCell ref="A59:D59"/>
    <mergeCell ref="A61:D61"/>
    <mergeCell ref="B19:L19"/>
    <mergeCell ref="E50:F50"/>
    <mergeCell ref="E39:F39"/>
    <mergeCell ref="E41:F41"/>
    <mergeCell ref="E28:F28"/>
    <mergeCell ref="E24:F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N91"/>
  <sheetViews>
    <sheetView workbookViewId="0">
      <selection activeCell="R54" sqref="R54"/>
    </sheetView>
  </sheetViews>
  <sheetFormatPr defaultRowHeight="15"/>
  <cols>
    <col min="1" max="1" width="4.7109375" customWidth="1"/>
    <col min="2" max="2" width="15.42578125" customWidth="1"/>
    <col min="3" max="3" width="7.140625" customWidth="1"/>
    <col min="4" max="4" width="8.85546875" customWidth="1"/>
    <col min="5" max="5" width="13.5703125" customWidth="1"/>
    <col min="6" max="6" width="27.28515625" customWidth="1"/>
    <col min="7" max="7" width="5.85546875" customWidth="1"/>
    <col min="8" max="8" width="10.5703125" customWidth="1"/>
    <col min="9" max="9" width="8.7109375" customWidth="1"/>
    <col min="10" max="10" width="11.7109375" customWidth="1"/>
    <col min="11" max="11" width="7.42578125" customWidth="1"/>
    <col min="12" max="12" width="9.5703125" customWidth="1"/>
    <col min="13" max="13" width="10.14062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614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 ht="15" customHeight="1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569</v>
      </c>
      <c r="G20" s="240" t="s">
        <v>1</v>
      </c>
      <c r="H20" s="242" t="s">
        <v>2</v>
      </c>
      <c r="I20" s="230" t="s">
        <v>560</v>
      </c>
      <c r="J20" s="228" t="s">
        <v>564</v>
      </c>
      <c r="K20" s="230" t="s">
        <v>561</v>
      </c>
      <c r="L20" s="249" t="s">
        <v>562</v>
      </c>
      <c r="M20" s="249" t="s">
        <v>563</v>
      </c>
    </row>
    <row r="21" spans="1:13" ht="62.2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30"/>
      <c r="J21" s="229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06">
        <v>5</v>
      </c>
      <c r="F22" s="105">
        <v>6</v>
      </c>
      <c r="G22" s="106">
        <v>7</v>
      </c>
      <c r="H22" s="105">
        <v>8</v>
      </c>
      <c r="I22" s="125">
        <v>9</v>
      </c>
      <c r="J22" s="10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f>SUM(H25:H29)</f>
        <v>31.6</v>
      </c>
      <c r="I24" s="102"/>
      <c r="J24" s="103" t="s">
        <v>9</v>
      </c>
      <c r="K24" s="104" t="s">
        <v>10</v>
      </c>
      <c r="L24" s="103" t="s">
        <v>9</v>
      </c>
      <c r="M24" s="104" t="s">
        <v>10</v>
      </c>
    </row>
    <row r="25" spans="1:13">
      <c r="A25" s="61">
        <v>1</v>
      </c>
      <c r="B25" s="10" t="s">
        <v>479</v>
      </c>
      <c r="C25" s="1" t="s">
        <v>480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1.1000000000000001</v>
      </c>
      <c r="I25" s="9"/>
      <c r="J25" s="110"/>
      <c r="K25" s="29">
        <v>0.08</v>
      </c>
      <c r="L25" s="111">
        <f>K25*J25</f>
        <v>0</v>
      </c>
      <c r="M25" s="153"/>
    </row>
    <row r="26" spans="1:13">
      <c r="A26" s="61">
        <v>2</v>
      </c>
      <c r="B26" s="10" t="s">
        <v>479</v>
      </c>
      <c r="C26" s="1" t="s">
        <v>481</v>
      </c>
      <c r="D26" s="7" t="s">
        <v>13</v>
      </c>
      <c r="E26" s="2" t="s">
        <v>237</v>
      </c>
      <c r="F26" s="7" t="s">
        <v>238</v>
      </c>
      <c r="G26" s="1" t="s">
        <v>8</v>
      </c>
      <c r="H26" s="9">
        <v>5</v>
      </c>
      <c r="I26" s="9"/>
      <c r="J26" s="110"/>
      <c r="K26" s="29">
        <v>0.08</v>
      </c>
      <c r="L26" s="111">
        <f t="shared" ref="L26:L31" si="0">K26*J26</f>
        <v>0</v>
      </c>
      <c r="M26" s="153"/>
    </row>
    <row r="27" spans="1:13">
      <c r="A27" s="61">
        <v>3</v>
      </c>
      <c r="B27" s="10" t="s">
        <v>479</v>
      </c>
      <c r="C27" s="1" t="s">
        <v>482</v>
      </c>
      <c r="D27" s="7" t="s">
        <v>13</v>
      </c>
      <c r="E27" s="2" t="s">
        <v>14</v>
      </c>
      <c r="F27" s="7" t="s">
        <v>15</v>
      </c>
      <c r="G27" s="1" t="s">
        <v>8</v>
      </c>
      <c r="H27" s="9">
        <v>8</v>
      </c>
      <c r="I27" s="9"/>
      <c r="J27" s="110"/>
      <c r="K27" s="29">
        <v>0.08</v>
      </c>
      <c r="L27" s="111">
        <f t="shared" si="0"/>
        <v>0</v>
      </c>
      <c r="M27" s="153"/>
    </row>
    <row r="28" spans="1:13">
      <c r="A28" s="61">
        <v>4</v>
      </c>
      <c r="B28" s="10" t="s">
        <v>479</v>
      </c>
      <c r="C28" s="1" t="s">
        <v>483</v>
      </c>
      <c r="D28" s="7" t="s">
        <v>13</v>
      </c>
      <c r="E28" s="2" t="s">
        <v>237</v>
      </c>
      <c r="F28" s="7" t="s">
        <v>238</v>
      </c>
      <c r="G28" s="1" t="s">
        <v>8</v>
      </c>
      <c r="H28" s="9">
        <v>2.5</v>
      </c>
      <c r="I28" s="9"/>
      <c r="J28" s="110"/>
      <c r="K28" s="29">
        <v>0.08</v>
      </c>
      <c r="L28" s="111">
        <f t="shared" si="0"/>
        <v>0</v>
      </c>
      <c r="M28" s="153"/>
    </row>
    <row r="29" spans="1:13">
      <c r="A29" s="61">
        <v>5</v>
      </c>
      <c r="B29" s="10" t="s">
        <v>479</v>
      </c>
      <c r="C29" s="1" t="s">
        <v>484</v>
      </c>
      <c r="D29" s="7" t="s">
        <v>13</v>
      </c>
      <c r="E29" s="2" t="s">
        <v>237</v>
      </c>
      <c r="F29" s="7" t="s">
        <v>238</v>
      </c>
      <c r="G29" s="1" t="s">
        <v>8</v>
      </c>
      <c r="H29" s="9">
        <v>15</v>
      </c>
      <c r="I29" s="9"/>
      <c r="J29" s="110"/>
      <c r="K29" s="29">
        <v>0.08</v>
      </c>
      <c r="L29" s="111">
        <f t="shared" si="0"/>
        <v>0</v>
      </c>
      <c r="M29" s="153"/>
    </row>
    <row r="30" spans="1:13">
      <c r="A30" s="204" t="s">
        <v>19</v>
      </c>
      <c r="B30" s="204"/>
      <c r="C30" s="204"/>
      <c r="D30" s="204"/>
      <c r="E30" s="220" t="s">
        <v>20</v>
      </c>
      <c r="F30" s="220"/>
      <c r="G30" s="100" t="s">
        <v>8</v>
      </c>
      <c r="H30" s="101">
        <v>5</v>
      </c>
      <c r="I30" s="102"/>
      <c r="J30" s="114" t="s">
        <v>9</v>
      </c>
      <c r="K30" s="115" t="s">
        <v>10</v>
      </c>
      <c r="L30" s="102" t="s">
        <v>9</v>
      </c>
      <c r="M30" s="149" t="s">
        <v>10</v>
      </c>
    </row>
    <row r="31" spans="1:13">
      <c r="A31" s="61">
        <v>6</v>
      </c>
      <c r="B31" s="10" t="s">
        <v>479</v>
      </c>
      <c r="C31" s="1" t="s">
        <v>410</v>
      </c>
      <c r="D31" s="7" t="s">
        <v>13</v>
      </c>
      <c r="E31" s="2" t="s">
        <v>351</v>
      </c>
      <c r="F31" s="7" t="s">
        <v>352</v>
      </c>
      <c r="G31" s="1" t="s">
        <v>8</v>
      </c>
      <c r="H31" s="9">
        <v>5</v>
      </c>
      <c r="I31" s="9"/>
      <c r="J31" s="110"/>
      <c r="K31" s="29">
        <v>0.08</v>
      </c>
      <c r="L31" s="111">
        <f t="shared" si="0"/>
        <v>0</v>
      </c>
      <c r="M31" s="153"/>
    </row>
    <row r="32" spans="1:13">
      <c r="A32" s="206" t="s">
        <v>605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7"/>
    </row>
    <row r="33" spans="1:13">
      <c r="A33" s="204" t="s">
        <v>61</v>
      </c>
      <c r="B33" s="204"/>
      <c r="C33" s="204"/>
      <c r="D33" s="204"/>
      <c r="E33" s="220" t="s">
        <v>62</v>
      </c>
      <c r="F33" s="220"/>
      <c r="G33" s="100" t="s">
        <v>42</v>
      </c>
      <c r="H33" s="101">
        <v>5</v>
      </c>
      <c r="I33" s="102"/>
      <c r="J33" s="103" t="s">
        <v>9</v>
      </c>
      <c r="K33" s="115" t="s">
        <v>10</v>
      </c>
      <c r="L33" s="102" t="s">
        <v>9</v>
      </c>
      <c r="M33" s="149" t="s">
        <v>10</v>
      </c>
    </row>
    <row r="34" spans="1:13">
      <c r="A34" s="61">
        <v>7</v>
      </c>
      <c r="B34" s="10" t="s">
        <v>479</v>
      </c>
      <c r="C34" s="1" t="s">
        <v>63</v>
      </c>
      <c r="D34" s="7" t="s">
        <v>10</v>
      </c>
      <c r="E34" s="2" t="s">
        <v>64</v>
      </c>
      <c r="F34" s="7" t="s">
        <v>65</v>
      </c>
      <c r="G34" s="1" t="s">
        <v>42</v>
      </c>
      <c r="H34" s="9">
        <v>5</v>
      </c>
      <c r="I34" s="9"/>
      <c r="J34" s="110"/>
      <c r="K34" s="29">
        <v>0.08</v>
      </c>
      <c r="L34" s="111">
        <f t="shared" ref="L34" si="1">K34*J34</f>
        <v>0</v>
      </c>
      <c r="M34" s="153"/>
    </row>
    <row r="35" spans="1:13">
      <c r="A35" s="204" t="s">
        <v>66</v>
      </c>
      <c r="B35" s="204"/>
      <c r="C35" s="204"/>
      <c r="D35" s="204"/>
      <c r="E35" s="220" t="s">
        <v>67</v>
      </c>
      <c r="F35" s="220"/>
      <c r="G35" s="100" t="s">
        <v>42</v>
      </c>
      <c r="H35" s="101">
        <v>85</v>
      </c>
      <c r="I35" s="102"/>
      <c r="J35" s="103" t="s">
        <v>9</v>
      </c>
      <c r="K35" s="115" t="s">
        <v>10</v>
      </c>
      <c r="L35" s="102" t="s">
        <v>9</v>
      </c>
      <c r="M35" s="149" t="s">
        <v>10</v>
      </c>
    </row>
    <row r="36" spans="1:13">
      <c r="A36" s="61">
        <v>8</v>
      </c>
      <c r="B36" s="10" t="s">
        <v>479</v>
      </c>
      <c r="C36" s="1" t="s">
        <v>63</v>
      </c>
      <c r="D36" s="7" t="s">
        <v>10</v>
      </c>
      <c r="E36" s="2" t="s">
        <v>68</v>
      </c>
      <c r="F36" s="7" t="s">
        <v>69</v>
      </c>
      <c r="G36" s="1" t="s">
        <v>42</v>
      </c>
      <c r="H36" s="9">
        <v>85</v>
      </c>
      <c r="I36" s="9"/>
      <c r="J36" s="110"/>
      <c r="K36" s="29">
        <v>0.08</v>
      </c>
      <c r="L36" s="111">
        <f t="shared" ref="L36" si="2">K36*J36</f>
        <v>0</v>
      </c>
      <c r="M36" s="153"/>
    </row>
    <row r="37" spans="1:13">
      <c r="A37" s="204" t="s">
        <v>485</v>
      </c>
      <c r="B37" s="204"/>
      <c r="C37" s="204"/>
      <c r="D37" s="204"/>
      <c r="E37" s="220" t="s">
        <v>486</v>
      </c>
      <c r="F37" s="220"/>
      <c r="G37" s="100" t="s">
        <v>9</v>
      </c>
      <c r="H37" s="101">
        <v>0</v>
      </c>
      <c r="I37" s="102"/>
      <c r="J37" s="103" t="s">
        <v>9</v>
      </c>
      <c r="K37" s="115" t="s">
        <v>9</v>
      </c>
      <c r="L37" s="102" t="s">
        <v>9</v>
      </c>
      <c r="M37" s="149" t="s">
        <v>9</v>
      </c>
    </row>
    <row r="38" spans="1:13">
      <c r="A38" s="61">
        <v>9</v>
      </c>
      <c r="B38" s="10" t="s">
        <v>479</v>
      </c>
      <c r="C38" s="1" t="s">
        <v>487</v>
      </c>
      <c r="D38" s="7" t="s">
        <v>13</v>
      </c>
      <c r="E38" s="2" t="s">
        <v>111</v>
      </c>
      <c r="F38" s="7" t="s">
        <v>112</v>
      </c>
      <c r="G38" s="1" t="s">
        <v>39</v>
      </c>
      <c r="H38" s="9">
        <v>10</v>
      </c>
      <c r="I38" s="9"/>
      <c r="J38" s="110"/>
      <c r="K38" s="29">
        <v>0.08</v>
      </c>
      <c r="L38" s="111">
        <f t="shared" ref="L38" si="3">K38*J38</f>
        <v>0</v>
      </c>
      <c r="M38" s="153"/>
    </row>
    <row r="39" spans="1:13">
      <c r="A39" s="204" t="s">
        <v>70</v>
      </c>
      <c r="B39" s="204"/>
      <c r="C39" s="204"/>
      <c r="D39" s="204"/>
      <c r="E39" s="220" t="s">
        <v>71</v>
      </c>
      <c r="F39" s="220"/>
      <c r="G39" s="100" t="s">
        <v>9</v>
      </c>
      <c r="H39" s="101">
        <v>0</v>
      </c>
      <c r="I39" s="102"/>
      <c r="J39" s="103" t="s">
        <v>9</v>
      </c>
      <c r="K39" s="115" t="s">
        <v>9</v>
      </c>
      <c r="L39" s="102" t="s">
        <v>9</v>
      </c>
      <c r="M39" s="149" t="s">
        <v>9</v>
      </c>
    </row>
    <row r="40" spans="1:13">
      <c r="A40" s="61">
        <v>10</v>
      </c>
      <c r="B40" s="10" t="s">
        <v>479</v>
      </c>
      <c r="C40" s="1" t="s">
        <v>63</v>
      </c>
      <c r="D40" s="7" t="s">
        <v>10</v>
      </c>
      <c r="E40" s="2" t="s">
        <v>72</v>
      </c>
      <c r="F40" s="7" t="s">
        <v>73</v>
      </c>
      <c r="G40" s="1" t="s">
        <v>42</v>
      </c>
      <c r="H40" s="9">
        <v>10</v>
      </c>
      <c r="I40" s="9"/>
      <c r="J40" s="110"/>
      <c r="K40" s="29">
        <v>0.08</v>
      </c>
      <c r="L40" s="111">
        <f t="shared" ref="L40" si="4">K40*J40</f>
        <v>0</v>
      </c>
      <c r="M40" s="153"/>
    </row>
    <row r="41" spans="1:13">
      <c r="A41" s="204" t="s">
        <v>81</v>
      </c>
      <c r="B41" s="204"/>
      <c r="C41" s="204"/>
      <c r="D41" s="204"/>
      <c r="E41" s="220" t="s">
        <v>82</v>
      </c>
      <c r="F41" s="220"/>
      <c r="G41" s="100" t="s">
        <v>9</v>
      </c>
      <c r="H41" s="101">
        <v>0</v>
      </c>
      <c r="I41" s="102"/>
      <c r="J41" s="103" t="s">
        <v>9</v>
      </c>
      <c r="K41" s="115" t="s">
        <v>9</v>
      </c>
      <c r="L41" s="102" t="s">
        <v>9</v>
      </c>
      <c r="M41" s="149" t="s">
        <v>9</v>
      </c>
    </row>
    <row r="42" spans="1:13">
      <c r="A42" s="61">
        <v>11</v>
      </c>
      <c r="B42" s="10" t="s">
        <v>479</v>
      </c>
      <c r="C42" s="1" t="s">
        <v>488</v>
      </c>
      <c r="D42" s="7" t="s">
        <v>13</v>
      </c>
      <c r="E42" s="2" t="s">
        <v>83</v>
      </c>
      <c r="F42" s="7" t="s">
        <v>84</v>
      </c>
      <c r="G42" s="1" t="s">
        <v>39</v>
      </c>
      <c r="H42" s="9">
        <v>24</v>
      </c>
      <c r="I42" s="9"/>
      <c r="J42" s="110"/>
      <c r="K42" s="29">
        <v>0.23</v>
      </c>
      <c r="L42" s="111">
        <f t="shared" ref="L42:L44" si="5">K42*J42</f>
        <v>0</v>
      </c>
      <c r="M42" s="153"/>
    </row>
    <row r="43" spans="1:13">
      <c r="A43" s="61">
        <v>12</v>
      </c>
      <c r="B43" s="10" t="s">
        <v>479</v>
      </c>
      <c r="C43" s="1" t="s">
        <v>489</v>
      </c>
      <c r="D43" s="7" t="s">
        <v>13</v>
      </c>
      <c r="E43" s="2" t="s">
        <v>83</v>
      </c>
      <c r="F43" s="7" t="s">
        <v>84</v>
      </c>
      <c r="G43" s="1" t="s">
        <v>39</v>
      </c>
      <c r="H43" s="9">
        <v>15</v>
      </c>
      <c r="I43" s="9"/>
      <c r="J43" s="110"/>
      <c r="K43" s="29">
        <v>0.23</v>
      </c>
      <c r="L43" s="111">
        <f t="shared" si="5"/>
        <v>0</v>
      </c>
      <c r="M43" s="153"/>
    </row>
    <row r="44" spans="1:13">
      <c r="A44" s="61">
        <v>13</v>
      </c>
      <c r="B44" s="10" t="s">
        <v>479</v>
      </c>
      <c r="C44" s="1" t="s">
        <v>490</v>
      </c>
      <c r="D44" s="7" t="s">
        <v>13</v>
      </c>
      <c r="E44" s="2" t="s">
        <v>83</v>
      </c>
      <c r="F44" s="7" t="s">
        <v>84</v>
      </c>
      <c r="G44" s="1" t="s">
        <v>39</v>
      </c>
      <c r="H44" s="9">
        <v>24</v>
      </c>
      <c r="I44" s="9"/>
      <c r="J44" s="110"/>
      <c r="K44" s="29">
        <v>0.23</v>
      </c>
      <c r="L44" s="111">
        <f t="shared" si="5"/>
        <v>0</v>
      </c>
      <c r="M44" s="153"/>
    </row>
    <row r="45" spans="1:13">
      <c r="A45" s="204" t="s">
        <v>258</v>
      </c>
      <c r="B45" s="204"/>
      <c r="C45" s="204"/>
      <c r="D45" s="204"/>
      <c r="E45" s="220" t="s">
        <v>259</v>
      </c>
      <c r="F45" s="220"/>
      <c r="G45" s="100" t="s">
        <v>9</v>
      </c>
      <c r="H45" s="101">
        <v>0</v>
      </c>
      <c r="I45" s="102"/>
      <c r="J45" s="103" t="s">
        <v>9</v>
      </c>
      <c r="K45" s="115" t="s">
        <v>9</v>
      </c>
      <c r="L45" s="102" t="s">
        <v>9</v>
      </c>
      <c r="M45" s="149" t="s">
        <v>9</v>
      </c>
    </row>
    <row r="46" spans="1:13">
      <c r="A46" s="61">
        <v>14</v>
      </c>
      <c r="B46" s="10" t="s">
        <v>479</v>
      </c>
      <c r="C46" s="1" t="s">
        <v>63</v>
      </c>
      <c r="D46" s="7" t="s">
        <v>10</v>
      </c>
      <c r="E46" s="2" t="s">
        <v>260</v>
      </c>
      <c r="F46" s="7" t="s">
        <v>261</v>
      </c>
      <c r="G46" s="1" t="s">
        <v>42</v>
      </c>
      <c r="H46" s="9">
        <v>2</v>
      </c>
      <c r="I46" s="9"/>
      <c r="J46" s="110"/>
      <c r="K46" s="29">
        <v>0.08</v>
      </c>
      <c r="L46" s="111">
        <f t="shared" ref="L46" si="6">K46*J46</f>
        <v>0</v>
      </c>
      <c r="M46" s="153"/>
    </row>
    <row r="47" spans="1:13">
      <c r="A47" s="204" t="s">
        <v>102</v>
      </c>
      <c r="B47" s="204"/>
      <c r="C47" s="204"/>
      <c r="D47" s="204"/>
      <c r="E47" s="220" t="s">
        <v>103</v>
      </c>
      <c r="F47" s="220"/>
      <c r="G47" s="100" t="s">
        <v>8</v>
      </c>
      <c r="H47" s="101">
        <v>6.47</v>
      </c>
      <c r="I47" s="102"/>
      <c r="J47" s="103" t="s">
        <v>9</v>
      </c>
      <c r="K47" s="115" t="s">
        <v>10</v>
      </c>
      <c r="L47" s="102" t="s">
        <v>9</v>
      </c>
      <c r="M47" s="149" t="s">
        <v>10</v>
      </c>
    </row>
    <row r="48" spans="1:13">
      <c r="A48" s="61">
        <v>15</v>
      </c>
      <c r="B48" s="10" t="s">
        <v>479</v>
      </c>
      <c r="C48" s="1" t="s">
        <v>489</v>
      </c>
      <c r="D48" s="7" t="s">
        <v>13</v>
      </c>
      <c r="E48" s="2" t="s">
        <v>104</v>
      </c>
      <c r="F48" s="7" t="s">
        <v>105</v>
      </c>
      <c r="G48" s="1" t="s">
        <v>8</v>
      </c>
      <c r="H48" s="9">
        <v>2.5499999999999998</v>
      </c>
      <c r="I48" s="9"/>
      <c r="J48" s="110"/>
      <c r="K48" s="29">
        <v>0.08</v>
      </c>
      <c r="L48" s="111">
        <f t="shared" ref="L48:L50" si="7">K48*J48</f>
        <v>0</v>
      </c>
      <c r="M48" s="153"/>
    </row>
    <row r="49" spans="1:14">
      <c r="A49" s="61">
        <v>16</v>
      </c>
      <c r="B49" s="10" t="s">
        <v>479</v>
      </c>
      <c r="C49" s="1" t="s">
        <v>491</v>
      </c>
      <c r="D49" s="7" t="s">
        <v>13</v>
      </c>
      <c r="E49" s="2" t="s">
        <v>104</v>
      </c>
      <c r="F49" s="7" t="s">
        <v>105</v>
      </c>
      <c r="G49" s="1" t="s">
        <v>8</v>
      </c>
      <c r="H49" s="9">
        <v>2.52</v>
      </c>
      <c r="I49" s="9"/>
      <c r="J49" s="110"/>
      <c r="K49" s="29">
        <v>0.08</v>
      </c>
      <c r="L49" s="111">
        <f t="shared" si="7"/>
        <v>0</v>
      </c>
      <c r="M49" s="153"/>
    </row>
    <row r="50" spans="1:14">
      <c r="A50" s="61">
        <v>17</v>
      </c>
      <c r="B50" s="10" t="s">
        <v>479</v>
      </c>
      <c r="C50" s="1" t="s">
        <v>492</v>
      </c>
      <c r="D50" s="7" t="s">
        <v>13</v>
      </c>
      <c r="E50" s="2" t="s">
        <v>104</v>
      </c>
      <c r="F50" s="7" t="s">
        <v>105</v>
      </c>
      <c r="G50" s="1" t="s">
        <v>8</v>
      </c>
      <c r="H50" s="9">
        <v>1.4</v>
      </c>
      <c r="I50" s="9"/>
      <c r="J50" s="110"/>
      <c r="K50" s="29">
        <v>0.08</v>
      </c>
      <c r="L50" s="111">
        <f t="shared" si="7"/>
        <v>0</v>
      </c>
      <c r="M50" s="153"/>
    </row>
    <row r="51" spans="1:14">
      <c r="A51" s="206" t="s">
        <v>627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7"/>
    </row>
    <row r="52" spans="1:14">
      <c r="A52" s="204" t="s">
        <v>113</v>
      </c>
      <c r="B52" s="204"/>
      <c r="C52" s="204"/>
      <c r="D52" s="204"/>
      <c r="E52" s="220" t="s">
        <v>610</v>
      </c>
      <c r="F52" s="220"/>
      <c r="G52" s="100" t="s">
        <v>42</v>
      </c>
      <c r="H52" s="101">
        <v>0</v>
      </c>
      <c r="I52" s="102"/>
      <c r="J52" s="103" t="s">
        <v>9</v>
      </c>
      <c r="K52" s="115" t="s">
        <v>10</v>
      </c>
      <c r="L52" s="102" t="s">
        <v>9</v>
      </c>
      <c r="M52" s="149" t="s">
        <v>10</v>
      </c>
    </row>
    <row r="53" spans="1:14">
      <c r="A53" s="61">
        <v>18</v>
      </c>
      <c r="B53" s="10" t="s">
        <v>479</v>
      </c>
      <c r="C53" s="1" t="s">
        <v>63</v>
      </c>
      <c r="D53" s="7" t="s">
        <v>10</v>
      </c>
      <c r="E53" s="2" t="s">
        <v>111</v>
      </c>
      <c r="F53" s="7" t="s">
        <v>112</v>
      </c>
      <c r="G53" s="1" t="s">
        <v>39</v>
      </c>
      <c r="H53" s="9">
        <v>16</v>
      </c>
      <c r="I53" s="9"/>
      <c r="J53" s="110"/>
      <c r="K53" s="29">
        <v>0.08</v>
      </c>
      <c r="L53" s="111">
        <f t="shared" ref="L53" si="8">K53*J53</f>
        <v>0</v>
      </c>
      <c r="M53" s="153"/>
    </row>
    <row r="54" spans="1:14">
      <c r="A54" s="206" t="s">
        <v>607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7"/>
    </row>
    <row r="55" spans="1:14">
      <c r="A55" s="204" t="s">
        <v>127</v>
      </c>
      <c r="B55" s="204"/>
      <c r="C55" s="204"/>
      <c r="D55" s="204"/>
      <c r="E55" s="220" t="s">
        <v>128</v>
      </c>
      <c r="F55" s="220"/>
      <c r="G55" s="100" t="s">
        <v>122</v>
      </c>
      <c r="H55" s="101">
        <v>4523</v>
      </c>
      <c r="I55" s="150"/>
      <c r="J55" s="116" t="s">
        <v>9</v>
      </c>
      <c r="K55" s="115" t="s">
        <v>10</v>
      </c>
      <c r="L55" s="102" t="s">
        <v>9</v>
      </c>
      <c r="M55" s="149" t="s">
        <v>10</v>
      </c>
    </row>
    <row r="56" spans="1:14">
      <c r="A56" s="61">
        <v>19</v>
      </c>
      <c r="B56" s="10" t="s">
        <v>479</v>
      </c>
      <c r="C56" s="1" t="s">
        <v>480</v>
      </c>
      <c r="D56" s="7" t="s">
        <v>13</v>
      </c>
      <c r="E56" s="2" t="s">
        <v>123</v>
      </c>
      <c r="F56" s="7" t="s">
        <v>124</v>
      </c>
      <c r="G56" s="1" t="s">
        <v>122</v>
      </c>
      <c r="H56" s="9">
        <v>113</v>
      </c>
      <c r="I56" s="23"/>
      <c r="J56" s="109"/>
      <c r="K56" s="32">
        <v>0.08</v>
      </c>
      <c r="L56" s="111">
        <f t="shared" ref="L56:L81" si="9">K56*J56</f>
        <v>0</v>
      </c>
      <c r="M56" s="113">
        <f>L56+J56</f>
        <v>0</v>
      </c>
      <c r="N56" s="21"/>
    </row>
    <row r="57" spans="1:14">
      <c r="A57" s="61">
        <v>20</v>
      </c>
      <c r="B57" s="10" t="s">
        <v>479</v>
      </c>
      <c r="C57" s="1" t="s">
        <v>481</v>
      </c>
      <c r="D57" s="7" t="s">
        <v>13</v>
      </c>
      <c r="E57" s="2" t="s">
        <v>123</v>
      </c>
      <c r="F57" s="7" t="s">
        <v>124</v>
      </c>
      <c r="G57" s="1" t="s">
        <v>122</v>
      </c>
      <c r="H57" s="9">
        <v>164</v>
      </c>
      <c r="I57" s="23"/>
      <c r="J57" s="109"/>
      <c r="K57" s="32">
        <v>0.08</v>
      </c>
      <c r="L57" s="111">
        <f t="shared" si="9"/>
        <v>0</v>
      </c>
      <c r="M57" s="113">
        <f t="shared" ref="M57:M81" si="10">L57+J57</f>
        <v>0</v>
      </c>
    </row>
    <row r="58" spans="1:14">
      <c r="A58" s="61">
        <v>21</v>
      </c>
      <c r="B58" s="10" t="s">
        <v>479</v>
      </c>
      <c r="C58" s="1" t="s">
        <v>482</v>
      </c>
      <c r="D58" s="7" t="s">
        <v>13</v>
      </c>
      <c r="E58" s="2" t="s">
        <v>123</v>
      </c>
      <c r="F58" s="7" t="s">
        <v>124</v>
      </c>
      <c r="G58" s="1" t="s">
        <v>122</v>
      </c>
      <c r="H58" s="9">
        <v>731</v>
      </c>
      <c r="I58" s="23"/>
      <c r="J58" s="109"/>
      <c r="K58" s="32">
        <v>0.08</v>
      </c>
      <c r="L58" s="111">
        <f t="shared" si="9"/>
        <v>0</v>
      </c>
      <c r="M58" s="113">
        <f t="shared" si="10"/>
        <v>0</v>
      </c>
    </row>
    <row r="59" spans="1:14">
      <c r="A59" s="61">
        <v>22</v>
      </c>
      <c r="B59" s="10" t="s">
        <v>479</v>
      </c>
      <c r="C59" s="1" t="s">
        <v>483</v>
      </c>
      <c r="D59" s="7" t="s">
        <v>13</v>
      </c>
      <c r="E59" s="2" t="s">
        <v>123</v>
      </c>
      <c r="F59" s="7" t="s">
        <v>124</v>
      </c>
      <c r="G59" s="1" t="s">
        <v>122</v>
      </c>
      <c r="H59" s="9">
        <v>344</v>
      </c>
      <c r="I59" s="23"/>
      <c r="J59" s="109"/>
      <c r="K59" s="32">
        <v>0.08</v>
      </c>
      <c r="L59" s="111">
        <f t="shared" si="9"/>
        <v>0</v>
      </c>
      <c r="M59" s="113">
        <f t="shared" si="10"/>
        <v>0</v>
      </c>
    </row>
    <row r="60" spans="1:14">
      <c r="A60" s="61">
        <v>23</v>
      </c>
      <c r="B60" s="10" t="s">
        <v>479</v>
      </c>
      <c r="C60" s="1" t="s">
        <v>437</v>
      </c>
      <c r="D60" s="7" t="s">
        <v>13</v>
      </c>
      <c r="E60" s="2" t="s">
        <v>123</v>
      </c>
      <c r="F60" s="7" t="s">
        <v>124</v>
      </c>
      <c r="G60" s="1" t="s">
        <v>122</v>
      </c>
      <c r="H60" s="9">
        <v>277</v>
      </c>
      <c r="I60" s="23"/>
      <c r="J60" s="109"/>
      <c r="K60" s="32">
        <v>0.08</v>
      </c>
      <c r="L60" s="111">
        <f t="shared" si="9"/>
        <v>0</v>
      </c>
      <c r="M60" s="113">
        <f t="shared" si="10"/>
        <v>0</v>
      </c>
    </row>
    <row r="61" spans="1:14">
      <c r="A61" s="61">
        <v>24</v>
      </c>
      <c r="B61" s="10" t="s">
        <v>479</v>
      </c>
      <c r="C61" s="1" t="s">
        <v>415</v>
      </c>
      <c r="D61" s="7" t="s">
        <v>13</v>
      </c>
      <c r="E61" s="2" t="s">
        <v>123</v>
      </c>
      <c r="F61" s="7" t="s">
        <v>124</v>
      </c>
      <c r="G61" s="1" t="s">
        <v>122</v>
      </c>
      <c r="H61" s="9">
        <v>845</v>
      </c>
      <c r="I61" s="23"/>
      <c r="J61" s="152"/>
      <c r="K61" s="32">
        <v>0.08</v>
      </c>
      <c r="L61" s="111">
        <f t="shared" si="9"/>
        <v>0</v>
      </c>
      <c r="M61" s="113">
        <f t="shared" si="10"/>
        <v>0</v>
      </c>
    </row>
    <row r="62" spans="1:14">
      <c r="A62" s="61">
        <v>25</v>
      </c>
      <c r="B62" s="10" t="s">
        <v>479</v>
      </c>
      <c r="C62" s="1" t="s">
        <v>410</v>
      </c>
      <c r="D62" s="7" t="s">
        <v>13</v>
      </c>
      <c r="E62" s="2" t="s">
        <v>123</v>
      </c>
      <c r="F62" s="7" t="s">
        <v>124</v>
      </c>
      <c r="G62" s="1" t="s">
        <v>122</v>
      </c>
      <c r="H62" s="9">
        <v>1366</v>
      </c>
      <c r="I62" s="23"/>
      <c r="J62" s="109"/>
      <c r="K62" s="32">
        <v>0.08</v>
      </c>
      <c r="L62" s="111">
        <f t="shared" si="9"/>
        <v>0</v>
      </c>
      <c r="M62" s="113">
        <f t="shared" si="10"/>
        <v>0</v>
      </c>
    </row>
    <row r="63" spans="1:14">
      <c r="A63" s="61">
        <v>26</v>
      </c>
      <c r="B63" s="10" t="s">
        <v>479</v>
      </c>
      <c r="C63" s="1" t="s">
        <v>484</v>
      </c>
      <c r="D63" s="7" t="s">
        <v>13</v>
      </c>
      <c r="E63" s="2" t="s">
        <v>123</v>
      </c>
      <c r="F63" s="7" t="s">
        <v>124</v>
      </c>
      <c r="G63" s="1" t="s">
        <v>122</v>
      </c>
      <c r="H63" s="9">
        <v>683</v>
      </c>
      <c r="I63" s="23"/>
      <c r="J63" s="109"/>
      <c r="K63" s="32">
        <v>0.08</v>
      </c>
      <c r="L63" s="111">
        <f t="shared" si="9"/>
        <v>0</v>
      </c>
      <c r="M63" s="113">
        <f t="shared" si="10"/>
        <v>0</v>
      </c>
    </row>
    <row r="64" spans="1:14">
      <c r="A64" s="204" t="s">
        <v>131</v>
      </c>
      <c r="B64" s="204"/>
      <c r="C64" s="204"/>
      <c r="D64" s="204"/>
      <c r="E64" s="220" t="s">
        <v>132</v>
      </c>
      <c r="F64" s="220"/>
      <c r="G64" s="100" t="s">
        <v>9</v>
      </c>
      <c r="H64" s="101">
        <v>0</v>
      </c>
      <c r="I64" s="151"/>
      <c r="J64" s="118" t="s">
        <v>9</v>
      </c>
      <c r="K64" s="139"/>
      <c r="L64" s="117"/>
      <c r="M64" s="136"/>
    </row>
    <row r="65" spans="1:13">
      <c r="A65" s="61">
        <v>27</v>
      </c>
      <c r="B65" s="10" t="s">
        <v>479</v>
      </c>
      <c r="C65" s="1" t="s">
        <v>63</v>
      </c>
      <c r="D65" s="7" t="s">
        <v>10</v>
      </c>
      <c r="E65" s="2" t="s">
        <v>133</v>
      </c>
      <c r="F65" s="7" t="s">
        <v>134</v>
      </c>
      <c r="G65" s="1" t="s">
        <v>39</v>
      </c>
      <c r="H65" s="9">
        <v>100</v>
      </c>
      <c r="I65" s="23"/>
      <c r="J65" s="107"/>
      <c r="K65" s="29">
        <v>0.08</v>
      </c>
      <c r="L65" s="111">
        <f t="shared" si="9"/>
        <v>0</v>
      </c>
      <c r="M65" s="113">
        <f t="shared" si="10"/>
        <v>0</v>
      </c>
    </row>
    <row r="66" spans="1:13">
      <c r="A66" s="204" t="s">
        <v>135</v>
      </c>
      <c r="B66" s="204"/>
      <c r="C66" s="204"/>
      <c r="D66" s="204"/>
      <c r="E66" s="220" t="s">
        <v>136</v>
      </c>
      <c r="F66" s="220"/>
      <c r="G66" s="100" t="s">
        <v>122</v>
      </c>
      <c r="H66" s="101">
        <v>30</v>
      </c>
      <c r="I66" s="151"/>
      <c r="J66" s="120" t="s">
        <v>9</v>
      </c>
      <c r="K66" s="115"/>
      <c r="L66" s="117"/>
      <c r="M66" s="136"/>
    </row>
    <row r="67" spans="1:13">
      <c r="A67" s="61">
        <v>28</v>
      </c>
      <c r="B67" s="10" t="s">
        <v>479</v>
      </c>
      <c r="C67" s="1" t="s">
        <v>63</v>
      </c>
      <c r="D67" s="7" t="s">
        <v>10</v>
      </c>
      <c r="E67" s="2" t="s">
        <v>123</v>
      </c>
      <c r="F67" s="7" t="s">
        <v>124</v>
      </c>
      <c r="G67" s="1" t="s">
        <v>122</v>
      </c>
      <c r="H67" s="9">
        <v>30</v>
      </c>
      <c r="I67" s="23"/>
      <c r="J67" s="107"/>
      <c r="K67" s="29">
        <v>0.08</v>
      </c>
      <c r="L67" s="111">
        <f t="shared" si="9"/>
        <v>0</v>
      </c>
      <c r="M67" s="113">
        <f t="shared" si="10"/>
        <v>0</v>
      </c>
    </row>
    <row r="68" spans="1:13">
      <c r="A68" s="204" t="s">
        <v>137</v>
      </c>
      <c r="B68" s="204"/>
      <c r="C68" s="204"/>
      <c r="D68" s="204"/>
      <c r="E68" s="220" t="s">
        <v>138</v>
      </c>
      <c r="F68" s="220"/>
      <c r="G68" s="100" t="s">
        <v>122</v>
      </c>
      <c r="H68" s="101">
        <v>55</v>
      </c>
      <c r="I68" s="151"/>
      <c r="J68" s="120" t="s">
        <v>9</v>
      </c>
      <c r="K68" s="115"/>
      <c r="L68" s="117"/>
      <c r="M68" s="136"/>
    </row>
    <row r="69" spans="1:13">
      <c r="A69" s="61">
        <v>29</v>
      </c>
      <c r="B69" s="10" t="s">
        <v>479</v>
      </c>
      <c r="C69" s="1" t="s">
        <v>63</v>
      </c>
      <c r="D69" s="7" t="s">
        <v>10</v>
      </c>
      <c r="E69" s="2" t="s">
        <v>123</v>
      </c>
      <c r="F69" s="7" t="s">
        <v>124</v>
      </c>
      <c r="G69" s="1" t="s">
        <v>122</v>
      </c>
      <c r="H69" s="9">
        <v>55</v>
      </c>
      <c r="I69" s="23"/>
      <c r="J69" s="107"/>
      <c r="K69" s="29">
        <v>0.08</v>
      </c>
      <c r="L69" s="111">
        <f t="shared" si="9"/>
        <v>0</v>
      </c>
      <c r="M69" s="113">
        <f t="shared" si="10"/>
        <v>0</v>
      </c>
    </row>
    <row r="70" spans="1:13">
      <c r="A70" s="204" t="s">
        <v>139</v>
      </c>
      <c r="B70" s="204"/>
      <c r="C70" s="204"/>
      <c r="D70" s="204"/>
      <c r="E70" s="220" t="s">
        <v>140</v>
      </c>
      <c r="F70" s="220"/>
      <c r="G70" s="100" t="s">
        <v>122</v>
      </c>
      <c r="H70" s="101">
        <v>25</v>
      </c>
      <c r="I70" s="151"/>
      <c r="J70" s="120" t="s">
        <v>9</v>
      </c>
      <c r="K70" s="115"/>
      <c r="L70" s="117"/>
      <c r="M70" s="136"/>
    </row>
    <row r="71" spans="1:13">
      <c r="A71" s="61">
        <v>30</v>
      </c>
      <c r="B71" s="10" t="s">
        <v>479</v>
      </c>
      <c r="C71" s="1" t="s">
        <v>63</v>
      </c>
      <c r="D71" s="7" t="s">
        <v>10</v>
      </c>
      <c r="E71" s="2" t="s">
        <v>123</v>
      </c>
      <c r="F71" s="7" t="s">
        <v>124</v>
      </c>
      <c r="G71" s="1" t="s">
        <v>122</v>
      </c>
      <c r="H71" s="9">
        <v>25</v>
      </c>
      <c r="I71" s="23"/>
      <c r="J71" s="107"/>
      <c r="K71" s="29">
        <v>0.08</v>
      </c>
      <c r="L71" s="111">
        <f t="shared" si="9"/>
        <v>0</v>
      </c>
      <c r="M71" s="113">
        <f t="shared" si="10"/>
        <v>0</v>
      </c>
    </row>
    <row r="72" spans="1:13">
      <c r="A72" s="204" t="s">
        <v>225</v>
      </c>
      <c r="B72" s="204"/>
      <c r="C72" s="204"/>
      <c r="D72" s="204"/>
      <c r="E72" s="220" t="s">
        <v>226</v>
      </c>
      <c r="F72" s="220"/>
      <c r="G72" s="100" t="s">
        <v>122</v>
      </c>
      <c r="H72" s="101">
        <v>58</v>
      </c>
      <c r="I72" s="151"/>
      <c r="J72" s="120" t="s">
        <v>9</v>
      </c>
      <c r="K72" s="115"/>
      <c r="L72" s="117"/>
      <c r="M72" s="136"/>
    </row>
    <row r="73" spans="1:13">
      <c r="A73" s="61">
        <v>31</v>
      </c>
      <c r="B73" s="10" t="s">
        <v>479</v>
      </c>
      <c r="C73" s="1" t="s">
        <v>425</v>
      </c>
      <c r="D73" s="7" t="s">
        <v>13</v>
      </c>
      <c r="E73" s="2" t="s">
        <v>123</v>
      </c>
      <c r="F73" s="7" t="s">
        <v>124</v>
      </c>
      <c r="G73" s="1" t="s">
        <v>122</v>
      </c>
      <c r="H73" s="9">
        <v>58</v>
      </c>
      <c r="I73" s="23"/>
      <c r="J73" s="107"/>
      <c r="K73" s="29">
        <v>0.08</v>
      </c>
      <c r="L73" s="111">
        <f t="shared" si="9"/>
        <v>0</v>
      </c>
      <c r="M73" s="113">
        <f t="shared" si="10"/>
        <v>0</v>
      </c>
    </row>
    <row r="74" spans="1:13">
      <c r="A74" s="204" t="s">
        <v>146</v>
      </c>
      <c r="B74" s="204"/>
      <c r="C74" s="204"/>
      <c r="D74" s="204"/>
      <c r="E74" s="220" t="s">
        <v>147</v>
      </c>
      <c r="F74" s="220"/>
      <c r="G74" s="100" t="s">
        <v>122</v>
      </c>
      <c r="H74" s="101">
        <v>4686</v>
      </c>
      <c r="I74" s="151"/>
      <c r="J74" s="120" t="s">
        <v>9</v>
      </c>
      <c r="K74" s="115"/>
      <c r="L74" s="117"/>
      <c r="M74" s="136"/>
    </row>
    <row r="75" spans="1:13">
      <c r="A75" s="61">
        <v>32</v>
      </c>
      <c r="B75" s="10" t="s">
        <v>479</v>
      </c>
      <c r="C75" s="1" t="s">
        <v>63</v>
      </c>
      <c r="D75" s="7" t="s">
        <v>10</v>
      </c>
      <c r="E75" s="2" t="s">
        <v>148</v>
      </c>
      <c r="F75" s="7" t="s">
        <v>149</v>
      </c>
      <c r="G75" s="1" t="s">
        <v>122</v>
      </c>
      <c r="H75" s="9">
        <v>4686</v>
      </c>
      <c r="I75" s="23"/>
      <c r="J75" s="107"/>
      <c r="K75" s="29">
        <v>0.08</v>
      </c>
      <c r="L75" s="111">
        <f t="shared" si="9"/>
        <v>0</v>
      </c>
      <c r="M75" s="113">
        <f t="shared" si="10"/>
        <v>0</v>
      </c>
    </row>
    <row r="76" spans="1:13">
      <c r="A76" s="206" t="s">
        <v>608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7"/>
    </row>
    <row r="77" spans="1:13">
      <c r="A77" s="204" t="s">
        <v>150</v>
      </c>
      <c r="B77" s="204"/>
      <c r="C77" s="204"/>
      <c r="D77" s="204"/>
      <c r="E77" s="220" t="s">
        <v>151</v>
      </c>
      <c r="F77" s="220"/>
      <c r="G77" s="100" t="s">
        <v>9</v>
      </c>
      <c r="H77" s="101">
        <v>0</v>
      </c>
      <c r="I77" s="102"/>
      <c r="J77" s="120" t="s">
        <v>9</v>
      </c>
      <c r="K77" s="115"/>
      <c r="L77" s="117"/>
      <c r="M77" s="136"/>
    </row>
    <row r="78" spans="1:13">
      <c r="A78" s="61">
        <v>33</v>
      </c>
      <c r="B78" s="10" t="s">
        <v>479</v>
      </c>
      <c r="C78" s="1" t="s">
        <v>63</v>
      </c>
      <c r="D78" s="7" t="s">
        <v>10</v>
      </c>
      <c r="E78" s="2" t="s">
        <v>154</v>
      </c>
      <c r="F78" s="7" t="s">
        <v>155</v>
      </c>
      <c r="G78" s="1" t="s">
        <v>39</v>
      </c>
      <c r="H78" s="9">
        <v>100</v>
      </c>
      <c r="I78" s="9"/>
      <c r="J78" s="110"/>
      <c r="K78" s="29">
        <v>0.08</v>
      </c>
      <c r="L78" s="111">
        <f t="shared" si="9"/>
        <v>0</v>
      </c>
      <c r="M78" s="113">
        <f t="shared" si="10"/>
        <v>0</v>
      </c>
    </row>
    <row r="79" spans="1:13">
      <c r="A79" s="61">
        <v>34</v>
      </c>
      <c r="B79" s="10" t="s">
        <v>479</v>
      </c>
      <c r="C79" s="1" t="s">
        <v>63</v>
      </c>
      <c r="D79" s="7" t="s">
        <v>10</v>
      </c>
      <c r="E79" s="2" t="s">
        <v>156</v>
      </c>
      <c r="F79" s="7" t="s">
        <v>157</v>
      </c>
      <c r="G79" s="1" t="s">
        <v>39</v>
      </c>
      <c r="H79" s="9">
        <v>200</v>
      </c>
      <c r="I79" s="9"/>
      <c r="J79" s="110"/>
      <c r="K79" s="29">
        <v>0.08</v>
      </c>
      <c r="L79" s="111">
        <f t="shared" si="9"/>
        <v>0</v>
      </c>
      <c r="M79" s="113">
        <f t="shared" si="10"/>
        <v>0</v>
      </c>
    </row>
    <row r="80" spans="1:13">
      <c r="A80" s="61">
        <v>35</v>
      </c>
      <c r="B80" s="10" t="s">
        <v>479</v>
      </c>
      <c r="C80" s="1" t="s">
        <v>63</v>
      </c>
      <c r="D80" s="7" t="s">
        <v>10</v>
      </c>
      <c r="E80" s="2" t="s">
        <v>233</v>
      </c>
      <c r="F80" s="7" t="s">
        <v>234</v>
      </c>
      <c r="G80" s="1" t="s">
        <v>164</v>
      </c>
      <c r="H80" s="9">
        <v>1250</v>
      </c>
      <c r="I80" s="9"/>
      <c r="J80" s="110"/>
      <c r="K80" s="29">
        <v>0.08</v>
      </c>
      <c r="L80" s="111">
        <f t="shared" si="9"/>
        <v>0</v>
      </c>
      <c r="M80" s="113">
        <f t="shared" si="10"/>
        <v>0</v>
      </c>
    </row>
    <row r="81" spans="1:13">
      <c r="A81" s="61">
        <v>36</v>
      </c>
      <c r="B81" s="10" t="s">
        <v>479</v>
      </c>
      <c r="C81" s="1" t="s">
        <v>63</v>
      </c>
      <c r="D81" s="7" t="s">
        <v>10</v>
      </c>
      <c r="E81" s="2" t="s">
        <v>162</v>
      </c>
      <c r="F81" s="7" t="s">
        <v>163</v>
      </c>
      <c r="G81" s="1" t="s">
        <v>164</v>
      </c>
      <c r="H81" s="9">
        <v>1250</v>
      </c>
      <c r="I81" s="9"/>
      <c r="J81" s="110"/>
      <c r="K81" s="29">
        <v>0.08</v>
      </c>
      <c r="L81" s="111">
        <f t="shared" si="9"/>
        <v>0</v>
      </c>
      <c r="M81" s="113">
        <f t="shared" si="10"/>
        <v>0</v>
      </c>
    </row>
    <row r="82" spans="1:13">
      <c r="A82" s="211" t="s">
        <v>594</v>
      </c>
      <c r="B82" s="211"/>
      <c r="C82" s="211"/>
      <c r="D82" s="211"/>
      <c r="E82" s="211"/>
      <c r="F82" s="211"/>
      <c r="G82" s="211"/>
      <c r="H82" s="211"/>
      <c r="I82" s="211"/>
      <c r="J82" s="84"/>
      <c r="K82" s="124"/>
      <c r="L82" s="73"/>
      <c r="M82" s="86"/>
    </row>
    <row r="83" spans="1:13">
      <c r="A83" s="212" t="s">
        <v>595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87"/>
      <c r="M83" s="86"/>
    </row>
    <row r="84" spans="1:13" ht="16.5" customHeight="1">
      <c r="A84" s="213" t="s">
        <v>596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74"/>
    </row>
    <row r="85" spans="1:13" ht="22.7" customHeight="1">
      <c r="B85" s="54"/>
      <c r="I85" s="88"/>
      <c r="L85" s="42"/>
    </row>
    <row r="86" spans="1:13" ht="22.7" customHeight="1">
      <c r="B86" s="214" t="s">
        <v>597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</row>
    <row r="87" spans="1:13" ht="22.7" customHeight="1">
      <c r="B87" s="214" t="s">
        <v>598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</row>
    <row r="88" spans="1:13" ht="22.7" customHeight="1">
      <c r="B88" s="214" t="s">
        <v>599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</row>
    <row r="89" spans="1:13" ht="22.7" customHeight="1">
      <c r="B89" s="232" t="s">
        <v>600</v>
      </c>
      <c r="C89" s="232"/>
      <c r="D89" s="232"/>
      <c r="E89" s="232"/>
      <c r="F89" s="232"/>
      <c r="G89" s="232" t="s">
        <v>602</v>
      </c>
      <c r="H89" s="232"/>
      <c r="I89" s="232"/>
      <c r="J89" s="232"/>
      <c r="K89" s="232"/>
      <c r="L89" s="232"/>
      <c r="M89" s="232"/>
    </row>
    <row r="90" spans="1:13" ht="22.7" customHeight="1">
      <c r="B90" s="205" t="s">
        <v>169</v>
      </c>
      <c r="C90" s="205"/>
      <c r="D90" s="205"/>
      <c r="E90" s="205"/>
      <c r="F90" s="205"/>
      <c r="G90" s="205" t="s">
        <v>603</v>
      </c>
      <c r="H90" s="205"/>
      <c r="I90" s="205"/>
      <c r="J90" s="205"/>
      <c r="K90" s="205"/>
      <c r="L90" s="205"/>
      <c r="M90" s="205"/>
    </row>
    <row r="91" spans="1:13" ht="15" customHeight="1">
      <c r="B91" s="233"/>
      <c r="C91" s="233"/>
      <c r="D91" s="233"/>
      <c r="E91" s="231"/>
      <c r="F91" s="231"/>
      <c r="G91" s="231"/>
      <c r="H91" s="231"/>
      <c r="I91" s="5"/>
      <c r="J91" s="6"/>
      <c r="K91" s="234"/>
      <c r="L91" s="234"/>
      <c r="M91" s="4"/>
    </row>
  </sheetData>
  <mergeCells count="71">
    <mergeCell ref="G90:M90"/>
    <mergeCell ref="B89:F89"/>
    <mergeCell ref="G89:M89"/>
    <mergeCell ref="I1:M1"/>
    <mergeCell ref="H4:M4"/>
    <mergeCell ref="A7:C7"/>
    <mergeCell ref="A9:L9"/>
    <mergeCell ref="A16:M18"/>
    <mergeCell ref="B19:L19"/>
    <mergeCell ref="A20:A21"/>
    <mergeCell ref="A23:M23"/>
    <mergeCell ref="A24:D24"/>
    <mergeCell ref="A30:D30"/>
    <mergeCell ref="E20:E21"/>
    <mergeCell ref="L20:L21"/>
    <mergeCell ref="M20:M21"/>
    <mergeCell ref="E30:F30"/>
    <mergeCell ref="E24:F24"/>
    <mergeCell ref="B20:D20"/>
    <mergeCell ref="F20:F21"/>
    <mergeCell ref="G20:G21"/>
    <mergeCell ref="H20:H21"/>
    <mergeCell ref="I20:I21"/>
    <mergeCell ref="J20:J21"/>
    <mergeCell ref="B91:D91"/>
    <mergeCell ref="E91:H91"/>
    <mergeCell ref="K91:L91"/>
    <mergeCell ref="E33:F33"/>
    <mergeCell ref="B86:M86"/>
    <mergeCell ref="E74:F74"/>
    <mergeCell ref="E77:F77"/>
    <mergeCell ref="A82:I82"/>
    <mergeCell ref="A83:K83"/>
    <mergeCell ref="A84:L84"/>
    <mergeCell ref="B87:M87"/>
    <mergeCell ref="B88:M88"/>
    <mergeCell ref="A74:D74"/>
    <mergeCell ref="A77:D77"/>
    <mergeCell ref="A76:M76"/>
    <mergeCell ref="B90:F90"/>
    <mergeCell ref="A64:D64"/>
    <mergeCell ref="A66:D66"/>
    <mergeCell ref="E70:F70"/>
    <mergeCell ref="E72:F72"/>
    <mergeCell ref="E66:F66"/>
    <mergeCell ref="E68:F68"/>
    <mergeCell ref="A68:D68"/>
    <mergeCell ref="A70:D70"/>
    <mergeCell ref="A72:D72"/>
    <mergeCell ref="E64:F64"/>
    <mergeCell ref="E55:F55"/>
    <mergeCell ref="A55:D55"/>
    <mergeCell ref="A54:M54"/>
    <mergeCell ref="E52:F52"/>
    <mergeCell ref="E45:F45"/>
    <mergeCell ref="E47:F47"/>
    <mergeCell ref="A45:D45"/>
    <mergeCell ref="A47:D47"/>
    <mergeCell ref="A52:D52"/>
    <mergeCell ref="K20:K21"/>
    <mergeCell ref="A51:M51"/>
    <mergeCell ref="E39:F39"/>
    <mergeCell ref="E41:F41"/>
    <mergeCell ref="E35:F35"/>
    <mergeCell ref="E37:F37"/>
    <mergeCell ref="A39:D39"/>
    <mergeCell ref="A41:D41"/>
    <mergeCell ref="A33:D33"/>
    <mergeCell ref="A32:M32"/>
    <mergeCell ref="A35:D35"/>
    <mergeCell ref="A37:D3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N127"/>
  <sheetViews>
    <sheetView workbookViewId="0">
      <selection activeCell="A114" sqref="A114:M114"/>
    </sheetView>
  </sheetViews>
  <sheetFormatPr defaultRowHeight="15"/>
  <cols>
    <col min="1" max="1" width="5.140625" style="27" customWidth="1"/>
    <col min="2" max="2" width="15.5703125" customWidth="1"/>
    <col min="3" max="3" width="8.5703125" customWidth="1"/>
    <col min="4" max="4" width="5.28515625" customWidth="1"/>
    <col min="5" max="5" width="13.5703125" customWidth="1"/>
    <col min="6" max="6" width="27.42578125" customWidth="1"/>
    <col min="7" max="7" width="4.85546875" customWidth="1"/>
    <col min="8" max="8" width="12.140625" customWidth="1"/>
    <col min="9" max="9" width="12" customWidth="1"/>
    <col min="10" max="10" width="11.5703125" customWidth="1"/>
    <col min="11" max="11" width="7" customWidth="1"/>
    <col min="12" max="12" width="9.140625" customWidth="1"/>
    <col min="13" max="13" width="11.710937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615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 ht="15" customHeight="1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569</v>
      </c>
      <c r="G20" s="240" t="s">
        <v>1</v>
      </c>
      <c r="H20" s="242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45.7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06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14.5</v>
      </c>
      <c r="I24" s="102"/>
      <c r="J24" s="103" t="s">
        <v>9</v>
      </c>
      <c r="K24" s="104" t="s">
        <v>10</v>
      </c>
      <c r="L24" s="103" t="s">
        <v>9</v>
      </c>
      <c r="M24" s="104" t="s">
        <v>10</v>
      </c>
    </row>
    <row r="25" spans="1:13">
      <c r="A25" s="126">
        <v>1</v>
      </c>
      <c r="B25" s="10" t="s">
        <v>493</v>
      </c>
      <c r="C25" s="1" t="s">
        <v>494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5</v>
      </c>
      <c r="I25" s="9"/>
      <c r="J25" s="110"/>
      <c r="K25" s="29">
        <v>0.08</v>
      </c>
      <c r="L25" s="111">
        <f>K25*J25</f>
        <v>0</v>
      </c>
      <c r="M25" s="113">
        <f>L25+J25</f>
        <v>0</v>
      </c>
    </row>
    <row r="26" spans="1:13">
      <c r="A26" s="126">
        <v>2</v>
      </c>
      <c r="B26" s="10" t="s">
        <v>493</v>
      </c>
      <c r="C26" s="1" t="s">
        <v>495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2.5</v>
      </c>
      <c r="I26" s="9"/>
      <c r="J26" s="110"/>
      <c r="K26" s="29">
        <v>0.08</v>
      </c>
      <c r="L26" s="111">
        <f t="shared" ref="L26:L49" si="0">K26*J26</f>
        <v>0</v>
      </c>
      <c r="M26" s="113"/>
    </row>
    <row r="27" spans="1:13">
      <c r="A27" s="126">
        <v>3</v>
      </c>
      <c r="B27" s="10" t="s">
        <v>493</v>
      </c>
      <c r="C27" s="1" t="s">
        <v>496</v>
      </c>
      <c r="D27" s="7" t="s">
        <v>13</v>
      </c>
      <c r="E27" s="2" t="s">
        <v>237</v>
      </c>
      <c r="F27" s="7" t="s">
        <v>238</v>
      </c>
      <c r="G27" s="1" t="s">
        <v>8</v>
      </c>
      <c r="H27" s="9">
        <v>1</v>
      </c>
      <c r="I27" s="9"/>
      <c r="J27" s="110"/>
      <c r="K27" s="29">
        <v>0.08</v>
      </c>
      <c r="L27" s="111">
        <f t="shared" si="0"/>
        <v>0</v>
      </c>
      <c r="M27" s="113"/>
    </row>
    <row r="28" spans="1:13">
      <c r="A28" s="126">
        <v>4</v>
      </c>
      <c r="B28" s="10" t="s">
        <v>493</v>
      </c>
      <c r="C28" s="1" t="s">
        <v>496</v>
      </c>
      <c r="D28" s="7" t="s">
        <v>13</v>
      </c>
      <c r="E28" s="2" t="s">
        <v>14</v>
      </c>
      <c r="F28" s="7" t="s">
        <v>15</v>
      </c>
      <c r="G28" s="1" t="s">
        <v>8</v>
      </c>
      <c r="H28" s="9">
        <v>1</v>
      </c>
      <c r="I28" s="9"/>
      <c r="J28" s="110"/>
      <c r="K28" s="29">
        <v>0.08</v>
      </c>
      <c r="L28" s="111">
        <f t="shared" si="0"/>
        <v>0</v>
      </c>
      <c r="M28" s="113"/>
    </row>
    <row r="29" spans="1:13">
      <c r="A29" s="126">
        <v>5</v>
      </c>
      <c r="B29" s="10" t="s">
        <v>493</v>
      </c>
      <c r="C29" s="1" t="s">
        <v>497</v>
      </c>
      <c r="D29" s="7" t="s">
        <v>13</v>
      </c>
      <c r="E29" s="2" t="s">
        <v>237</v>
      </c>
      <c r="F29" s="7" t="s">
        <v>238</v>
      </c>
      <c r="G29" s="1" t="s">
        <v>8</v>
      </c>
      <c r="H29" s="9">
        <v>1</v>
      </c>
      <c r="I29" s="9"/>
      <c r="J29" s="110"/>
      <c r="K29" s="29">
        <v>0.08</v>
      </c>
      <c r="L29" s="111">
        <f t="shared" si="0"/>
        <v>0</v>
      </c>
      <c r="M29" s="113"/>
    </row>
    <row r="30" spans="1:13">
      <c r="A30" s="126">
        <v>6</v>
      </c>
      <c r="B30" s="10" t="s">
        <v>493</v>
      </c>
      <c r="C30" s="1" t="s">
        <v>497</v>
      </c>
      <c r="D30" s="7" t="s">
        <v>13</v>
      </c>
      <c r="E30" s="2" t="s">
        <v>14</v>
      </c>
      <c r="F30" s="7" t="s">
        <v>15</v>
      </c>
      <c r="G30" s="1" t="s">
        <v>8</v>
      </c>
      <c r="H30" s="9">
        <v>1</v>
      </c>
      <c r="I30" s="9"/>
      <c r="J30" s="110"/>
      <c r="K30" s="29">
        <v>0.08</v>
      </c>
      <c r="L30" s="111">
        <f t="shared" si="0"/>
        <v>0</v>
      </c>
      <c r="M30" s="113"/>
    </row>
    <row r="31" spans="1:13">
      <c r="A31" s="126">
        <v>7</v>
      </c>
      <c r="B31" s="10" t="s">
        <v>493</v>
      </c>
      <c r="C31" s="1" t="s">
        <v>498</v>
      </c>
      <c r="D31" s="7" t="s">
        <v>13</v>
      </c>
      <c r="E31" s="2" t="s">
        <v>14</v>
      </c>
      <c r="F31" s="7" t="s">
        <v>15</v>
      </c>
      <c r="G31" s="1" t="s">
        <v>8</v>
      </c>
      <c r="H31" s="9">
        <v>3</v>
      </c>
      <c r="I31" s="9"/>
      <c r="J31" s="110"/>
      <c r="K31" s="29">
        <v>0.08</v>
      </c>
      <c r="L31" s="111">
        <f t="shared" si="0"/>
        <v>0</v>
      </c>
      <c r="M31" s="113"/>
    </row>
    <row r="32" spans="1:13">
      <c r="A32" s="204" t="s">
        <v>19</v>
      </c>
      <c r="B32" s="204"/>
      <c r="C32" s="204"/>
      <c r="D32" s="204"/>
      <c r="E32" s="220" t="s">
        <v>20</v>
      </c>
      <c r="F32" s="220"/>
      <c r="G32" s="100" t="s">
        <v>8</v>
      </c>
      <c r="H32" s="101">
        <v>14.9</v>
      </c>
      <c r="I32" s="102"/>
      <c r="J32" s="114" t="s">
        <v>9</v>
      </c>
      <c r="K32" s="115" t="s">
        <v>10</v>
      </c>
      <c r="L32" s="102" t="s">
        <v>9</v>
      </c>
      <c r="M32" s="135" t="s">
        <v>10</v>
      </c>
    </row>
    <row r="33" spans="1:13">
      <c r="A33" s="126">
        <v>8</v>
      </c>
      <c r="B33" s="10" t="s">
        <v>493</v>
      </c>
      <c r="C33" s="1" t="s">
        <v>494</v>
      </c>
      <c r="D33" s="7" t="s">
        <v>13</v>
      </c>
      <c r="E33" s="2" t="s">
        <v>351</v>
      </c>
      <c r="F33" s="7" t="s">
        <v>352</v>
      </c>
      <c r="G33" s="1" t="s">
        <v>8</v>
      </c>
      <c r="H33" s="9">
        <v>5</v>
      </c>
      <c r="I33" s="9"/>
      <c r="J33" s="110"/>
      <c r="K33" s="29">
        <v>0.08</v>
      </c>
      <c r="L33" s="111">
        <f t="shared" si="0"/>
        <v>0</v>
      </c>
      <c r="M33" s="113"/>
    </row>
    <row r="34" spans="1:13">
      <c r="A34" s="126">
        <v>9</v>
      </c>
      <c r="B34" s="10" t="s">
        <v>493</v>
      </c>
      <c r="C34" s="1" t="s">
        <v>499</v>
      </c>
      <c r="D34" s="7" t="s">
        <v>13</v>
      </c>
      <c r="E34" s="2" t="s">
        <v>22</v>
      </c>
      <c r="F34" s="7" t="s">
        <v>23</v>
      </c>
      <c r="G34" s="1" t="s">
        <v>8</v>
      </c>
      <c r="H34" s="9">
        <v>6</v>
      </c>
      <c r="I34" s="9"/>
      <c r="J34" s="110"/>
      <c r="K34" s="29">
        <v>0.08</v>
      </c>
      <c r="L34" s="111">
        <f t="shared" si="0"/>
        <v>0</v>
      </c>
      <c r="M34" s="113"/>
    </row>
    <row r="35" spans="1:13">
      <c r="A35" s="126">
        <v>10</v>
      </c>
      <c r="B35" s="10" t="s">
        <v>493</v>
      </c>
      <c r="C35" s="1" t="s">
        <v>498</v>
      </c>
      <c r="D35" s="7" t="s">
        <v>13</v>
      </c>
      <c r="E35" s="2" t="s">
        <v>22</v>
      </c>
      <c r="F35" s="7" t="s">
        <v>23</v>
      </c>
      <c r="G35" s="1" t="s">
        <v>8</v>
      </c>
      <c r="H35" s="9">
        <v>2.9</v>
      </c>
      <c r="I35" s="9"/>
      <c r="J35" s="110"/>
      <c r="K35" s="29">
        <v>0.08</v>
      </c>
      <c r="L35" s="111">
        <f t="shared" si="0"/>
        <v>0</v>
      </c>
      <c r="M35" s="113"/>
    </row>
    <row r="36" spans="1:13">
      <c r="A36" s="126">
        <v>11</v>
      </c>
      <c r="B36" s="10" t="s">
        <v>493</v>
      </c>
      <c r="C36" s="1" t="s">
        <v>500</v>
      </c>
      <c r="D36" s="7" t="s">
        <v>13</v>
      </c>
      <c r="E36" s="2" t="s">
        <v>22</v>
      </c>
      <c r="F36" s="7" t="s">
        <v>23</v>
      </c>
      <c r="G36" s="1" t="s">
        <v>8</v>
      </c>
      <c r="H36" s="9">
        <v>1</v>
      </c>
      <c r="I36" s="9"/>
      <c r="J36" s="110"/>
      <c r="K36" s="29">
        <v>0.08</v>
      </c>
      <c r="L36" s="111">
        <f t="shared" si="0"/>
        <v>0</v>
      </c>
      <c r="M36" s="113"/>
    </row>
    <row r="37" spans="1:13">
      <c r="A37" s="204" t="s">
        <v>29</v>
      </c>
      <c r="B37" s="204"/>
      <c r="C37" s="204"/>
      <c r="D37" s="204"/>
      <c r="E37" s="220" t="s">
        <v>30</v>
      </c>
      <c r="F37" s="220"/>
      <c r="G37" s="100" t="s">
        <v>8</v>
      </c>
      <c r="H37" s="101">
        <v>2</v>
      </c>
      <c r="I37" s="102"/>
      <c r="J37" s="114" t="s">
        <v>9</v>
      </c>
      <c r="K37" s="115" t="s">
        <v>10</v>
      </c>
      <c r="L37" s="102" t="s">
        <v>9</v>
      </c>
      <c r="M37" s="135" t="s">
        <v>10</v>
      </c>
    </row>
    <row r="38" spans="1:13">
      <c r="A38" s="126">
        <v>12</v>
      </c>
      <c r="B38" s="10" t="s">
        <v>493</v>
      </c>
      <c r="C38" s="1" t="s">
        <v>495</v>
      </c>
      <c r="D38" s="7" t="s">
        <v>13</v>
      </c>
      <c r="E38" s="2" t="s">
        <v>180</v>
      </c>
      <c r="F38" s="7" t="s">
        <v>181</v>
      </c>
      <c r="G38" s="1" t="s">
        <v>8</v>
      </c>
      <c r="H38" s="9">
        <v>1</v>
      </c>
      <c r="I38" s="9"/>
      <c r="J38" s="110"/>
      <c r="K38" s="29">
        <v>0.08</v>
      </c>
      <c r="L38" s="111">
        <f t="shared" si="0"/>
        <v>0</v>
      </c>
      <c r="M38" s="113"/>
    </row>
    <row r="39" spans="1:13">
      <c r="A39" s="126">
        <v>13</v>
      </c>
      <c r="B39" s="10" t="s">
        <v>493</v>
      </c>
      <c r="C39" s="1" t="s">
        <v>496</v>
      </c>
      <c r="D39" s="7" t="s">
        <v>13</v>
      </c>
      <c r="E39" s="2" t="s">
        <v>180</v>
      </c>
      <c r="F39" s="7" t="s">
        <v>181</v>
      </c>
      <c r="G39" s="1" t="s">
        <v>8</v>
      </c>
      <c r="H39" s="9">
        <v>1</v>
      </c>
      <c r="I39" s="9"/>
      <c r="J39" s="110"/>
      <c r="K39" s="29">
        <v>0.08</v>
      </c>
      <c r="L39" s="111">
        <f t="shared" si="0"/>
        <v>0</v>
      </c>
      <c r="M39" s="113"/>
    </row>
    <row r="40" spans="1:13">
      <c r="A40" s="204" t="s">
        <v>50</v>
      </c>
      <c r="B40" s="204"/>
      <c r="C40" s="204"/>
      <c r="D40" s="204"/>
      <c r="E40" s="220" t="s">
        <v>51</v>
      </c>
      <c r="F40" s="220"/>
      <c r="G40" s="100" t="s">
        <v>8</v>
      </c>
      <c r="H40" s="101">
        <f>SUM(H41:H49)</f>
        <v>38</v>
      </c>
      <c r="I40" s="102"/>
      <c r="J40" s="114" t="s">
        <v>9</v>
      </c>
      <c r="K40" s="115" t="s">
        <v>10</v>
      </c>
      <c r="L40" s="102" t="s">
        <v>9</v>
      </c>
      <c r="M40" s="135" t="s">
        <v>10</v>
      </c>
    </row>
    <row r="41" spans="1:13">
      <c r="A41" s="126">
        <v>14</v>
      </c>
      <c r="B41" s="10" t="s">
        <v>493</v>
      </c>
      <c r="C41" s="1" t="s">
        <v>501</v>
      </c>
      <c r="D41" s="7" t="s">
        <v>13</v>
      </c>
      <c r="E41" s="2" t="s">
        <v>52</v>
      </c>
      <c r="F41" s="7" t="s">
        <v>53</v>
      </c>
      <c r="G41" s="1" t="s">
        <v>8</v>
      </c>
      <c r="H41" s="9">
        <v>4</v>
      </c>
      <c r="I41" s="9"/>
      <c r="J41" s="110"/>
      <c r="K41" s="29">
        <v>0.08</v>
      </c>
      <c r="L41" s="111">
        <f t="shared" si="0"/>
        <v>0</v>
      </c>
      <c r="M41" s="113"/>
    </row>
    <row r="42" spans="1:13">
      <c r="A42" s="126">
        <v>15</v>
      </c>
      <c r="B42" s="10" t="s">
        <v>493</v>
      </c>
      <c r="C42" s="1" t="s">
        <v>501</v>
      </c>
      <c r="D42" s="7" t="s">
        <v>13</v>
      </c>
      <c r="E42" s="2" t="s">
        <v>55</v>
      </c>
      <c r="F42" s="7" t="s">
        <v>56</v>
      </c>
      <c r="G42" s="1" t="s">
        <v>8</v>
      </c>
      <c r="H42" s="9">
        <v>4</v>
      </c>
      <c r="I42" s="9"/>
      <c r="J42" s="110"/>
      <c r="K42" s="29">
        <v>0.08</v>
      </c>
      <c r="L42" s="111">
        <f t="shared" si="0"/>
        <v>0</v>
      </c>
      <c r="M42" s="113"/>
    </row>
    <row r="43" spans="1:13">
      <c r="A43" s="126">
        <v>16</v>
      </c>
      <c r="B43" s="10" t="s">
        <v>493</v>
      </c>
      <c r="C43" s="1" t="s">
        <v>502</v>
      </c>
      <c r="D43" s="7" t="s">
        <v>13</v>
      </c>
      <c r="E43" s="2" t="s">
        <v>52</v>
      </c>
      <c r="F43" s="7" t="s">
        <v>53</v>
      </c>
      <c r="G43" s="1" t="s">
        <v>8</v>
      </c>
      <c r="H43" s="9">
        <v>6.9</v>
      </c>
      <c r="I43" s="9"/>
      <c r="J43" s="110"/>
      <c r="K43" s="29">
        <v>0.08</v>
      </c>
      <c r="L43" s="111">
        <f t="shared" si="0"/>
        <v>0</v>
      </c>
      <c r="M43" s="113"/>
    </row>
    <row r="44" spans="1:13">
      <c r="A44" s="126">
        <v>17</v>
      </c>
      <c r="B44" s="10" t="s">
        <v>493</v>
      </c>
      <c r="C44" s="1" t="s">
        <v>503</v>
      </c>
      <c r="D44" s="7" t="s">
        <v>13</v>
      </c>
      <c r="E44" s="2" t="s">
        <v>52</v>
      </c>
      <c r="F44" s="7" t="s">
        <v>53</v>
      </c>
      <c r="G44" s="1" t="s">
        <v>8</v>
      </c>
      <c r="H44" s="9">
        <v>7.5</v>
      </c>
      <c r="I44" s="9"/>
      <c r="J44" s="110"/>
      <c r="K44" s="29">
        <v>0.08</v>
      </c>
      <c r="L44" s="111">
        <f t="shared" si="0"/>
        <v>0</v>
      </c>
      <c r="M44" s="113"/>
    </row>
    <row r="45" spans="1:13">
      <c r="A45" s="126">
        <v>18</v>
      </c>
      <c r="B45" s="10" t="s">
        <v>493</v>
      </c>
      <c r="C45" s="1" t="s">
        <v>504</v>
      </c>
      <c r="D45" s="7" t="s">
        <v>13</v>
      </c>
      <c r="E45" s="2" t="s">
        <v>52</v>
      </c>
      <c r="F45" s="7" t="s">
        <v>53</v>
      </c>
      <c r="G45" s="1" t="s">
        <v>8</v>
      </c>
      <c r="H45" s="9">
        <v>9.8000000000000007</v>
      </c>
      <c r="I45" s="9"/>
      <c r="J45" s="110"/>
      <c r="K45" s="29">
        <v>0.08</v>
      </c>
      <c r="L45" s="111">
        <f t="shared" si="0"/>
        <v>0</v>
      </c>
      <c r="M45" s="113"/>
    </row>
    <row r="46" spans="1:13">
      <c r="A46" s="126">
        <v>19</v>
      </c>
      <c r="B46" s="10" t="s">
        <v>493</v>
      </c>
      <c r="C46" s="1" t="s">
        <v>505</v>
      </c>
      <c r="D46" s="7" t="s">
        <v>13</v>
      </c>
      <c r="E46" s="2" t="s">
        <v>52</v>
      </c>
      <c r="F46" s="7" t="s">
        <v>53</v>
      </c>
      <c r="G46" s="1" t="s">
        <v>8</v>
      </c>
      <c r="H46" s="9">
        <v>0.8</v>
      </c>
      <c r="I46" s="9"/>
      <c r="J46" s="110"/>
      <c r="K46" s="29">
        <v>0.08</v>
      </c>
      <c r="L46" s="111">
        <f t="shared" si="0"/>
        <v>0</v>
      </c>
      <c r="M46" s="113"/>
    </row>
    <row r="47" spans="1:13">
      <c r="A47" s="126">
        <v>20</v>
      </c>
      <c r="B47" s="10" t="s">
        <v>493</v>
      </c>
      <c r="C47" s="1" t="s">
        <v>270</v>
      </c>
      <c r="D47" s="7" t="s">
        <v>13</v>
      </c>
      <c r="E47" s="2" t="s">
        <v>52</v>
      </c>
      <c r="F47" s="7" t="s">
        <v>53</v>
      </c>
      <c r="G47" s="1" t="s">
        <v>8</v>
      </c>
      <c r="H47" s="9">
        <v>1</v>
      </c>
      <c r="I47" s="9"/>
      <c r="J47" s="110"/>
      <c r="K47" s="29">
        <v>0.08</v>
      </c>
      <c r="L47" s="111">
        <f t="shared" si="0"/>
        <v>0</v>
      </c>
      <c r="M47" s="113"/>
    </row>
    <row r="48" spans="1:13">
      <c r="A48" s="126">
        <v>21</v>
      </c>
      <c r="B48" s="10" t="s">
        <v>493</v>
      </c>
      <c r="C48" s="1" t="s">
        <v>506</v>
      </c>
      <c r="D48" s="7" t="s">
        <v>13</v>
      </c>
      <c r="E48" s="2" t="s">
        <v>52</v>
      </c>
      <c r="F48" s="7" t="s">
        <v>53</v>
      </c>
      <c r="G48" s="1" t="s">
        <v>8</v>
      </c>
      <c r="H48" s="9">
        <v>1.8</v>
      </c>
      <c r="I48" s="9"/>
      <c r="J48" s="110"/>
      <c r="K48" s="29">
        <v>0.08</v>
      </c>
      <c r="L48" s="111">
        <f t="shared" si="0"/>
        <v>0</v>
      </c>
      <c r="M48" s="113"/>
    </row>
    <row r="49" spans="1:13">
      <c r="A49" s="126">
        <v>22</v>
      </c>
      <c r="B49" s="10" t="s">
        <v>493</v>
      </c>
      <c r="C49" s="1" t="s">
        <v>500</v>
      </c>
      <c r="D49" s="7" t="s">
        <v>13</v>
      </c>
      <c r="E49" s="2" t="s">
        <v>52</v>
      </c>
      <c r="F49" s="7" t="s">
        <v>53</v>
      </c>
      <c r="G49" s="1" t="s">
        <v>8</v>
      </c>
      <c r="H49" s="9">
        <v>2.2000000000000002</v>
      </c>
      <c r="I49" s="9"/>
      <c r="J49" s="110"/>
      <c r="K49" s="29">
        <v>0.08</v>
      </c>
      <c r="L49" s="111">
        <f t="shared" si="0"/>
        <v>0</v>
      </c>
      <c r="M49" s="113"/>
    </row>
    <row r="50" spans="1:13">
      <c r="A50" s="206" t="s">
        <v>605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7"/>
    </row>
    <row r="51" spans="1:13">
      <c r="A51" s="204" t="s">
        <v>61</v>
      </c>
      <c r="B51" s="204"/>
      <c r="C51" s="204"/>
      <c r="D51" s="204"/>
      <c r="E51" s="275" t="s">
        <v>62</v>
      </c>
      <c r="F51" s="275"/>
      <c r="G51" s="130" t="s">
        <v>42</v>
      </c>
      <c r="H51" s="131">
        <v>5</v>
      </c>
      <c r="I51" s="132"/>
      <c r="J51" s="133" t="s">
        <v>9</v>
      </c>
      <c r="K51" s="139" t="s">
        <v>10</v>
      </c>
      <c r="L51" s="132" t="s">
        <v>9</v>
      </c>
      <c r="M51" s="140" t="s">
        <v>10</v>
      </c>
    </row>
    <row r="52" spans="1:13">
      <c r="A52" s="126">
        <v>23</v>
      </c>
      <c r="B52" s="10" t="s">
        <v>493</v>
      </c>
      <c r="C52" s="1" t="s">
        <v>63</v>
      </c>
      <c r="D52" s="7" t="s">
        <v>10</v>
      </c>
      <c r="E52" s="2" t="s">
        <v>64</v>
      </c>
      <c r="F52" s="7" t="s">
        <v>65</v>
      </c>
      <c r="G52" s="1" t="s">
        <v>42</v>
      </c>
      <c r="H52" s="9">
        <v>5</v>
      </c>
      <c r="I52" s="9"/>
      <c r="J52" s="110"/>
      <c r="K52" s="29">
        <v>0.08</v>
      </c>
      <c r="L52" s="111">
        <f t="shared" ref="L52" si="1">K52*J52</f>
        <v>0</v>
      </c>
      <c r="M52" s="113"/>
    </row>
    <row r="53" spans="1:13">
      <c r="A53" s="204" t="s">
        <v>66</v>
      </c>
      <c r="B53" s="204"/>
      <c r="C53" s="204"/>
      <c r="D53" s="204"/>
      <c r="E53" s="220" t="s">
        <v>67</v>
      </c>
      <c r="F53" s="220"/>
      <c r="G53" s="100" t="s">
        <v>42</v>
      </c>
      <c r="H53" s="101">
        <v>35</v>
      </c>
      <c r="I53" s="102"/>
      <c r="J53" s="103" t="s">
        <v>9</v>
      </c>
      <c r="K53" s="115" t="s">
        <v>10</v>
      </c>
      <c r="L53" s="102" t="s">
        <v>9</v>
      </c>
      <c r="M53" s="135" t="s">
        <v>10</v>
      </c>
    </row>
    <row r="54" spans="1:13">
      <c r="A54" s="126">
        <v>24</v>
      </c>
      <c r="B54" s="10" t="s">
        <v>493</v>
      </c>
      <c r="C54" s="1" t="s">
        <v>63</v>
      </c>
      <c r="D54" s="7" t="s">
        <v>10</v>
      </c>
      <c r="E54" s="2" t="s">
        <v>68</v>
      </c>
      <c r="F54" s="7" t="s">
        <v>69</v>
      </c>
      <c r="G54" s="1" t="s">
        <v>42</v>
      </c>
      <c r="H54" s="9">
        <v>35</v>
      </c>
      <c r="I54" s="9"/>
      <c r="J54" s="110"/>
      <c r="K54" s="29">
        <v>0.08</v>
      </c>
      <c r="L54" s="111">
        <f t="shared" ref="L54" si="2">K54*J54</f>
        <v>0</v>
      </c>
      <c r="M54" s="113"/>
    </row>
    <row r="55" spans="1:13">
      <c r="A55" s="204" t="s">
        <v>81</v>
      </c>
      <c r="B55" s="204"/>
      <c r="C55" s="204"/>
      <c r="D55" s="204"/>
      <c r="E55" s="220" t="s">
        <v>82</v>
      </c>
      <c r="F55" s="220"/>
      <c r="G55" s="100" t="s">
        <v>9</v>
      </c>
      <c r="H55" s="101">
        <v>0</v>
      </c>
      <c r="I55" s="102"/>
      <c r="J55" s="103" t="s">
        <v>9</v>
      </c>
      <c r="K55" s="115" t="s">
        <v>9</v>
      </c>
      <c r="L55" s="102" t="s">
        <v>9</v>
      </c>
      <c r="M55" s="135" t="s">
        <v>9</v>
      </c>
    </row>
    <row r="56" spans="1:13">
      <c r="A56" s="126">
        <v>25</v>
      </c>
      <c r="B56" s="10" t="s">
        <v>493</v>
      </c>
      <c r="C56" s="1" t="s">
        <v>507</v>
      </c>
      <c r="D56" s="7" t="s">
        <v>13</v>
      </c>
      <c r="E56" s="2" t="s">
        <v>83</v>
      </c>
      <c r="F56" s="7" t="s">
        <v>84</v>
      </c>
      <c r="G56" s="1" t="s">
        <v>39</v>
      </c>
      <c r="H56" s="9">
        <v>70</v>
      </c>
      <c r="I56" s="9"/>
      <c r="J56" s="110"/>
      <c r="K56" s="29">
        <v>0.23</v>
      </c>
      <c r="L56" s="111">
        <f t="shared" ref="L56:L57" si="3">K56*J56</f>
        <v>0</v>
      </c>
      <c r="M56" s="113"/>
    </row>
    <row r="57" spans="1:13">
      <c r="A57" s="126">
        <v>26</v>
      </c>
      <c r="B57" s="10" t="s">
        <v>493</v>
      </c>
      <c r="C57" s="1" t="s">
        <v>498</v>
      </c>
      <c r="D57" s="7" t="s">
        <v>13</v>
      </c>
      <c r="E57" s="2" t="s">
        <v>83</v>
      </c>
      <c r="F57" s="7" t="s">
        <v>84</v>
      </c>
      <c r="G57" s="1" t="s">
        <v>39</v>
      </c>
      <c r="H57" s="9">
        <v>30</v>
      </c>
      <c r="I57" s="9"/>
      <c r="J57" s="110"/>
      <c r="K57" s="29">
        <v>0.23</v>
      </c>
      <c r="L57" s="111">
        <f t="shared" si="3"/>
        <v>0</v>
      </c>
      <c r="M57" s="113"/>
    </row>
    <row r="58" spans="1:13">
      <c r="A58" s="204" t="s">
        <v>258</v>
      </c>
      <c r="B58" s="204"/>
      <c r="C58" s="204"/>
      <c r="D58" s="204"/>
      <c r="E58" s="220" t="s">
        <v>259</v>
      </c>
      <c r="F58" s="220"/>
      <c r="G58" s="100" t="s">
        <v>9</v>
      </c>
      <c r="H58" s="101">
        <v>0</v>
      </c>
      <c r="I58" s="102"/>
      <c r="J58" s="103" t="s">
        <v>9</v>
      </c>
      <c r="K58" s="115" t="s">
        <v>9</v>
      </c>
      <c r="L58" s="102" t="s">
        <v>9</v>
      </c>
      <c r="M58" s="135" t="s">
        <v>9</v>
      </c>
    </row>
    <row r="59" spans="1:13">
      <c r="A59" s="126">
        <v>27</v>
      </c>
      <c r="B59" s="10" t="s">
        <v>493</v>
      </c>
      <c r="C59" s="1" t="s">
        <v>63</v>
      </c>
      <c r="D59" s="7" t="s">
        <v>10</v>
      </c>
      <c r="E59" s="2" t="s">
        <v>260</v>
      </c>
      <c r="F59" s="7" t="s">
        <v>261</v>
      </c>
      <c r="G59" s="1" t="s">
        <v>42</v>
      </c>
      <c r="H59" s="9">
        <v>2</v>
      </c>
      <c r="I59" s="9"/>
      <c r="J59" s="110"/>
      <c r="K59" s="29">
        <v>0.08</v>
      </c>
      <c r="L59" s="111">
        <f t="shared" ref="L59" si="4">K59*J59</f>
        <v>0</v>
      </c>
      <c r="M59" s="113"/>
    </row>
    <row r="60" spans="1:13">
      <c r="A60" s="204" t="s">
        <v>87</v>
      </c>
      <c r="B60" s="204"/>
      <c r="C60" s="204"/>
      <c r="D60" s="204"/>
      <c r="E60" s="220" t="s">
        <v>88</v>
      </c>
      <c r="F60" s="220"/>
      <c r="G60" s="100" t="s">
        <v>8</v>
      </c>
      <c r="H60" s="101">
        <v>2</v>
      </c>
      <c r="I60" s="102"/>
      <c r="J60" s="103" t="s">
        <v>9</v>
      </c>
      <c r="K60" s="115" t="s">
        <v>10</v>
      </c>
      <c r="L60" s="102" t="s">
        <v>9</v>
      </c>
      <c r="M60" s="135" t="s">
        <v>10</v>
      </c>
    </row>
    <row r="61" spans="1:13">
      <c r="A61" s="126">
        <v>28</v>
      </c>
      <c r="B61" s="10" t="s">
        <v>493</v>
      </c>
      <c r="C61" s="1" t="s">
        <v>498</v>
      </c>
      <c r="D61" s="7" t="s">
        <v>13</v>
      </c>
      <c r="E61" s="2" t="s">
        <v>89</v>
      </c>
      <c r="F61" s="7" t="s">
        <v>90</v>
      </c>
      <c r="G61" s="1" t="s">
        <v>8</v>
      </c>
      <c r="H61" s="9">
        <v>2</v>
      </c>
      <c r="I61" s="9"/>
      <c r="J61" s="110"/>
      <c r="K61" s="29">
        <v>0.08</v>
      </c>
      <c r="L61" s="111">
        <f t="shared" ref="L61" si="5">K61*J61</f>
        <v>0</v>
      </c>
      <c r="M61" s="113"/>
    </row>
    <row r="62" spans="1:13">
      <c r="A62" s="204" t="s">
        <v>102</v>
      </c>
      <c r="B62" s="204"/>
      <c r="C62" s="204"/>
      <c r="D62" s="204"/>
      <c r="E62" s="220" t="s">
        <v>103</v>
      </c>
      <c r="F62" s="220"/>
      <c r="G62" s="100" t="s">
        <v>8</v>
      </c>
      <c r="H62" s="101">
        <v>51.5</v>
      </c>
      <c r="I62" s="102"/>
      <c r="J62" s="103" t="s">
        <v>9</v>
      </c>
      <c r="K62" s="115" t="s">
        <v>10</v>
      </c>
      <c r="L62" s="102" t="s">
        <v>9</v>
      </c>
      <c r="M62" s="135" t="s">
        <v>10</v>
      </c>
    </row>
    <row r="63" spans="1:13">
      <c r="A63" s="126">
        <v>29</v>
      </c>
      <c r="B63" s="10" t="s">
        <v>493</v>
      </c>
      <c r="C63" s="1" t="s">
        <v>342</v>
      </c>
      <c r="D63" s="7" t="s">
        <v>13</v>
      </c>
      <c r="E63" s="2" t="s">
        <v>104</v>
      </c>
      <c r="F63" s="7" t="s">
        <v>105</v>
      </c>
      <c r="G63" s="1" t="s">
        <v>8</v>
      </c>
      <c r="H63" s="9">
        <v>3.1</v>
      </c>
      <c r="I63" s="9"/>
      <c r="J63" s="110"/>
      <c r="K63" s="29">
        <v>0.08</v>
      </c>
      <c r="L63" s="111">
        <f t="shared" ref="L63:L85" si="6">K63*J63</f>
        <v>0</v>
      </c>
      <c r="M63" s="113"/>
    </row>
    <row r="64" spans="1:13">
      <c r="A64" s="126">
        <v>30</v>
      </c>
      <c r="B64" s="10" t="s">
        <v>493</v>
      </c>
      <c r="C64" s="1" t="s">
        <v>502</v>
      </c>
      <c r="D64" s="7" t="s">
        <v>13</v>
      </c>
      <c r="E64" s="2" t="s">
        <v>104</v>
      </c>
      <c r="F64" s="7" t="s">
        <v>105</v>
      </c>
      <c r="G64" s="1" t="s">
        <v>8</v>
      </c>
      <c r="H64" s="9">
        <v>5.9</v>
      </c>
      <c r="I64" s="9"/>
      <c r="J64" s="110"/>
      <c r="K64" s="29">
        <v>0.08</v>
      </c>
      <c r="L64" s="111">
        <f t="shared" si="6"/>
        <v>0</v>
      </c>
      <c r="M64" s="113"/>
    </row>
    <row r="65" spans="1:13">
      <c r="A65" s="126">
        <v>31</v>
      </c>
      <c r="B65" s="10" t="s">
        <v>493</v>
      </c>
      <c r="C65" s="1" t="s">
        <v>503</v>
      </c>
      <c r="D65" s="7" t="s">
        <v>13</v>
      </c>
      <c r="E65" s="2" t="s">
        <v>104</v>
      </c>
      <c r="F65" s="7" t="s">
        <v>105</v>
      </c>
      <c r="G65" s="1" t="s">
        <v>8</v>
      </c>
      <c r="H65" s="9">
        <v>7.5</v>
      </c>
      <c r="I65" s="9"/>
      <c r="J65" s="110"/>
      <c r="K65" s="29">
        <v>0.08</v>
      </c>
      <c r="L65" s="111">
        <f t="shared" si="6"/>
        <v>0</v>
      </c>
      <c r="M65" s="113"/>
    </row>
    <row r="66" spans="1:13">
      <c r="A66" s="126">
        <v>32</v>
      </c>
      <c r="B66" s="10" t="s">
        <v>493</v>
      </c>
      <c r="C66" s="1" t="s">
        <v>504</v>
      </c>
      <c r="D66" s="7" t="s">
        <v>13</v>
      </c>
      <c r="E66" s="2" t="s">
        <v>104</v>
      </c>
      <c r="F66" s="7" t="s">
        <v>105</v>
      </c>
      <c r="G66" s="1" t="s">
        <v>8</v>
      </c>
      <c r="H66" s="9">
        <v>9.8000000000000007</v>
      </c>
      <c r="I66" s="9"/>
      <c r="J66" s="110"/>
      <c r="K66" s="29">
        <v>0.08</v>
      </c>
      <c r="L66" s="111">
        <f t="shared" si="6"/>
        <v>0</v>
      </c>
      <c r="M66" s="113"/>
    </row>
    <row r="67" spans="1:13">
      <c r="A67" s="126">
        <v>33</v>
      </c>
      <c r="B67" s="10" t="s">
        <v>493</v>
      </c>
      <c r="C67" s="1" t="s">
        <v>508</v>
      </c>
      <c r="D67" s="7" t="s">
        <v>13</v>
      </c>
      <c r="E67" s="2" t="s">
        <v>104</v>
      </c>
      <c r="F67" s="7" t="s">
        <v>105</v>
      </c>
      <c r="G67" s="1" t="s">
        <v>8</v>
      </c>
      <c r="H67" s="9">
        <v>0.9</v>
      </c>
      <c r="I67" s="9"/>
      <c r="J67" s="110"/>
      <c r="K67" s="29">
        <v>0.08</v>
      </c>
      <c r="L67" s="111">
        <f t="shared" si="6"/>
        <v>0</v>
      </c>
      <c r="M67" s="113"/>
    </row>
    <row r="68" spans="1:13">
      <c r="A68" s="126">
        <v>34</v>
      </c>
      <c r="B68" s="10" t="s">
        <v>493</v>
      </c>
      <c r="C68" s="1" t="s">
        <v>495</v>
      </c>
      <c r="D68" s="7" t="s">
        <v>13</v>
      </c>
      <c r="E68" s="2" t="s">
        <v>104</v>
      </c>
      <c r="F68" s="7" t="s">
        <v>105</v>
      </c>
      <c r="G68" s="1" t="s">
        <v>8</v>
      </c>
      <c r="H68" s="9">
        <v>1.9</v>
      </c>
      <c r="I68" s="9"/>
      <c r="J68" s="110"/>
      <c r="K68" s="29">
        <v>0.08</v>
      </c>
      <c r="L68" s="111">
        <f t="shared" si="6"/>
        <v>0</v>
      </c>
      <c r="M68" s="113"/>
    </row>
    <row r="69" spans="1:13">
      <c r="A69" s="126">
        <v>35</v>
      </c>
      <c r="B69" s="10" t="s">
        <v>493</v>
      </c>
      <c r="C69" s="1" t="s">
        <v>509</v>
      </c>
      <c r="D69" s="7" t="s">
        <v>13</v>
      </c>
      <c r="E69" s="2" t="s">
        <v>104</v>
      </c>
      <c r="F69" s="7" t="s">
        <v>105</v>
      </c>
      <c r="G69" s="1" t="s">
        <v>8</v>
      </c>
      <c r="H69" s="9">
        <v>0.3</v>
      </c>
      <c r="I69" s="9"/>
      <c r="J69" s="110"/>
      <c r="K69" s="29">
        <v>0.08</v>
      </c>
      <c r="L69" s="111">
        <f t="shared" si="6"/>
        <v>0</v>
      </c>
      <c r="M69" s="113"/>
    </row>
    <row r="70" spans="1:13">
      <c r="A70" s="126">
        <v>36</v>
      </c>
      <c r="B70" s="10" t="s">
        <v>493</v>
      </c>
      <c r="C70" s="1" t="s">
        <v>510</v>
      </c>
      <c r="D70" s="7" t="s">
        <v>13</v>
      </c>
      <c r="E70" s="2" t="s">
        <v>104</v>
      </c>
      <c r="F70" s="7" t="s">
        <v>105</v>
      </c>
      <c r="G70" s="1" t="s">
        <v>8</v>
      </c>
      <c r="H70" s="9">
        <v>2</v>
      </c>
      <c r="I70" s="9"/>
      <c r="J70" s="110"/>
      <c r="K70" s="29">
        <v>0.08</v>
      </c>
      <c r="L70" s="111">
        <f t="shared" si="6"/>
        <v>0</v>
      </c>
      <c r="M70" s="113"/>
    </row>
    <row r="71" spans="1:13">
      <c r="A71" s="126">
        <v>37</v>
      </c>
      <c r="B71" s="10" t="s">
        <v>493</v>
      </c>
      <c r="C71" s="1" t="s">
        <v>511</v>
      </c>
      <c r="D71" s="7" t="s">
        <v>13</v>
      </c>
      <c r="E71" s="2" t="s">
        <v>104</v>
      </c>
      <c r="F71" s="7" t="s">
        <v>105</v>
      </c>
      <c r="G71" s="1" t="s">
        <v>8</v>
      </c>
      <c r="H71" s="9">
        <v>0.5</v>
      </c>
      <c r="I71" s="9"/>
      <c r="J71" s="110"/>
      <c r="K71" s="29">
        <v>0.08</v>
      </c>
      <c r="L71" s="111">
        <f t="shared" si="6"/>
        <v>0</v>
      </c>
      <c r="M71" s="113"/>
    </row>
    <row r="72" spans="1:13">
      <c r="A72" s="126">
        <v>38</v>
      </c>
      <c r="B72" s="10" t="s">
        <v>493</v>
      </c>
      <c r="C72" s="1" t="s">
        <v>512</v>
      </c>
      <c r="D72" s="7" t="s">
        <v>13</v>
      </c>
      <c r="E72" s="2" t="s">
        <v>104</v>
      </c>
      <c r="F72" s="7" t="s">
        <v>105</v>
      </c>
      <c r="G72" s="1" t="s">
        <v>8</v>
      </c>
      <c r="H72" s="9">
        <v>0.3</v>
      </c>
      <c r="I72" s="9"/>
      <c r="J72" s="110"/>
      <c r="K72" s="29">
        <v>0.08</v>
      </c>
      <c r="L72" s="111">
        <f t="shared" si="6"/>
        <v>0</v>
      </c>
      <c r="M72" s="113"/>
    </row>
    <row r="73" spans="1:13">
      <c r="A73" s="126">
        <v>39</v>
      </c>
      <c r="B73" s="10" t="s">
        <v>493</v>
      </c>
      <c r="C73" s="1" t="s">
        <v>505</v>
      </c>
      <c r="D73" s="7" t="s">
        <v>13</v>
      </c>
      <c r="E73" s="2" t="s">
        <v>104</v>
      </c>
      <c r="F73" s="7" t="s">
        <v>105</v>
      </c>
      <c r="G73" s="1" t="s">
        <v>8</v>
      </c>
      <c r="H73" s="9">
        <v>1</v>
      </c>
      <c r="I73" s="9"/>
      <c r="J73" s="110"/>
      <c r="K73" s="29">
        <v>0.08</v>
      </c>
      <c r="L73" s="111">
        <f t="shared" si="6"/>
        <v>0</v>
      </c>
      <c r="M73" s="113"/>
    </row>
    <row r="74" spans="1:13">
      <c r="A74" s="126">
        <v>40</v>
      </c>
      <c r="B74" s="10" t="s">
        <v>493</v>
      </c>
      <c r="C74" s="1" t="s">
        <v>513</v>
      </c>
      <c r="D74" s="7" t="s">
        <v>13</v>
      </c>
      <c r="E74" s="2" t="s">
        <v>104</v>
      </c>
      <c r="F74" s="7" t="s">
        <v>105</v>
      </c>
      <c r="G74" s="1" t="s">
        <v>8</v>
      </c>
      <c r="H74" s="9">
        <v>2</v>
      </c>
      <c r="I74" s="9"/>
      <c r="J74" s="110"/>
      <c r="K74" s="29">
        <v>0.08</v>
      </c>
      <c r="L74" s="111">
        <f t="shared" si="6"/>
        <v>0</v>
      </c>
      <c r="M74" s="113"/>
    </row>
    <row r="75" spans="1:13">
      <c r="A75" s="126">
        <v>41</v>
      </c>
      <c r="B75" s="10" t="s">
        <v>493</v>
      </c>
      <c r="C75" s="1" t="s">
        <v>507</v>
      </c>
      <c r="D75" s="7" t="s">
        <v>13</v>
      </c>
      <c r="E75" s="2" t="s">
        <v>104</v>
      </c>
      <c r="F75" s="7" t="s">
        <v>105</v>
      </c>
      <c r="G75" s="1" t="s">
        <v>8</v>
      </c>
      <c r="H75" s="9">
        <v>1.5</v>
      </c>
      <c r="I75" s="9"/>
      <c r="J75" s="110"/>
      <c r="K75" s="29">
        <v>0.08</v>
      </c>
      <c r="L75" s="111">
        <f t="shared" si="6"/>
        <v>0</v>
      </c>
      <c r="M75" s="113"/>
    </row>
    <row r="76" spans="1:13">
      <c r="A76" s="126">
        <v>42</v>
      </c>
      <c r="B76" s="10" t="s">
        <v>493</v>
      </c>
      <c r="C76" s="1" t="s">
        <v>496</v>
      </c>
      <c r="D76" s="7" t="s">
        <v>13</v>
      </c>
      <c r="E76" s="2" t="s">
        <v>104</v>
      </c>
      <c r="F76" s="7" t="s">
        <v>105</v>
      </c>
      <c r="G76" s="1" t="s">
        <v>8</v>
      </c>
      <c r="H76" s="9">
        <v>0.9</v>
      </c>
      <c r="I76" s="9"/>
      <c r="J76" s="110"/>
      <c r="K76" s="29">
        <v>0.08</v>
      </c>
      <c r="L76" s="111">
        <f t="shared" si="6"/>
        <v>0</v>
      </c>
      <c r="M76" s="113"/>
    </row>
    <row r="77" spans="1:13">
      <c r="A77" s="126">
        <v>43</v>
      </c>
      <c r="B77" s="10" t="s">
        <v>493</v>
      </c>
      <c r="C77" s="1" t="s">
        <v>270</v>
      </c>
      <c r="D77" s="7" t="s">
        <v>13</v>
      </c>
      <c r="E77" s="2" t="s">
        <v>104</v>
      </c>
      <c r="F77" s="7" t="s">
        <v>105</v>
      </c>
      <c r="G77" s="1" t="s">
        <v>8</v>
      </c>
      <c r="H77" s="9">
        <v>1</v>
      </c>
      <c r="I77" s="9"/>
      <c r="J77" s="110"/>
      <c r="K77" s="29">
        <v>0.08</v>
      </c>
      <c r="L77" s="111">
        <f t="shared" si="6"/>
        <v>0</v>
      </c>
      <c r="M77" s="113"/>
    </row>
    <row r="78" spans="1:13">
      <c r="A78" s="126">
        <v>44</v>
      </c>
      <c r="B78" s="10" t="s">
        <v>493</v>
      </c>
      <c r="C78" s="1" t="s">
        <v>499</v>
      </c>
      <c r="D78" s="7" t="s">
        <v>13</v>
      </c>
      <c r="E78" s="2" t="s">
        <v>104</v>
      </c>
      <c r="F78" s="7" t="s">
        <v>105</v>
      </c>
      <c r="G78" s="1" t="s">
        <v>8</v>
      </c>
      <c r="H78" s="9">
        <v>5</v>
      </c>
      <c r="I78" s="9"/>
      <c r="J78" s="110"/>
      <c r="K78" s="29">
        <v>0.08</v>
      </c>
      <c r="L78" s="111">
        <f t="shared" si="6"/>
        <v>0</v>
      </c>
      <c r="M78" s="113"/>
    </row>
    <row r="79" spans="1:13">
      <c r="A79" s="126">
        <v>45</v>
      </c>
      <c r="B79" s="10" t="s">
        <v>493</v>
      </c>
      <c r="C79" s="1" t="s">
        <v>514</v>
      </c>
      <c r="D79" s="7" t="s">
        <v>13</v>
      </c>
      <c r="E79" s="2" t="s">
        <v>104</v>
      </c>
      <c r="F79" s="7" t="s">
        <v>105</v>
      </c>
      <c r="G79" s="1" t="s">
        <v>8</v>
      </c>
      <c r="H79" s="9">
        <v>0.5</v>
      </c>
      <c r="I79" s="9"/>
      <c r="J79" s="110"/>
      <c r="K79" s="29">
        <v>0.08</v>
      </c>
      <c r="L79" s="111">
        <f t="shared" si="6"/>
        <v>0</v>
      </c>
      <c r="M79" s="113"/>
    </row>
    <row r="80" spans="1:13">
      <c r="A80" s="126">
        <v>46</v>
      </c>
      <c r="B80" s="10" t="s">
        <v>493</v>
      </c>
      <c r="C80" s="1" t="s">
        <v>515</v>
      </c>
      <c r="D80" s="7" t="s">
        <v>13</v>
      </c>
      <c r="E80" s="2" t="s">
        <v>104</v>
      </c>
      <c r="F80" s="7" t="s">
        <v>105</v>
      </c>
      <c r="G80" s="1" t="s">
        <v>8</v>
      </c>
      <c r="H80" s="9">
        <v>0.5</v>
      </c>
      <c r="I80" s="9"/>
      <c r="J80" s="110"/>
      <c r="K80" s="29">
        <v>0.08</v>
      </c>
      <c r="L80" s="111">
        <f t="shared" si="6"/>
        <v>0</v>
      </c>
      <c r="M80" s="113"/>
    </row>
    <row r="81" spans="1:14">
      <c r="A81" s="126">
        <v>47</v>
      </c>
      <c r="B81" s="10" t="s">
        <v>493</v>
      </c>
      <c r="C81" s="1" t="s">
        <v>506</v>
      </c>
      <c r="D81" s="7" t="s">
        <v>13</v>
      </c>
      <c r="E81" s="2" t="s">
        <v>104</v>
      </c>
      <c r="F81" s="7" t="s">
        <v>105</v>
      </c>
      <c r="G81" s="1" t="s">
        <v>8</v>
      </c>
      <c r="H81" s="9">
        <v>1.8</v>
      </c>
      <c r="I81" s="9"/>
      <c r="J81" s="110"/>
      <c r="K81" s="29">
        <v>0.08</v>
      </c>
      <c r="L81" s="111">
        <f t="shared" si="6"/>
        <v>0</v>
      </c>
      <c r="M81" s="113"/>
    </row>
    <row r="82" spans="1:14">
      <c r="A82" s="126">
        <v>48</v>
      </c>
      <c r="B82" s="10" t="s">
        <v>493</v>
      </c>
      <c r="C82" s="1" t="s">
        <v>497</v>
      </c>
      <c r="D82" s="7" t="s">
        <v>13</v>
      </c>
      <c r="E82" s="2" t="s">
        <v>104</v>
      </c>
      <c r="F82" s="7" t="s">
        <v>105</v>
      </c>
      <c r="G82" s="1" t="s">
        <v>8</v>
      </c>
      <c r="H82" s="9">
        <v>0.5</v>
      </c>
      <c r="I82" s="9"/>
      <c r="J82" s="110"/>
      <c r="K82" s="29">
        <v>0.08</v>
      </c>
      <c r="L82" s="111">
        <f t="shared" si="6"/>
        <v>0</v>
      </c>
      <c r="M82" s="113"/>
    </row>
    <row r="83" spans="1:14">
      <c r="A83" s="126">
        <v>49</v>
      </c>
      <c r="B83" s="10" t="s">
        <v>493</v>
      </c>
      <c r="C83" s="1" t="s">
        <v>498</v>
      </c>
      <c r="D83" s="7" t="s">
        <v>13</v>
      </c>
      <c r="E83" s="2" t="s">
        <v>104</v>
      </c>
      <c r="F83" s="7" t="s">
        <v>105</v>
      </c>
      <c r="G83" s="1" t="s">
        <v>8</v>
      </c>
      <c r="H83" s="9">
        <v>0.9</v>
      </c>
      <c r="I83" s="9"/>
      <c r="J83" s="110"/>
      <c r="K83" s="29">
        <v>0.08</v>
      </c>
      <c r="L83" s="111">
        <f t="shared" si="6"/>
        <v>0</v>
      </c>
      <c r="M83" s="113"/>
    </row>
    <row r="84" spans="1:14">
      <c r="A84" s="126">
        <v>50</v>
      </c>
      <c r="B84" s="10" t="s">
        <v>493</v>
      </c>
      <c r="C84" s="1" t="s">
        <v>255</v>
      </c>
      <c r="D84" s="7" t="s">
        <v>13</v>
      </c>
      <c r="E84" s="2" t="s">
        <v>104</v>
      </c>
      <c r="F84" s="7" t="s">
        <v>105</v>
      </c>
      <c r="G84" s="1" t="s">
        <v>8</v>
      </c>
      <c r="H84" s="9">
        <v>0.5</v>
      </c>
      <c r="I84" s="9"/>
      <c r="J84" s="110"/>
      <c r="K84" s="29">
        <v>0.08</v>
      </c>
      <c r="L84" s="111">
        <f t="shared" si="6"/>
        <v>0</v>
      </c>
      <c r="M84" s="113"/>
    </row>
    <row r="85" spans="1:14">
      <c r="A85" s="126">
        <v>51</v>
      </c>
      <c r="B85" s="10" t="s">
        <v>493</v>
      </c>
      <c r="C85" s="1" t="s">
        <v>500</v>
      </c>
      <c r="D85" s="7" t="s">
        <v>13</v>
      </c>
      <c r="E85" s="2" t="s">
        <v>104</v>
      </c>
      <c r="F85" s="7" t="s">
        <v>105</v>
      </c>
      <c r="G85" s="1" t="s">
        <v>8</v>
      </c>
      <c r="H85" s="9">
        <v>3.2</v>
      </c>
      <c r="I85" s="9"/>
      <c r="J85" s="110"/>
      <c r="K85" s="29">
        <v>0.08</v>
      </c>
      <c r="L85" s="111">
        <f t="shared" si="6"/>
        <v>0</v>
      </c>
      <c r="M85" s="113"/>
    </row>
    <row r="86" spans="1:14">
      <c r="A86" s="206" t="s">
        <v>606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7"/>
    </row>
    <row r="87" spans="1:14">
      <c r="A87" s="208" t="s">
        <v>116</v>
      </c>
      <c r="B87" s="208"/>
      <c r="C87" s="208"/>
      <c r="D87" s="208"/>
      <c r="E87" s="220" t="s">
        <v>117</v>
      </c>
      <c r="F87" s="220"/>
      <c r="G87" s="100" t="s">
        <v>9</v>
      </c>
      <c r="H87" s="101">
        <v>0</v>
      </c>
      <c r="I87" s="102"/>
      <c r="J87" s="103" t="s">
        <v>9</v>
      </c>
      <c r="K87" s="115" t="s">
        <v>9</v>
      </c>
      <c r="L87" s="102" t="s">
        <v>9</v>
      </c>
      <c r="M87" s="135" t="s">
        <v>9</v>
      </c>
    </row>
    <row r="88" spans="1:14">
      <c r="A88" s="126">
        <v>52</v>
      </c>
      <c r="B88" s="10" t="s">
        <v>493</v>
      </c>
      <c r="C88" s="1" t="s">
        <v>63</v>
      </c>
      <c r="D88" s="7" t="s">
        <v>10</v>
      </c>
      <c r="E88" s="2" t="s">
        <v>111</v>
      </c>
      <c r="F88" s="7" t="s">
        <v>112</v>
      </c>
      <c r="G88" s="1" t="s">
        <v>39</v>
      </c>
      <c r="H88" s="9">
        <v>16</v>
      </c>
      <c r="I88" s="9"/>
      <c r="J88" s="110"/>
      <c r="K88" s="29">
        <v>0.08</v>
      </c>
      <c r="L88" s="111">
        <f t="shared" ref="L88" si="7">K88*J88</f>
        <v>0</v>
      </c>
      <c r="M88" s="113">
        <f>L88+J88</f>
        <v>0</v>
      </c>
    </row>
    <row r="89" spans="1:14">
      <c r="A89" s="206" t="s">
        <v>607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7"/>
    </row>
    <row r="90" spans="1:14">
      <c r="A90" s="208" t="s">
        <v>127</v>
      </c>
      <c r="B90" s="208"/>
      <c r="C90" s="208"/>
      <c r="D90" s="208"/>
      <c r="E90" s="220" t="s">
        <v>128</v>
      </c>
      <c r="F90" s="220"/>
      <c r="G90" s="100" t="s">
        <v>122</v>
      </c>
      <c r="H90" s="101">
        <v>4995</v>
      </c>
      <c r="I90" s="102"/>
      <c r="J90" s="116" t="s">
        <v>9</v>
      </c>
      <c r="K90" s="115" t="s">
        <v>10</v>
      </c>
      <c r="L90" s="102" t="s">
        <v>9</v>
      </c>
      <c r="M90" s="135" t="s">
        <v>10</v>
      </c>
    </row>
    <row r="91" spans="1:14">
      <c r="A91" s="126">
        <v>53</v>
      </c>
      <c r="B91" s="10" t="s">
        <v>493</v>
      </c>
      <c r="C91" s="1" t="s">
        <v>516</v>
      </c>
      <c r="D91" s="7" t="s">
        <v>13</v>
      </c>
      <c r="E91" s="2" t="s">
        <v>123</v>
      </c>
      <c r="F91" s="7" t="s">
        <v>124</v>
      </c>
      <c r="G91" s="1" t="s">
        <v>122</v>
      </c>
      <c r="H91" s="9">
        <v>446</v>
      </c>
      <c r="I91" s="9"/>
      <c r="J91" s="109"/>
      <c r="K91" s="32">
        <v>0.08</v>
      </c>
      <c r="L91" s="111">
        <f t="shared" ref="L91:L113" si="8">K91*J91</f>
        <v>0</v>
      </c>
      <c r="M91" s="113">
        <f>L91+J91</f>
        <v>0</v>
      </c>
      <c r="N91" s="21"/>
    </row>
    <row r="92" spans="1:14">
      <c r="A92" s="126">
        <v>54</v>
      </c>
      <c r="B92" s="10" t="s">
        <v>493</v>
      </c>
      <c r="C92" s="1" t="s">
        <v>495</v>
      </c>
      <c r="D92" s="7" t="s">
        <v>13</v>
      </c>
      <c r="E92" s="2" t="s">
        <v>123</v>
      </c>
      <c r="F92" s="7" t="s">
        <v>124</v>
      </c>
      <c r="G92" s="1" t="s">
        <v>122</v>
      </c>
      <c r="H92" s="9">
        <v>509</v>
      </c>
      <c r="I92" s="9"/>
      <c r="J92" s="109"/>
      <c r="K92" s="32">
        <v>0.08</v>
      </c>
      <c r="L92" s="111">
        <f t="shared" si="8"/>
        <v>0</v>
      </c>
      <c r="M92" s="113">
        <f t="shared" ref="M92:M113" si="9">L92+J92</f>
        <v>0</v>
      </c>
    </row>
    <row r="93" spans="1:14">
      <c r="A93" s="126">
        <v>55</v>
      </c>
      <c r="B93" s="10" t="s">
        <v>493</v>
      </c>
      <c r="C93" s="1" t="s">
        <v>510</v>
      </c>
      <c r="D93" s="7" t="s">
        <v>13</v>
      </c>
      <c r="E93" s="2" t="s">
        <v>123</v>
      </c>
      <c r="F93" s="7" t="s">
        <v>124</v>
      </c>
      <c r="G93" s="1" t="s">
        <v>122</v>
      </c>
      <c r="H93" s="9">
        <v>161</v>
      </c>
      <c r="I93" s="9"/>
      <c r="J93" s="109"/>
      <c r="K93" s="32">
        <v>0.08</v>
      </c>
      <c r="L93" s="111">
        <f t="shared" si="8"/>
        <v>0</v>
      </c>
      <c r="M93" s="113">
        <f t="shared" si="9"/>
        <v>0</v>
      </c>
    </row>
    <row r="94" spans="1:14">
      <c r="A94" s="126">
        <v>56</v>
      </c>
      <c r="B94" s="10" t="s">
        <v>493</v>
      </c>
      <c r="C94" s="1" t="s">
        <v>496</v>
      </c>
      <c r="D94" s="7" t="s">
        <v>13</v>
      </c>
      <c r="E94" s="2" t="s">
        <v>123</v>
      </c>
      <c r="F94" s="7" t="s">
        <v>124</v>
      </c>
      <c r="G94" s="1" t="s">
        <v>122</v>
      </c>
      <c r="H94" s="9">
        <v>1273</v>
      </c>
      <c r="I94" s="9"/>
      <c r="J94" s="109"/>
      <c r="K94" s="32">
        <v>0.08</v>
      </c>
      <c r="L94" s="111">
        <f t="shared" si="8"/>
        <v>0</v>
      </c>
      <c r="M94" s="113">
        <f t="shared" si="9"/>
        <v>0</v>
      </c>
    </row>
    <row r="95" spans="1:14">
      <c r="A95" s="126">
        <v>57</v>
      </c>
      <c r="B95" s="10" t="s">
        <v>493</v>
      </c>
      <c r="C95" s="1" t="s">
        <v>497</v>
      </c>
      <c r="D95" s="7" t="s">
        <v>13</v>
      </c>
      <c r="E95" s="2" t="s">
        <v>123</v>
      </c>
      <c r="F95" s="7" t="s">
        <v>124</v>
      </c>
      <c r="G95" s="1" t="s">
        <v>122</v>
      </c>
      <c r="H95" s="9">
        <v>1890</v>
      </c>
      <c r="I95" s="9"/>
      <c r="J95" s="109"/>
      <c r="K95" s="32">
        <v>0.08</v>
      </c>
      <c r="L95" s="111">
        <f t="shared" si="8"/>
        <v>0</v>
      </c>
      <c r="M95" s="113">
        <f t="shared" si="9"/>
        <v>0</v>
      </c>
    </row>
    <row r="96" spans="1:14">
      <c r="A96" s="126">
        <v>58</v>
      </c>
      <c r="B96" s="10" t="s">
        <v>493</v>
      </c>
      <c r="C96" s="1" t="s">
        <v>498</v>
      </c>
      <c r="D96" s="7" t="s">
        <v>13</v>
      </c>
      <c r="E96" s="2" t="s">
        <v>123</v>
      </c>
      <c r="F96" s="7" t="s">
        <v>124</v>
      </c>
      <c r="G96" s="1" t="s">
        <v>122</v>
      </c>
      <c r="H96" s="9">
        <v>716</v>
      </c>
      <c r="I96" s="9"/>
      <c r="J96" s="109"/>
      <c r="K96" s="32">
        <v>0.08</v>
      </c>
      <c r="L96" s="111">
        <f t="shared" si="8"/>
        <v>0</v>
      </c>
      <c r="M96" s="113">
        <f t="shared" si="9"/>
        <v>0</v>
      </c>
    </row>
    <row r="97" spans="1:13">
      <c r="A97" s="204" t="s">
        <v>131</v>
      </c>
      <c r="B97" s="204"/>
      <c r="C97" s="204"/>
      <c r="D97" s="204"/>
      <c r="E97" s="220" t="s">
        <v>132</v>
      </c>
      <c r="F97" s="220"/>
      <c r="G97" s="100" t="s">
        <v>9</v>
      </c>
      <c r="H97" s="101">
        <v>0</v>
      </c>
      <c r="I97" s="117"/>
      <c r="J97" s="118" t="s">
        <v>9</v>
      </c>
      <c r="K97" s="115"/>
      <c r="L97" s="117"/>
      <c r="M97" s="136"/>
    </row>
    <row r="98" spans="1:13">
      <c r="A98" s="126">
        <v>59</v>
      </c>
      <c r="B98" s="10" t="s">
        <v>493</v>
      </c>
      <c r="C98" s="1" t="s">
        <v>63</v>
      </c>
      <c r="D98" s="7" t="s">
        <v>10</v>
      </c>
      <c r="E98" s="2" t="s">
        <v>133</v>
      </c>
      <c r="F98" s="7" t="s">
        <v>134</v>
      </c>
      <c r="G98" s="1" t="s">
        <v>39</v>
      </c>
      <c r="H98" s="9">
        <v>100</v>
      </c>
      <c r="I98" s="9"/>
      <c r="J98" s="107"/>
      <c r="K98" s="29">
        <v>0.08</v>
      </c>
      <c r="L98" s="111">
        <f t="shared" si="8"/>
        <v>0</v>
      </c>
      <c r="M98" s="113">
        <f t="shared" si="9"/>
        <v>0</v>
      </c>
    </row>
    <row r="99" spans="1:13">
      <c r="A99" s="204" t="s">
        <v>135</v>
      </c>
      <c r="B99" s="204"/>
      <c r="C99" s="204"/>
      <c r="D99" s="204"/>
      <c r="E99" s="220" t="s">
        <v>136</v>
      </c>
      <c r="F99" s="220"/>
      <c r="G99" s="100" t="s">
        <v>122</v>
      </c>
      <c r="H99" s="101">
        <v>100</v>
      </c>
      <c r="I99" s="117"/>
      <c r="J99" s="120" t="s">
        <v>9</v>
      </c>
      <c r="K99" s="115"/>
      <c r="L99" s="117"/>
      <c r="M99" s="136"/>
    </row>
    <row r="100" spans="1:13">
      <c r="A100" s="126">
        <v>60</v>
      </c>
      <c r="B100" s="10" t="s">
        <v>493</v>
      </c>
      <c r="C100" s="1" t="s">
        <v>63</v>
      </c>
      <c r="D100" s="7" t="s">
        <v>10</v>
      </c>
      <c r="E100" s="2" t="s">
        <v>123</v>
      </c>
      <c r="F100" s="7" t="s">
        <v>124</v>
      </c>
      <c r="G100" s="1" t="s">
        <v>122</v>
      </c>
      <c r="H100" s="9">
        <v>100</v>
      </c>
      <c r="I100" s="9"/>
      <c r="J100" s="107"/>
      <c r="K100" s="29">
        <v>0.08</v>
      </c>
      <c r="L100" s="111">
        <f t="shared" si="8"/>
        <v>0</v>
      </c>
      <c r="M100" s="113">
        <f t="shared" si="9"/>
        <v>0</v>
      </c>
    </row>
    <row r="101" spans="1:13">
      <c r="A101" s="204" t="s">
        <v>137</v>
      </c>
      <c r="B101" s="204"/>
      <c r="C101" s="204"/>
      <c r="D101" s="204"/>
      <c r="E101" s="220" t="s">
        <v>138</v>
      </c>
      <c r="F101" s="220"/>
      <c r="G101" s="100" t="s">
        <v>122</v>
      </c>
      <c r="H101" s="101">
        <v>150</v>
      </c>
      <c r="I101" s="117"/>
      <c r="J101" s="120" t="s">
        <v>9</v>
      </c>
      <c r="K101" s="115"/>
      <c r="L101" s="117"/>
      <c r="M101" s="136"/>
    </row>
    <row r="102" spans="1:13">
      <c r="A102" s="126">
        <v>61</v>
      </c>
      <c r="B102" s="10" t="s">
        <v>493</v>
      </c>
      <c r="C102" s="1" t="s">
        <v>63</v>
      </c>
      <c r="D102" s="7" t="s">
        <v>10</v>
      </c>
      <c r="E102" s="2" t="s">
        <v>123</v>
      </c>
      <c r="F102" s="7" t="s">
        <v>124</v>
      </c>
      <c r="G102" s="1" t="s">
        <v>122</v>
      </c>
      <c r="H102" s="9">
        <v>150</v>
      </c>
      <c r="I102" s="9"/>
      <c r="J102" s="107"/>
      <c r="K102" s="29">
        <v>0.08</v>
      </c>
      <c r="L102" s="111">
        <f t="shared" si="8"/>
        <v>0</v>
      </c>
      <c r="M102" s="113">
        <f t="shared" si="9"/>
        <v>0</v>
      </c>
    </row>
    <row r="103" spans="1:13">
      <c r="A103" s="204" t="s">
        <v>139</v>
      </c>
      <c r="B103" s="204"/>
      <c r="C103" s="204"/>
      <c r="D103" s="204"/>
      <c r="E103" s="220" t="s">
        <v>140</v>
      </c>
      <c r="F103" s="220"/>
      <c r="G103" s="100" t="s">
        <v>122</v>
      </c>
      <c r="H103" s="101">
        <v>50</v>
      </c>
      <c r="I103" s="117"/>
      <c r="J103" s="120" t="s">
        <v>9</v>
      </c>
      <c r="K103" s="115"/>
      <c r="L103" s="117"/>
      <c r="M103" s="136"/>
    </row>
    <row r="104" spans="1:13">
      <c r="A104" s="126">
        <v>62</v>
      </c>
      <c r="B104" s="10" t="s">
        <v>493</v>
      </c>
      <c r="C104" s="1" t="s">
        <v>63</v>
      </c>
      <c r="D104" s="7" t="s">
        <v>10</v>
      </c>
      <c r="E104" s="2" t="s">
        <v>123</v>
      </c>
      <c r="F104" s="7" t="s">
        <v>124</v>
      </c>
      <c r="G104" s="1" t="s">
        <v>122</v>
      </c>
      <c r="H104" s="9">
        <v>50</v>
      </c>
      <c r="I104" s="9"/>
      <c r="J104" s="107"/>
      <c r="K104" s="29">
        <v>0.08</v>
      </c>
      <c r="L104" s="111">
        <f t="shared" si="8"/>
        <v>0</v>
      </c>
      <c r="M104" s="113">
        <f t="shared" si="9"/>
        <v>0</v>
      </c>
    </row>
    <row r="105" spans="1:13">
      <c r="A105" s="204" t="s">
        <v>141</v>
      </c>
      <c r="B105" s="204"/>
      <c r="C105" s="204"/>
      <c r="D105" s="204"/>
      <c r="E105" s="220" t="s">
        <v>142</v>
      </c>
      <c r="F105" s="220"/>
      <c r="G105" s="100" t="s">
        <v>122</v>
      </c>
      <c r="H105" s="101">
        <v>570</v>
      </c>
      <c r="I105" s="117"/>
      <c r="J105" s="120" t="s">
        <v>9</v>
      </c>
      <c r="K105" s="115"/>
      <c r="L105" s="117"/>
      <c r="M105" s="136"/>
    </row>
    <row r="106" spans="1:13">
      <c r="A106" s="126">
        <v>63</v>
      </c>
      <c r="B106" s="10" t="s">
        <v>493</v>
      </c>
      <c r="C106" s="1" t="s">
        <v>512</v>
      </c>
      <c r="D106" s="7" t="s">
        <v>13</v>
      </c>
      <c r="E106" s="2" t="s">
        <v>123</v>
      </c>
      <c r="F106" s="7" t="s">
        <v>124</v>
      </c>
      <c r="G106" s="1" t="s">
        <v>122</v>
      </c>
      <c r="H106" s="9">
        <v>570</v>
      </c>
      <c r="I106" s="9"/>
      <c r="J106" s="107"/>
      <c r="K106" s="29">
        <v>0.08</v>
      </c>
      <c r="L106" s="111">
        <f t="shared" si="8"/>
        <v>0</v>
      </c>
      <c r="M106" s="113">
        <f t="shared" si="9"/>
        <v>0</v>
      </c>
    </row>
    <row r="107" spans="1:13">
      <c r="A107" s="204" t="s">
        <v>146</v>
      </c>
      <c r="B107" s="204"/>
      <c r="C107" s="204"/>
      <c r="D107" s="204"/>
      <c r="E107" s="220" t="s">
        <v>147</v>
      </c>
      <c r="F107" s="220"/>
      <c r="G107" s="100" t="s">
        <v>122</v>
      </c>
      <c r="H107" s="101">
        <v>5865</v>
      </c>
      <c r="I107" s="117"/>
      <c r="J107" s="120" t="s">
        <v>9</v>
      </c>
      <c r="K107" s="115"/>
      <c r="L107" s="117"/>
      <c r="M107" s="136"/>
    </row>
    <row r="108" spans="1:13">
      <c r="A108" s="126">
        <v>64</v>
      </c>
      <c r="B108" s="10" t="s">
        <v>493</v>
      </c>
      <c r="C108" s="1" t="s">
        <v>63</v>
      </c>
      <c r="D108" s="7" t="s">
        <v>10</v>
      </c>
      <c r="E108" s="2" t="s">
        <v>148</v>
      </c>
      <c r="F108" s="7" t="s">
        <v>149</v>
      </c>
      <c r="G108" s="1" t="s">
        <v>122</v>
      </c>
      <c r="H108" s="9">
        <v>5865</v>
      </c>
      <c r="I108" s="9"/>
      <c r="J108" s="107"/>
      <c r="K108" s="29">
        <v>0.08</v>
      </c>
      <c r="L108" s="111">
        <f t="shared" si="8"/>
        <v>0</v>
      </c>
      <c r="M108" s="113">
        <f t="shared" si="9"/>
        <v>0</v>
      </c>
    </row>
    <row r="109" spans="1:13">
      <c r="A109" s="206" t="s">
        <v>608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7"/>
    </row>
    <row r="110" spans="1:13">
      <c r="A110" s="204" t="s">
        <v>150</v>
      </c>
      <c r="B110" s="204"/>
      <c r="C110" s="204"/>
      <c r="D110" s="204"/>
      <c r="E110" s="220" t="s">
        <v>151</v>
      </c>
      <c r="F110" s="220"/>
      <c r="G110" s="100" t="s">
        <v>9</v>
      </c>
      <c r="H110" s="101">
        <v>0</v>
      </c>
      <c r="I110" s="102"/>
      <c r="J110" s="120" t="s">
        <v>9</v>
      </c>
      <c r="K110" s="115"/>
      <c r="L110" s="117"/>
      <c r="M110" s="136"/>
    </row>
    <row r="111" spans="1:13">
      <c r="A111" s="126">
        <v>65</v>
      </c>
      <c r="B111" s="10" t="s">
        <v>493</v>
      </c>
      <c r="C111" s="1" t="s">
        <v>63</v>
      </c>
      <c r="D111" s="7" t="s">
        <v>10</v>
      </c>
      <c r="E111" s="2" t="s">
        <v>156</v>
      </c>
      <c r="F111" s="7" t="s">
        <v>157</v>
      </c>
      <c r="G111" s="1" t="s">
        <v>39</v>
      </c>
      <c r="H111" s="9">
        <v>100</v>
      </c>
      <c r="I111" s="9"/>
      <c r="J111" s="110"/>
      <c r="K111" s="29">
        <v>0.08</v>
      </c>
      <c r="L111" s="111">
        <f t="shared" si="8"/>
        <v>0</v>
      </c>
      <c r="M111" s="113">
        <f t="shared" si="9"/>
        <v>0</v>
      </c>
    </row>
    <row r="112" spans="1:13">
      <c r="A112" s="126">
        <v>66</v>
      </c>
      <c r="B112" s="10" t="s">
        <v>493</v>
      </c>
      <c r="C112" s="1" t="s">
        <v>63</v>
      </c>
      <c r="D112" s="7" t="s">
        <v>10</v>
      </c>
      <c r="E112" s="2" t="s">
        <v>233</v>
      </c>
      <c r="F112" s="7" t="s">
        <v>234</v>
      </c>
      <c r="G112" s="1" t="s">
        <v>164</v>
      </c>
      <c r="H112" s="9">
        <v>1250</v>
      </c>
      <c r="I112" s="9"/>
      <c r="J112" s="110"/>
      <c r="K112" s="29">
        <v>0.08</v>
      </c>
      <c r="L112" s="111">
        <f t="shared" si="8"/>
        <v>0</v>
      </c>
      <c r="M112" s="113">
        <f t="shared" si="9"/>
        <v>0</v>
      </c>
    </row>
    <row r="113" spans="1:13">
      <c r="A113" s="126">
        <v>67</v>
      </c>
      <c r="B113" s="10" t="s">
        <v>493</v>
      </c>
      <c r="C113" s="1" t="s">
        <v>63</v>
      </c>
      <c r="D113" s="7" t="s">
        <v>10</v>
      </c>
      <c r="E113" s="2" t="s">
        <v>162</v>
      </c>
      <c r="F113" s="7" t="s">
        <v>163</v>
      </c>
      <c r="G113" s="1" t="s">
        <v>164</v>
      </c>
      <c r="H113" s="9">
        <v>1250</v>
      </c>
      <c r="I113" s="9"/>
      <c r="J113" s="110"/>
      <c r="K113" s="29">
        <v>0.08</v>
      </c>
      <c r="L113" s="111">
        <f t="shared" si="8"/>
        <v>0</v>
      </c>
      <c r="M113" s="113">
        <f t="shared" si="9"/>
        <v>0</v>
      </c>
    </row>
    <row r="114" spans="1:13">
      <c r="A114" s="206" t="s">
        <v>609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7"/>
    </row>
    <row r="115" spans="1:13">
      <c r="A115" s="208" t="s">
        <v>165</v>
      </c>
      <c r="B115" s="208"/>
      <c r="C115" s="208"/>
      <c r="D115" s="208"/>
      <c r="E115" s="220" t="s">
        <v>166</v>
      </c>
      <c r="F115" s="220"/>
      <c r="G115" s="100" t="s">
        <v>42</v>
      </c>
      <c r="H115" s="101">
        <v>5</v>
      </c>
      <c r="I115" s="102"/>
      <c r="J115" s="103" t="s">
        <v>9</v>
      </c>
      <c r="K115" s="115"/>
      <c r="L115" s="102"/>
      <c r="M115" s="135" t="s">
        <v>10</v>
      </c>
    </row>
    <row r="116" spans="1:13">
      <c r="A116" s="126">
        <v>68</v>
      </c>
      <c r="B116" s="10" t="s">
        <v>493</v>
      </c>
      <c r="C116" s="1" t="s">
        <v>63</v>
      </c>
      <c r="D116" s="7" t="s">
        <v>10</v>
      </c>
      <c r="E116" s="2" t="s">
        <v>37</v>
      </c>
      <c r="F116" s="7" t="s">
        <v>38</v>
      </c>
      <c r="G116" s="1" t="s">
        <v>39</v>
      </c>
      <c r="H116" s="9">
        <v>2</v>
      </c>
      <c r="I116" s="9"/>
      <c r="J116" s="110"/>
      <c r="K116" s="29">
        <v>0.08</v>
      </c>
      <c r="L116" s="111">
        <f t="shared" ref="L116:L117" si="10">K116*J116</f>
        <v>0</v>
      </c>
      <c r="M116" s="113">
        <f t="shared" ref="M116:M117" si="11">L116+J116</f>
        <v>0</v>
      </c>
    </row>
    <row r="117" spans="1:13">
      <c r="A117" s="126">
        <v>69</v>
      </c>
      <c r="B117" s="146" t="s">
        <v>493</v>
      </c>
      <c r="C117" s="62" t="s">
        <v>63</v>
      </c>
      <c r="D117" s="63" t="s">
        <v>10</v>
      </c>
      <c r="E117" s="64" t="s">
        <v>167</v>
      </c>
      <c r="F117" s="63" t="s">
        <v>168</v>
      </c>
      <c r="G117" s="62" t="s">
        <v>42</v>
      </c>
      <c r="H117" s="144">
        <v>5</v>
      </c>
      <c r="I117" s="144"/>
      <c r="J117" s="147"/>
      <c r="K117" s="145">
        <v>0.08</v>
      </c>
      <c r="L117" s="148">
        <f t="shared" si="10"/>
        <v>0</v>
      </c>
      <c r="M117" s="113">
        <f t="shared" si="11"/>
        <v>0</v>
      </c>
    </row>
    <row r="118" spans="1:13">
      <c r="A118" s="211" t="s">
        <v>594</v>
      </c>
      <c r="B118" s="211"/>
      <c r="C118" s="211"/>
      <c r="D118" s="211"/>
      <c r="E118" s="211"/>
      <c r="F118" s="211"/>
      <c r="G118" s="211"/>
      <c r="H118" s="211"/>
      <c r="I118" s="211"/>
      <c r="J118" s="84"/>
      <c r="K118" s="124"/>
      <c r="L118" s="73"/>
      <c r="M118" s="86"/>
    </row>
    <row r="119" spans="1:13">
      <c r="A119" s="212" t="s">
        <v>595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87"/>
      <c r="M119" s="86"/>
    </row>
    <row r="120" spans="1:13" ht="18" customHeight="1">
      <c r="A120" s="213" t="s">
        <v>596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74"/>
    </row>
    <row r="121" spans="1:13" ht="22.7" customHeight="1">
      <c r="A121"/>
      <c r="B121" s="54"/>
      <c r="I121" s="88"/>
      <c r="L121" s="42"/>
    </row>
    <row r="122" spans="1:13" ht="22.7" customHeight="1">
      <c r="A122"/>
      <c r="B122" s="214" t="s">
        <v>597</v>
      </c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</row>
    <row r="123" spans="1:13" ht="22.7" customHeight="1">
      <c r="A123"/>
      <c r="B123" s="214" t="s">
        <v>598</v>
      </c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</row>
    <row r="124" spans="1:13" ht="22.7" customHeight="1">
      <c r="A124"/>
      <c r="B124" s="214" t="s">
        <v>599</v>
      </c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</row>
    <row r="125" spans="1:13" ht="22.7" customHeight="1">
      <c r="A125"/>
      <c r="B125" s="232" t="s">
        <v>600</v>
      </c>
      <c r="C125" s="232"/>
      <c r="D125" s="232"/>
      <c r="E125" s="232"/>
      <c r="F125" s="232"/>
      <c r="G125" s="232" t="s">
        <v>602</v>
      </c>
      <c r="H125" s="232"/>
      <c r="I125" s="232"/>
      <c r="J125" s="232"/>
      <c r="K125" s="232"/>
      <c r="L125" s="232"/>
      <c r="M125" s="232"/>
    </row>
    <row r="126" spans="1:13" ht="22.7" customHeight="1">
      <c r="A126"/>
      <c r="B126" s="205" t="s">
        <v>169</v>
      </c>
      <c r="C126" s="205"/>
      <c r="D126" s="205"/>
      <c r="E126" s="205"/>
      <c r="F126" s="205"/>
      <c r="G126" s="205" t="s">
        <v>603</v>
      </c>
      <c r="H126" s="205"/>
      <c r="I126" s="205"/>
      <c r="J126" s="205"/>
      <c r="K126" s="205"/>
      <c r="L126" s="205"/>
      <c r="M126" s="205"/>
    </row>
    <row r="127" spans="1:13" ht="15" customHeight="1">
      <c r="B127" s="233"/>
      <c r="C127" s="233"/>
      <c r="D127" s="233"/>
      <c r="E127" s="231"/>
      <c r="F127" s="231"/>
      <c r="G127" s="231"/>
      <c r="H127" s="231"/>
      <c r="I127" s="5"/>
      <c r="J127" s="6"/>
      <c r="K127" s="234"/>
      <c r="L127" s="234"/>
      <c r="M127" s="4"/>
    </row>
  </sheetData>
  <mergeCells count="76">
    <mergeCell ref="B126:F126"/>
    <mergeCell ref="G126:M126"/>
    <mergeCell ref="A23:M23"/>
    <mergeCell ref="A24:D24"/>
    <mergeCell ref="A32:D32"/>
    <mergeCell ref="A37:D37"/>
    <mergeCell ref="A40:D40"/>
    <mergeCell ref="A50:M50"/>
    <mergeCell ref="A51:D51"/>
    <mergeCell ref="A53:D53"/>
    <mergeCell ref="A55:D55"/>
    <mergeCell ref="A58:D58"/>
    <mergeCell ref="A60:D60"/>
    <mergeCell ref="A62:D62"/>
    <mergeCell ref="A86:M86"/>
    <mergeCell ref="A89:M89"/>
    <mergeCell ref="A20:A21"/>
    <mergeCell ref="A118:I118"/>
    <mergeCell ref="A119:K119"/>
    <mergeCell ref="A120:L120"/>
    <mergeCell ref="B123:M123"/>
    <mergeCell ref="A87:D87"/>
    <mergeCell ref="A90:D90"/>
    <mergeCell ref="A97:D97"/>
    <mergeCell ref="A99:D99"/>
    <mergeCell ref="A101:D101"/>
    <mergeCell ref="A103:D103"/>
    <mergeCell ref="A105:D105"/>
    <mergeCell ref="A107:D107"/>
    <mergeCell ref="A110:D110"/>
    <mergeCell ref="A109:M109"/>
    <mergeCell ref="A114:M114"/>
    <mergeCell ref="I1:M1"/>
    <mergeCell ref="H4:M4"/>
    <mergeCell ref="A7:C7"/>
    <mergeCell ref="A9:L9"/>
    <mergeCell ref="A16:M18"/>
    <mergeCell ref="B127:D127"/>
    <mergeCell ref="E127:H127"/>
    <mergeCell ref="K127:L127"/>
    <mergeCell ref="E20:E21"/>
    <mergeCell ref="L20:L21"/>
    <mergeCell ref="B125:F125"/>
    <mergeCell ref="G125:M125"/>
    <mergeCell ref="E58:F58"/>
    <mergeCell ref="E60:F60"/>
    <mergeCell ref="E55:F55"/>
    <mergeCell ref="E53:F53"/>
    <mergeCell ref="E40:F40"/>
    <mergeCell ref="E37:F37"/>
    <mergeCell ref="E32:F32"/>
    <mergeCell ref="E24:F24"/>
    <mergeCell ref="B20:D20"/>
    <mergeCell ref="M20:M21"/>
    <mergeCell ref="E51:F51"/>
    <mergeCell ref="B122:M122"/>
    <mergeCell ref="E115:F115"/>
    <mergeCell ref="B124:M124"/>
    <mergeCell ref="A115:D115"/>
    <mergeCell ref="E107:F107"/>
    <mergeCell ref="E110:F110"/>
    <mergeCell ref="E103:F103"/>
    <mergeCell ref="E105:F105"/>
    <mergeCell ref="E99:F99"/>
    <mergeCell ref="E101:F101"/>
    <mergeCell ref="E97:F97"/>
    <mergeCell ref="E90:F90"/>
    <mergeCell ref="E87:F87"/>
    <mergeCell ref="E62:F62"/>
    <mergeCell ref="K20:K21"/>
    <mergeCell ref="B19:L19"/>
    <mergeCell ref="F20:F21"/>
    <mergeCell ref="G20:G21"/>
    <mergeCell ref="H20:H21"/>
    <mergeCell ref="I20:I21"/>
    <mergeCell ref="J20:J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N145"/>
  <sheetViews>
    <sheetView workbookViewId="0">
      <selection activeCell="O125" sqref="O125"/>
    </sheetView>
  </sheetViews>
  <sheetFormatPr defaultRowHeight="15"/>
  <cols>
    <col min="1" max="1" width="4.28515625" style="27" customWidth="1"/>
    <col min="2" max="2" width="13.5703125" customWidth="1"/>
    <col min="3" max="3" width="8" customWidth="1"/>
    <col min="4" max="4" width="5.7109375" customWidth="1"/>
    <col min="5" max="5" width="12.85546875" customWidth="1"/>
    <col min="6" max="6" width="25.140625" customWidth="1"/>
    <col min="7" max="7" width="5.5703125" customWidth="1"/>
    <col min="8" max="8" width="11.5703125" customWidth="1"/>
    <col min="9" max="9" width="11.7109375" customWidth="1"/>
    <col min="10" max="10" width="10.7109375" customWidth="1"/>
    <col min="11" max="11" width="6.5703125" customWidth="1"/>
    <col min="12" max="12" width="10" customWidth="1"/>
    <col min="13" max="13" width="11.710937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616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 ht="15" customHeight="1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569</v>
      </c>
      <c r="G20" s="240" t="s">
        <v>1</v>
      </c>
      <c r="H20" s="242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74.2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06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76" t="s">
        <v>6</v>
      </c>
      <c r="B24" s="204"/>
      <c r="C24" s="204"/>
      <c r="D24" s="204"/>
      <c r="E24" s="275" t="s">
        <v>7</v>
      </c>
      <c r="F24" s="275"/>
      <c r="G24" s="130" t="s">
        <v>8</v>
      </c>
      <c r="H24" s="131">
        <v>27.36</v>
      </c>
      <c r="I24" s="132"/>
      <c r="J24" s="133" t="s">
        <v>9</v>
      </c>
      <c r="K24" s="134" t="s">
        <v>10</v>
      </c>
      <c r="L24" s="133" t="s">
        <v>9</v>
      </c>
      <c r="M24" s="134" t="s">
        <v>10</v>
      </c>
    </row>
    <row r="25" spans="1:13">
      <c r="A25" s="126">
        <v>1</v>
      </c>
      <c r="B25" s="10" t="s">
        <v>517</v>
      </c>
      <c r="C25" s="1" t="s">
        <v>518</v>
      </c>
      <c r="D25" s="7" t="s">
        <v>13</v>
      </c>
      <c r="E25" s="2" t="s">
        <v>14</v>
      </c>
      <c r="F25" s="7" t="s">
        <v>15</v>
      </c>
      <c r="G25" s="1" t="s">
        <v>8</v>
      </c>
      <c r="H25" s="9">
        <v>0.36</v>
      </c>
      <c r="I25" s="9"/>
      <c r="J25" s="110"/>
      <c r="K25" s="29">
        <v>0.08</v>
      </c>
      <c r="L25" s="111">
        <f>K25*J25</f>
        <v>0</v>
      </c>
      <c r="M25" s="113">
        <f>L25+J25</f>
        <v>0</v>
      </c>
    </row>
    <row r="26" spans="1:13">
      <c r="A26" s="126">
        <v>2</v>
      </c>
      <c r="B26" s="10" t="s">
        <v>517</v>
      </c>
      <c r="C26" s="1" t="s">
        <v>519</v>
      </c>
      <c r="D26" s="7" t="s">
        <v>13</v>
      </c>
      <c r="E26" s="2" t="s">
        <v>237</v>
      </c>
      <c r="F26" s="7" t="s">
        <v>238</v>
      </c>
      <c r="G26" s="1" t="s">
        <v>8</v>
      </c>
      <c r="H26" s="9">
        <v>5</v>
      </c>
      <c r="I26" s="9"/>
      <c r="J26" s="110"/>
      <c r="K26" s="29">
        <v>0.08</v>
      </c>
      <c r="L26" s="111">
        <f t="shared" ref="L26:L70" si="0">K26*J26</f>
        <v>0</v>
      </c>
      <c r="M26" s="113">
        <f t="shared" ref="M26:M32" si="1">L26+J26</f>
        <v>0</v>
      </c>
    </row>
    <row r="27" spans="1:13">
      <c r="A27" s="126">
        <v>3</v>
      </c>
      <c r="B27" s="10" t="s">
        <v>517</v>
      </c>
      <c r="C27" s="1" t="s">
        <v>520</v>
      </c>
      <c r="D27" s="7" t="s">
        <v>13</v>
      </c>
      <c r="E27" s="2" t="s">
        <v>237</v>
      </c>
      <c r="F27" s="7" t="s">
        <v>238</v>
      </c>
      <c r="G27" s="1" t="s">
        <v>8</v>
      </c>
      <c r="H27" s="9">
        <v>7</v>
      </c>
      <c r="I27" s="9"/>
      <c r="J27" s="110"/>
      <c r="K27" s="29">
        <v>0.08</v>
      </c>
      <c r="L27" s="111">
        <f t="shared" si="0"/>
        <v>0</v>
      </c>
      <c r="M27" s="113">
        <f t="shared" si="1"/>
        <v>0</v>
      </c>
    </row>
    <row r="28" spans="1:13">
      <c r="A28" s="126">
        <v>4</v>
      </c>
      <c r="B28" s="10" t="s">
        <v>517</v>
      </c>
      <c r="C28" s="1" t="s">
        <v>521</v>
      </c>
      <c r="D28" s="7" t="s">
        <v>13</v>
      </c>
      <c r="E28" s="2" t="s">
        <v>237</v>
      </c>
      <c r="F28" s="7" t="s">
        <v>238</v>
      </c>
      <c r="G28" s="1" t="s">
        <v>8</v>
      </c>
      <c r="H28" s="9">
        <v>15</v>
      </c>
      <c r="I28" s="9"/>
      <c r="J28" s="110"/>
      <c r="K28" s="29">
        <v>0.08</v>
      </c>
      <c r="L28" s="111">
        <f t="shared" si="0"/>
        <v>0</v>
      </c>
      <c r="M28" s="113">
        <f t="shared" si="1"/>
        <v>0</v>
      </c>
    </row>
    <row r="29" spans="1:13">
      <c r="A29" s="276" t="s">
        <v>19</v>
      </c>
      <c r="B29" s="204"/>
      <c r="C29" s="204"/>
      <c r="D29" s="204"/>
      <c r="E29" s="220" t="s">
        <v>20</v>
      </c>
      <c r="F29" s="220"/>
      <c r="G29" s="100" t="s">
        <v>8</v>
      </c>
      <c r="H29" s="101">
        <v>6.3</v>
      </c>
      <c r="I29" s="102"/>
      <c r="J29" s="114" t="s">
        <v>9</v>
      </c>
      <c r="K29" s="115"/>
      <c r="L29" s="102"/>
      <c r="M29" s="135" t="s">
        <v>10</v>
      </c>
    </row>
    <row r="30" spans="1:13">
      <c r="A30" s="126">
        <v>5</v>
      </c>
      <c r="B30" s="10" t="s">
        <v>517</v>
      </c>
      <c r="C30" s="1" t="s">
        <v>518</v>
      </c>
      <c r="D30" s="7" t="s">
        <v>13</v>
      </c>
      <c r="E30" s="2" t="s">
        <v>22</v>
      </c>
      <c r="F30" s="7" t="s">
        <v>23</v>
      </c>
      <c r="G30" s="1" t="s">
        <v>8</v>
      </c>
      <c r="H30" s="9">
        <v>0.17</v>
      </c>
      <c r="I30" s="9"/>
      <c r="J30" s="110"/>
      <c r="K30" s="29">
        <v>0.08</v>
      </c>
      <c r="L30" s="111">
        <f t="shared" si="0"/>
        <v>0</v>
      </c>
      <c r="M30" s="113">
        <f t="shared" si="1"/>
        <v>0</v>
      </c>
    </row>
    <row r="31" spans="1:13">
      <c r="A31" s="126">
        <v>6</v>
      </c>
      <c r="B31" s="10" t="s">
        <v>517</v>
      </c>
      <c r="C31" s="1" t="s">
        <v>522</v>
      </c>
      <c r="D31" s="7" t="s">
        <v>13</v>
      </c>
      <c r="E31" s="2" t="s">
        <v>22</v>
      </c>
      <c r="F31" s="7" t="s">
        <v>23</v>
      </c>
      <c r="G31" s="1" t="s">
        <v>8</v>
      </c>
      <c r="H31" s="9">
        <v>2.0299999999999998</v>
      </c>
      <c r="I31" s="9"/>
      <c r="J31" s="110"/>
      <c r="K31" s="29">
        <v>0.08</v>
      </c>
      <c r="L31" s="111">
        <f t="shared" si="0"/>
        <v>0</v>
      </c>
      <c r="M31" s="113">
        <f t="shared" si="1"/>
        <v>0</v>
      </c>
    </row>
    <row r="32" spans="1:13">
      <c r="A32" s="126">
        <v>7</v>
      </c>
      <c r="B32" s="10" t="s">
        <v>517</v>
      </c>
      <c r="C32" s="1" t="s">
        <v>523</v>
      </c>
      <c r="D32" s="7" t="s">
        <v>13</v>
      </c>
      <c r="E32" s="2" t="s">
        <v>22</v>
      </c>
      <c r="F32" s="7" t="s">
        <v>23</v>
      </c>
      <c r="G32" s="1" t="s">
        <v>8</v>
      </c>
      <c r="H32" s="9">
        <v>4.0999999999999996</v>
      </c>
      <c r="I32" s="9"/>
      <c r="J32" s="110"/>
      <c r="K32" s="29">
        <v>0.08</v>
      </c>
      <c r="L32" s="111">
        <f t="shared" si="0"/>
        <v>0</v>
      </c>
      <c r="M32" s="113">
        <f t="shared" si="1"/>
        <v>0</v>
      </c>
    </row>
    <row r="33" spans="1:13">
      <c r="A33" s="276" t="s">
        <v>29</v>
      </c>
      <c r="B33" s="204"/>
      <c r="C33" s="204"/>
      <c r="D33" s="204"/>
      <c r="E33" s="220" t="s">
        <v>30</v>
      </c>
      <c r="F33" s="220"/>
      <c r="G33" s="100" t="s">
        <v>8</v>
      </c>
      <c r="H33" s="101">
        <v>5</v>
      </c>
      <c r="I33" s="102"/>
      <c r="J33" s="114" t="s">
        <v>9</v>
      </c>
      <c r="K33" s="115"/>
      <c r="L33" s="102"/>
      <c r="M33" s="135" t="s">
        <v>10</v>
      </c>
    </row>
    <row r="34" spans="1:13">
      <c r="A34" s="126">
        <v>8</v>
      </c>
      <c r="B34" s="10" t="s">
        <v>517</v>
      </c>
      <c r="C34" s="1" t="s">
        <v>524</v>
      </c>
      <c r="D34" s="7" t="s">
        <v>13</v>
      </c>
      <c r="E34" s="2" t="s">
        <v>32</v>
      </c>
      <c r="F34" s="7" t="s">
        <v>33</v>
      </c>
      <c r="G34" s="1" t="s">
        <v>8</v>
      </c>
      <c r="H34" s="9">
        <v>5</v>
      </c>
      <c r="I34" s="9"/>
      <c r="J34" s="110"/>
      <c r="K34" s="29">
        <v>0.08</v>
      </c>
      <c r="L34" s="111">
        <f t="shared" si="0"/>
        <v>0</v>
      </c>
      <c r="M34" s="113">
        <f t="shared" ref="M34" si="2">L34+J34</f>
        <v>0</v>
      </c>
    </row>
    <row r="35" spans="1:13">
      <c r="A35" s="276" t="s">
        <v>35</v>
      </c>
      <c r="B35" s="204"/>
      <c r="C35" s="204"/>
      <c r="D35" s="204"/>
      <c r="E35" s="220" t="s">
        <v>36</v>
      </c>
      <c r="F35" s="220"/>
      <c r="G35" s="100" t="s">
        <v>8</v>
      </c>
      <c r="H35" s="101">
        <v>6.5</v>
      </c>
      <c r="I35" s="102"/>
      <c r="J35" s="114" t="s">
        <v>9</v>
      </c>
      <c r="K35" s="115"/>
      <c r="L35" s="102"/>
      <c r="M35" s="135" t="s">
        <v>10</v>
      </c>
    </row>
    <row r="36" spans="1:13">
      <c r="A36" s="126">
        <v>9</v>
      </c>
      <c r="B36" s="10" t="s">
        <v>517</v>
      </c>
      <c r="C36" s="1" t="s">
        <v>525</v>
      </c>
      <c r="D36" s="7" t="s">
        <v>13</v>
      </c>
      <c r="E36" s="2" t="s">
        <v>37</v>
      </c>
      <c r="F36" s="7" t="s">
        <v>38</v>
      </c>
      <c r="G36" s="1" t="s">
        <v>39</v>
      </c>
      <c r="H36" s="9">
        <v>3</v>
      </c>
      <c r="I36" s="9"/>
      <c r="J36" s="110"/>
      <c r="K36" s="29">
        <v>0.08</v>
      </c>
      <c r="L36" s="111">
        <f t="shared" si="0"/>
        <v>0</v>
      </c>
      <c r="M36" s="113">
        <f t="shared" ref="M36:M50" si="3">L36+J36</f>
        <v>0</v>
      </c>
    </row>
    <row r="37" spans="1:13">
      <c r="A37" s="126">
        <v>10</v>
      </c>
      <c r="B37" s="10" t="s">
        <v>517</v>
      </c>
      <c r="C37" s="1" t="s">
        <v>525</v>
      </c>
      <c r="D37" s="7" t="s">
        <v>13</v>
      </c>
      <c r="E37" s="2" t="s">
        <v>27</v>
      </c>
      <c r="F37" s="7" t="s">
        <v>28</v>
      </c>
      <c r="G37" s="1" t="s">
        <v>39</v>
      </c>
      <c r="H37" s="9">
        <v>20</v>
      </c>
      <c r="I37" s="9"/>
      <c r="J37" s="110"/>
      <c r="K37" s="29">
        <v>0.08</v>
      </c>
      <c r="L37" s="111">
        <f t="shared" si="0"/>
        <v>0</v>
      </c>
      <c r="M37" s="113">
        <f t="shared" si="3"/>
        <v>0</v>
      </c>
    </row>
    <row r="38" spans="1:13">
      <c r="A38" s="126">
        <v>11</v>
      </c>
      <c r="B38" s="10" t="s">
        <v>517</v>
      </c>
      <c r="C38" s="1" t="s">
        <v>525</v>
      </c>
      <c r="D38" s="7" t="s">
        <v>13</v>
      </c>
      <c r="E38" s="2" t="s">
        <v>40</v>
      </c>
      <c r="F38" s="7" t="s">
        <v>41</v>
      </c>
      <c r="G38" s="1" t="s">
        <v>42</v>
      </c>
      <c r="H38" s="9">
        <v>4</v>
      </c>
      <c r="I38" s="9"/>
      <c r="J38" s="110"/>
      <c r="K38" s="29">
        <v>0.08</v>
      </c>
      <c r="L38" s="111">
        <f t="shared" si="0"/>
        <v>0</v>
      </c>
      <c r="M38" s="113">
        <f t="shared" si="3"/>
        <v>0</v>
      </c>
    </row>
    <row r="39" spans="1:13">
      <c r="A39" s="126">
        <v>12</v>
      </c>
      <c r="B39" s="10" t="s">
        <v>517</v>
      </c>
      <c r="C39" s="1" t="s">
        <v>525</v>
      </c>
      <c r="D39" s="7" t="s">
        <v>13</v>
      </c>
      <c r="E39" s="2" t="s">
        <v>46</v>
      </c>
      <c r="F39" s="7" t="s">
        <v>47</v>
      </c>
      <c r="G39" s="1" t="s">
        <v>45</v>
      </c>
      <c r="H39" s="9">
        <v>19.2</v>
      </c>
      <c r="I39" s="9"/>
      <c r="J39" s="110"/>
      <c r="K39" s="29">
        <v>0.08</v>
      </c>
      <c r="L39" s="111">
        <f t="shared" si="0"/>
        <v>0</v>
      </c>
      <c r="M39" s="113">
        <f t="shared" si="3"/>
        <v>0</v>
      </c>
    </row>
    <row r="40" spans="1:13">
      <c r="A40" s="126">
        <v>13</v>
      </c>
      <c r="B40" s="10" t="s">
        <v>517</v>
      </c>
      <c r="C40" s="1" t="s">
        <v>525</v>
      </c>
      <c r="D40" s="7" t="s">
        <v>13</v>
      </c>
      <c r="E40" s="2" t="s">
        <v>48</v>
      </c>
      <c r="F40" s="7" t="s">
        <v>49</v>
      </c>
      <c r="G40" s="1" t="s">
        <v>45</v>
      </c>
      <c r="H40" s="9">
        <v>19.2</v>
      </c>
      <c r="I40" s="9"/>
      <c r="J40" s="110"/>
      <c r="K40" s="29">
        <v>0.08</v>
      </c>
      <c r="L40" s="111">
        <f t="shared" si="0"/>
        <v>0</v>
      </c>
      <c r="M40" s="113">
        <f t="shared" si="3"/>
        <v>0</v>
      </c>
    </row>
    <row r="41" spans="1:13">
      <c r="A41" s="126">
        <v>14</v>
      </c>
      <c r="B41" s="10" t="s">
        <v>517</v>
      </c>
      <c r="C41" s="1" t="s">
        <v>526</v>
      </c>
      <c r="D41" s="7" t="s">
        <v>13</v>
      </c>
      <c r="E41" s="2" t="s">
        <v>37</v>
      </c>
      <c r="F41" s="7" t="s">
        <v>38</v>
      </c>
      <c r="G41" s="1" t="s">
        <v>39</v>
      </c>
      <c r="H41" s="9">
        <v>2</v>
      </c>
      <c r="I41" s="9"/>
      <c r="J41" s="110"/>
      <c r="K41" s="29">
        <v>0.08</v>
      </c>
      <c r="L41" s="111">
        <f t="shared" si="0"/>
        <v>0</v>
      </c>
      <c r="M41" s="113">
        <f t="shared" si="3"/>
        <v>0</v>
      </c>
    </row>
    <row r="42" spans="1:13">
      <c r="A42" s="126">
        <v>15</v>
      </c>
      <c r="B42" s="10" t="s">
        <v>517</v>
      </c>
      <c r="C42" s="1" t="s">
        <v>526</v>
      </c>
      <c r="D42" s="7" t="s">
        <v>13</v>
      </c>
      <c r="E42" s="2" t="s">
        <v>27</v>
      </c>
      <c r="F42" s="7" t="s">
        <v>28</v>
      </c>
      <c r="G42" s="1" t="s">
        <v>39</v>
      </c>
      <c r="H42" s="9">
        <v>12</v>
      </c>
      <c r="I42" s="9"/>
      <c r="J42" s="110"/>
      <c r="K42" s="29">
        <v>0.08</v>
      </c>
      <c r="L42" s="111">
        <f t="shared" si="0"/>
        <v>0</v>
      </c>
      <c r="M42" s="113">
        <f t="shared" si="3"/>
        <v>0</v>
      </c>
    </row>
    <row r="43" spans="1:13">
      <c r="A43" s="126">
        <v>16</v>
      </c>
      <c r="B43" s="10" t="s">
        <v>517</v>
      </c>
      <c r="C43" s="1" t="s">
        <v>526</v>
      </c>
      <c r="D43" s="7" t="s">
        <v>13</v>
      </c>
      <c r="E43" s="2" t="s">
        <v>40</v>
      </c>
      <c r="F43" s="7" t="s">
        <v>41</v>
      </c>
      <c r="G43" s="1" t="s">
        <v>42</v>
      </c>
      <c r="H43" s="9">
        <v>6</v>
      </c>
      <c r="I43" s="9"/>
      <c r="J43" s="110"/>
      <c r="K43" s="29">
        <v>0.08</v>
      </c>
      <c r="L43" s="111">
        <f t="shared" si="0"/>
        <v>0</v>
      </c>
      <c r="M43" s="113">
        <f t="shared" si="3"/>
        <v>0</v>
      </c>
    </row>
    <row r="44" spans="1:13">
      <c r="A44" s="126">
        <v>17</v>
      </c>
      <c r="B44" s="10" t="s">
        <v>517</v>
      </c>
      <c r="C44" s="1" t="s">
        <v>526</v>
      </c>
      <c r="D44" s="7" t="s">
        <v>13</v>
      </c>
      <c r="E44" s="2" t="s">
        <v>46</v>
      </c>
      <c r="F44" s="7" t="s">
        <v>47</v>
      </c>
      <c r="G44" s="1" t="s">
        <v>45</v>
      </c>
      <c r="H44" s="9">
        <v>11</v>
      </c>
      <c r="I44" s="9"/>
      <c r="J44" s="110"/>
      <c r="K44" s="29">
        <v>0.08</v>
      </c>
      <c r="L44" s="111">
        <f t="shared" si="0"/>
        <v>0</v>
      </c>
      <c r="M44" s="113">
        <f t="shared" si="3"/>
        <v>0</v>
      </c>
    </row>
    <row r="45" spans="1:13">
      <c r="A45" s="126">
        <v>18</v>
      </c>
      <c r="B45" s="10" t="s">
        <v>517</v>
      </c>
      <c r="C45" s="1" t="s">
        <v>526</v>
      </c>
      <c r="D45" s="7" t="s">
        <v>13</v>
      </c>
      <c r="E45" s="2" t="s">
        <v>48</v>
      </c>
      <c r="F45" s="7" t="s">
        <v>49</v>
      </c>
      <c r="G45" s="1" t="s">
        <v>45</v>
      </c>
      <c r="H45" s="9">
        <v>11</v>
      </c>
      <c r="I45" s="9"/>
      <c r="J45" s="110"/>
      <c r="K45" s="29">
        <v>0.08</v>
      </c>
      <c r="L45" s="111">
        <f t="shared" si="0"/>
        <v>0</v>
      </c>
      <c r="M45" s="113">
        <f t="shared" si="3"/>
        <v>0</v>
      </c>
    </row>
    <row r="46" spans="1:13">
      <c r="A46" s="126">
        <v>19</v>
      </c>
      <c r="B46" s="10" t="s">
        <v>517</v>
      </c>
      <c r="C46" s="1" t="s">
        <v>360</v>
      </c>
      <c r="D46" s="7" t="s">
        <v>13</v>
      </c>
      <c r="E46" s="2" t="s">
        <v>37</v>
      </c>
      <c r="F46" s="7" t="s">
        <v>38</v>
      </c>
      <c r="G46" s="1" t="s">
        <v>39</v>
      </c>
      <c r="H46" s="9">
        <v>3</v>
      </c>
      <c r="I46" s="9"/>
      <c r="J46" s="110"/>
      <c r="K46" s="29">
        <v>0.08</v>
      </c>
      <c r="L46" s="111">
        <f t="shared" si="0"/>
        <v>0</v>
      </c>
      <c r="M46" s="113">
        <f t="shared" si="3"/>
        <v>0</v>
      </c>
    </row>
    <row r="47" spans="1:13">
      <c r="A47" s="126">
        <v>20</v>
      </c>
      <c r="B47" s="10" t="s">
        <v>517</v>
      </c>
      <c r="C47" s="1" t="s">
        <v>360</v>
      </c>
      <c r="D47" s="7" t="s">
        <v>13</v>
      </c>
      <c r="E47" s="2" t="s">
        <v>27</v>
      </c>
      <c r="F47" s="7" t="s">
        <v>28</v>
      </c>
      <c r="G47" s="1" t="s">
        <v>39</v>
      </c>
      <c r="H47" s="9">
        <v>6</v>
      </c>
      <c r="I47" s="9"/>
      <c r="J47" s="110"/>
      <c r="K47" s="29">
        <v>0.08</v>
      </c>
      <c r="L47" s="111">
        <f t="shared" si="0"/>
        <v>0</v>
      </c>
      <c r="M47" s="113">
        <f t="shared" si="3"/>
        <v>0</v>
      </c>
    </row>
    <row r="48" spans="1:13">
      <c r="A48" s="126">
        <v>21</v>
      </c>
      <c r="B48" s="10" t="s">
        <v>517</v>
      </c>
      <c r="C48" s="1" t="s">
        <v>360</v>
      </c>
      <c r="D48" s="7" t="s">
        <v>13</v>
      </c>
      <c r="E48" s="2" t="s">
        <v>40</v>
      </c>
      <c r="F48" s="7" t="s">
        <v>41</v>
      </c>
      <c r="G48" s="1" t="s">
        <v>42</v>
      </c>
      <c r="H48" s="9">
        <v>8</v>
      </c>
      <c r="I48" s="9"/>
      <c r="J48" s="110"/>
      <c r="K48" s="29">
        <v>0.08</v>
      </c>
      <c r="L48" s="111">
        <f t="shared" si="0"/>
        <v>0</v>
      </c>
      <c r="M48" s="113">
        <f t="shared" si="3"/>
        <v>0</v>
      </c>
    </row>
    <row r="49" spans="1:13">
      <c r="A49" s="126">
        <v>22</v>
      </c>
      <c r="B49" s="10" t="s">
        <v>517</v>
      </c>
      <c r="C49" s="1" t="s">
        <v>360</v>
      </c>
      <c r="D49" s="7" t="s">
        <v>13</v>
      </c>
      <c r="E49" s="2" t="s">
        <v>46</v>
      </c>
      <c r="F49" s="7" t="s">
        <v>47</v>
      </c>
      <c r="G49" s="1" t="s">
        <v>45</v>
      </c>
      <c r="H49" s="9">
        <v>5.5</v>
      </c>
      <c r="I49" s="9"/>
      <c r="J49" s="110"/>
      <c r="K49" s="29">
        <v>0.08</v>
      </c>
      <c r="L49" s="111">
        <f t="shared" si="0"/>
        <v>0</v>
      </c>
      <c r="M49" s="113">
        <f t="shared" si="3"/>
        <v>0</v>
      </c>
    </row>
    <row r="50" spans="1:13">
      <c r="A50" s="126">
        <v>23</v>
      </c>
      <c r="B50" s="10" t="s">
        <v>517</v>
      </c>
      <c r="C50" s="1" t="s">
        <v>360</v>
      </c>
      <c r="D50" s="7" t="s">
        <v>13</v>
      </c>
      <c r="E50" s="2" t="s">
        <v>48</v>
      </c>
      <c r="F50" s="7" t="s">
        <v>49</v>
      </c>
      <c r="G50" s="1" t="s">
        <v>45</v>
      </c>
      <c r="H50" s="9">
        <v>5.5</v>
      </c>
      <c r="I50" s="9"/>
      <c r="J50" s="110"/>
      <c r="K50" s="29">
        <v>0.08</v>
      </c>
      <c r="L50" s="111">
        <f t="shared" si="0"/>
        <v>0</v>
      </c>
      <c r="M50" s="113">
        <f t="shared" si="3"/>
        <v>0</v>
      </c>
    </row>
    <row r="51" spans="1:13">
      <c r="A51" s="276" t="s">
        <v>50</v>
      </c>
      <c r="B51" s="204"/>
      <c r="C51" s="204"/>
      <c r="D51" s="204"/>
      <c r="E51" s="220" t="s">
        <v>51</v>
      </c>
      <c r="F51" s="220"/>
      <c r="G51" s="100" t="s">
        <v>8</v>
      </c>
      <c r="H51" s="101">
        <f>SUM(H52:H67)</f>
        <v>53.199999999999996</v>
      </c>
      <c r="I51" s="102"/>
      <c r="J51" s="114" t="s">
        <v>9</v>
      </c>
      <c r="K51" s="115"/>
      <c r="L51" s="102"/>
      <c r="M51" s="135" t="s">
        <v>10</v>
      </c>
    </row>
    <row r="52" spans="1:13">
      <c r="A52" s="126">
        <v>24</v>
      </c>
      <c r="B52" s="10" t="s">
        <v>517</v>
      </c>
      <c r="C52" s="1" t="s">
        <v>525</v>
      </c>
      <c r="D52" s="7" t="s">
        <v>13</v>
      </c>
      <c r="E52" s="2" t="s">
        <v>52</v>
      </c>
      <c r="F52" s="7" t="s">
        <v>53</v>
      </c>
      <c r="G52" s="1" t="s">
        <v>8</v>
      </c>
      <c r="H52" s="9">
        <v>3.5</v>
      </c>
      <c r="I52" s="9"/>
      <c r="J52" s="110"/>
      <c r="K52" s="29">
        <v>0.08</v>
      </c>
      <c r="L52" s="111">
        <f t="shared" si="0"/>
        <v>0</v>
      </c>
      <c r="M52" s="113">
        <f t="shared" ref="M52:M67" si="4">L52+J52</f>
        <v>0</v>
      </c>
    </row>
    <row r="53" spans="1:13">
      <c r="A53" s="126">
        <v>25</v>
      </c>
      <c r="B53" s="10" t="s">
        <v>517</v>
      </c>
      <c r="C53" s="1" t="s">
        <v>527</v>
      </c>
      <c r="D53" s="7" t="s">
        <v>13</v>
      </c>
      <c r="E53" s="2" t="s">
        <v>52</v>
      </c>
      <c r="F53" s="7" t="s">
        <v>53</v>
      </c>
      <c r="G53" s="1" t="s">
        <v>8</v>
      </c>
      <c r="H53" s="9">
        <v>3</v>
      </c>
      <c r="I53" s="9"/>
      <c r="J53" s="110"/>
      <c r="K53" s="29">
        <v>0.08</v>
      </c>
      <c r="L53" s="111">
        <f t="shared" si="0"/>
        <v>0</v>
      </c>
      <c r="M53" s="113">
        <f t="shared" si="4"/>
        <v>0</v>
      </c>
    </row>
    <row r="54" spans="1:13">
      <c r="A54" s="126">
        <v>26</v>
      </c>
      <c r="B54" s="10" t="s">
        <v>517</v>
      </c>
      <c r="C54" s="1" t="s">
        <v>527</v>
      </c>
      <c r="D54" s="7" t="s">
        <v>13</v>
      </c>
      <c r="E54" s="2" t="s">
        <v>55</v>
      </c>
      <c r="F54" s="7" t="s">
        <v>56</v>
      </c>
      <c r="G54" s="1" t="s">
        <v>8</v>
      </c>
      <c r="H54" s="9">
        <v>3</v>
      </c>
      <c r="I54" s="9"/>
      <c r="J54" s="110"/>
      <c r="K54" s="29">
        <v>0.08</v>
      </c>
      <c r="L54" s="111">
        <f t="shared" si="0"/>
        <v>0</v>
      </c>
      <c r="M54" s="113">
        <f t="shared" si="4"/>
        <v>0</v>
      </c>
    </row>
    <row r="55" spans="1:13">
      <c r="A55" s="126">
        <v>27</v>
      </c>
      <c r="B55" s="10" t="s">
        <v>517</v>
      </c>
      <c r="C55" s="1" t="s">
        <v>528</v>
      </c>
      <c r="D55" s="7" t="s">
        <v>13</v>
      </c>
      <c r="E55" s="2" t="s">
        <v>52</v>
      </c>
      <c r="F55" s="7" t="s">
        <v>53</v>
      </c>
      <c r="G55" s="1" t="s">
        <v>8</v>
      </c>
      <c r="H55" s="9">
        <v>4</v>
      </c>
      <c r="I55" s="9"/>
      <c r="J55" s="110"/>
      <c r="K55" s="29">
        <v>0.08</v>
      </c>
      <c r="L55" s="111">
        <f t="shared" si="0"/>
        <v>0</v>
      </c>
      <c r="M55" s="113">
        <f t="shared" si="4"/>
        <v>0</v>
      </c>
    </row>
    <row r="56" spans="1:13">
      <c r="A56" s="126">
        <v>28</v>
      </c>
      <c r="B56" s="10" t="s">
        <v>517</v>
      </c>
      <c r="C56" s="1" t="s">
        <v>528</v>
      </c>
      <c r="D56" s="7" t="s">
        <v>13</v>
      </c>
      <c r="E56" s="2" t="s">
        <v>55</v>
      </c>
      <c r="F56" s="7" t="s">
        <v>56</v>
      </c>
      <c r="G56" s="1" t="s">
        <v>8</v>
      </c>
      <c r="H56" s="9">
        <v>2</v>
      </c>
      <c r="I56" s="9"/>
      <c r="J56" s="110"/>
      <c r="K56" s="29">
        <v>0.08</v>
      </c>
      <c r="L56" s="111">
        <f t="shared" si="0"/>
        <v>0</v>
      </c>
      <c r="M56" s="113">
        <f t="shared" si="4"/>
        <v>0</v>
      </c>
    </row>
    <row r="57" spans="1:13">
      <c r="A57" s="126">
        <v>29</v>
      </c>
      <c r="B57" s="10" t="s">
        <v>517</v>
      </c>
      <c r="C57" s="1" t="s">
        <v>227</v>
      </c>
      <c r="D57" s="7" t="s">
        <v>13</v>
      </c>
      <c r="E57" s="2" t="s">
        <v>52</v>
      </c>
      <c r="F57" s="7" t="s">
        <v>53</v>
      </c>
      <c r="G57" s="1" t="s">
        <v>8</v>
      </c>
      <c r="H57" s="9">
        <v>1.55</v>
      </c>
      <c r="I57" s="9"/>
      <c r="J57" s="110"/>
      <c r="K57" s="29">
        <v>0.08</v>
      </c>
      <c r="L57" s="111">
        <f t="shared" si="0"/>
        <v>0</v>
      </c>
      <c r="M57" s="113">
        <f t="shared" si="4"/>
        <v>0</v>
      </c>
    </row>
    <row r="58" spans="1:13">
      <c r="A58" s="126">
        <v>30</v>
      </c>
      <c r="B58" s="10" t="s">
        <v>517</v>
      </c>
      <c r="C58" s="1" t="s">
        <v>174</v>
      </c>
      <c r="D58" s="7" t="s">
        <v>13</v>
      </c>
      <c r="E58" s="2" t="s">
        <v>52</v>
      </c>
      <c r="F58" s="7" t="s">
        <v>53</v>
      </c>
      <c r="G58" s="1" t="s">
        <v>8</v>
      </c>
      <c r="H58" s="9">
        <v>3.5</v>
      </c>
      <c r="I58" s="9"/>
      <c r="J58" s="110"/>
      <c r="K58" s="29">
        <v>0.08</v>
      </c>
      <c r="L58" s="111">
        <f t="shared" si="0"/>
        <v>0</v>
      </c>
      <c r="M58" s="113">
        <f t="shared" si="4"/>
        <v>0</v>
      </c>
    </row>
    <row r="59" spans="1:13">
      <c r="A59" s="126">
        <v>31</v>
      </c>
      <c r="B59" s="10" t="s">
        <v>517</v>
      </c>
      <c r="C59" s="1" t="s">
        <v>529</v>
      </c>
      <c r="D59" s="7" t="s">
        <v>13</v>
      </c>
      <c r="E59" s="2" t="s">
        <v>52</v>
      </c>
      <c r="F59" s="7" t="s">
        <v>53</v>
      </c>
      <c r="G59" s="1" t="s">
        <v>8</v>
      </c>
      <c r="H59" s="9">
        <v>6.5</v>
      </c>
      <c r="I59" s="9"/>
      <c r="J59" s="110"/>
      <c r="K59" s="29">
        <v>0.08</v>
      </c>
      <c r="L59" s="111">
        <f t="shared" si="0"/>
        <v>0</v>
      </c>
      <c r="M59" s="113">
        <f t="shared" si="4"/>
        <v>0</v>
      </c>
    </row>
    <row r="60" spans="1:13">
      <c r="A60" s="126">
        <v>32</v>
      </c>
      <c r="B60" s="10" t="s">
        <v>517</v>
      </c>
      <c r="C60" s="1" t="s">
        <v>529</v>
      </c>
      <c r="D60" s="7" t="s">
        <v>13</v>
      </c>
      <c r="E60" s="2" t="s">
        <v>55</v>
      </c>
      <c r="F60" s="7" t="s">
        <v>56</v>
      </c>
      <c r="G60" s="1" t="s">
        <v>8</v>
      </c>
      <c r="H60" s="9">
        <v>6.5</v>
      </c>
      <c r="I60" s="9"/>
      <c r="J60" s="110"/>
      <c r="K60" s="29">
        <v>0.08</v>
      </c>
      <c r="L60" s="111">
        <f t="shared" si="0"/>
        <v>0</v>
      </c>
      <c r="M60" s="113">
        <f t="shared" si="4"/>
        <v>0</v>
      </c>
    </row>
    <row r="61" spans="1:13">
      <c r="A61" s="126">
        <v>33</v>
      </c>
      <c r="B61" s="10" t="s">
        <v>517</v>
      </c>
      <c r="C61" s="1" t="s">
        <v>530</v>
      </c>
      <c r="D61" s="7" t="s">
        <v>13</v>
      </c>
      <c r="E61" s="2" t="s">
        <v>52</v>
      </c>
      <c r="F61" s="7" t="s">
        <v>53</v>
      </c>
      <c r="G61" s="1" t="s">
        <v>8</v>
      </c>
      <c r="H61" s="9">
        <v>2</v>
      </c>
      <c r="I61" s="9"/>
      <c r="J61" s="110"/>
      <c r="K61" s="29">
        <v>0.08</v>
      </c>
      <c r="L61" s="111">
        <f t="shared" si="0"/>
        <v>0</v>
      </c>
      <c r="M61" s="113">
        <f t="shared" si="4"/>
        <v>0</v>
      </c>
    </row>
    <row r="62" spans="1:13">
      <c r="A62" s="126">
        <v>34</v>
      </c>
      <c r="B62" s="10" t="s">
        <v>517</v>
      </c>
      <c r="C62" s="1" t="s">
        <v>531</v>
      </c>
      <c r="D62" s="7" t="s">
        <v>13</v>
      </c>
      <c r="E62" s="2" t="s">
        <v>52</v>
      </c>
      <c r="F62" s="7" t="s">
        <v>53</v>
      </c>
      <c r="G62" s="1" t="s">
        <v>8</v>
      </c>
      <c r="H62" s="9">
        <v>3</v>
      </c>
      <c r="I62" s="9"/>
      <c r="J62" s="110"/>
      <c r="K62" s="29">
        <v>0.08</v>
      </c>
      <c r="L62" s="111">
        <f t="shared" si="0"/>
        <v>0</v>
      </c>
      <c r="M62" s="113">
        <f t="shared" si="4"/>
        <v>0</v>
      </c>
    </row>
    <row r="63" spans="1:13">
      <c r="A63" s="126">
        <v>35</v>
      </c>
      <c r="B63" s="10" t="s">
        <v>517</v>
      </c>
      <c r="C63" s="1" t="s">
        <v>532</v>
      </c>
      <c r="D63" s="7" t="s">
        <v>13</v>
      </c>
      <c r="E63" s="2" t="s">
        <v>52</v>
      </c>
      <c r="F63" s="7" t="s">
        <v>53</v>
      </c>
      <c r="G63" s="1" t="s">
        <v>8</v>
      </c>
      <c r="H63" s="9">
        <v>1</v>
      </c>
      <c r="I63" s="9"/>
      <c r="J63" s="110"/>
      <c r="K63" s="29">
        <v>0.08</v>
      </c>
      <c r="L63" s="111">
        <f t="shared" si="0"/>
        <v>0</v>
      </c>
      <c r="M63" s="113">
        <f t="shared" si="4"/>
        <v>0</v>
      </c>
    </row>
    <row r="64" spans="1:13">
      <c r="A64" s="126">
        <v>36</v>
      </c>
      <c r="B64" s="10" t="s">
        <v>517</v>
      </c>
      <c r="C64" s="1" t="s">
        <v>533</v>
      </c>
      <c r="D64" s="7" t="s">
        <v>13</v>
      </c>
      <c r="E64" s="2" t="s">
        <v>52</v>
      </c>
      <c r="F64" s="7" t="s">
        <v>53</v>
      </c>
      <c r="G64" s="1" t="s">
        <v>8</v>
      </c>
      <c r="H64" s="9">
        <v>5.65</v>
      </c>
      <c r="I64" s="9"/>
      <c r="J64" s="110"/>
      <c r="K64" s="29">
        <v>0.08</v>
      </c>
      <c r="L64" s="111">
        <f t="shared" si="0"/>
        <v>0</v>
      </c>
      <c r="M64" s="113">
        <f t="shared" si="4"/>
        <v>0</v>
      </c>
    </row>
    <row r="65" spans="1:13">
      <c r="A65" s="126">
        <v>37</v>
      </c>
      <c r="B65" s="10" t="s">
        <v>517</v>
      </c>
      <c r="C65" s="1" t="s">
        <v>526</v>
      </c>
      <c r="D65" s="7" t="s">
        <v>13</v>
      </c>
      <c r="E65" s="2" t="s">
        <v>52</v>
      </c>
      <c r="F65" s="7" t="s">
        <v>53</v>
      </c>
      <c r="G65" s="1" t="s">
        <v>8</v>
      </c>
      <c r="H65" s="9">
        <v>5</v>
      </c>
      <c r="I65" s="9"/>
      <c r="J65" s="110"/>
      <c r="K65" s="29">
        <v>0.08</v>
      </c>
      <c r="L65" s="111">
        <f t="shared" si="0"/>
        <v>0</v>
      </c>
      <c r="M65" s="113">
        <f t="shared" si="4"/>
        <v>0</v>
      </c>
    </row>
    <row r="66" spans="1:13">
      <c r="A66" s="126">
        <v>38</v>
      </c>
      <c r="B66" s="10" t="s">
        <v>517</v>
      </c>
      <c r="C66" s="1" t="s">
        <v>360</v>
      </c>
      <c r="D66" s="7" t="s">
        <v>13</v>
      </c>
      <c r="E66" s="2" t="s">
        <v>52</v>
      </c>
      <c r="F66" s="7" t="s">
        <v>53</v>
      </c>
      <c r="G66" s="1" t="s">
        <v>8</v>
      </c>
      <c r="H66" s="9">
        <v>1</v>
      </c>
      <c r="I66" s="9"/>
      <c r="J66" s="110"/>
      <c r="K66" s="29">
        <v>0.08</v>
      </c>
      <c r="L66" s="111">
        <f t="shared" si="0"/>
        <v>0</v>
      </c>
      <c r="M66" s="113">
        <f t="shared" si="4"/>
        <v>0</v>
      </c>
    </row>
    <row r="67" spans="1:13">
      <c r="A67" s="126">
        <v>39</v>
      </c>
      <c r="B67" s="10" t="s">
        <v>517</v>
      </c>
      <c r="C67" s="1" t="s">
        <v>523</v>
      </c>
      <c r="D67" s="7" t="s">
        <v>13</v>
      </c>
      <c r="E67" s="2" t="s">
        <v>52</v>
      </c>
      <c r="F67" s="7" t="s">
        <v>53</v>
      </c>
      <c r="G67" s="1" t="s">
        <v>8</v>
      </c>
      <c r="H67" s="9">
        <v>2</v>
      </c>
      <c r="I67" s="9"/>
      <c r="J67" s="110"/>
      <c r="K67" s="29">
        <v>0.08</v>
      </c>
      <c r="L67" s="111">
        <f t="shared" si="0"/>
        <v>0</v>
      </c>
      <c r="M67" s="113">
        <f t="shared" si="4"/>
        <v>0</v>
      </c>
    </row>
    <row r="68" spans="1:13">
      <c r="A68" s="276" t="s">
        <v>194</v>
      </c>
      <c r="B68" s="204"/>
      <c r="C68" s="204"/>
      <c r="D68" s="204"/>
      <c r="E68" s="220" t="s">
        <v>195</v>
      </c>
      <c r="F68" s="220"/>
      <c r="G68" s="100" t="s">
        <v>8</v>
      </c>
      <c r="H68" s="101">
        <v>0.4</v>
      </c>
      <c r="I68" s="102"/>
      <c r="J68" s="114" t="s">
        <v>9</v>
      </c>
      <c r="K68" s="115"/>
      <c r="L68" s="102"/>
      <c r="M68" s="135" t="s">
        <v>10</v>
      </c>
    </row>
    <row r="69" spans="1:13">
      <c r="A69" s="126">
        <v>40</v>
      </c>
      <c r="B69" s="10" t="s">
        <v>517</v>
      </c>
      <c r="C69" s="1" t="s">
        <v>528</v>
      </c>
      <c r="D69" s="7" t="s">
        <v>13</v>
      </c>
      <c r="E69" s="2" t="s">
        <v>196</v>
      </c>
      <c r="F69" s="7" t="s">
        <v>197</v>
      </c>
      <c r="G69" s="1" t="s">
        <v>45</v>
      </c>
      <c r="H69" s="9">
        <v>2.2000000000000002</v>
      </c>
      <c r="I69" s="9"/>
      <c r="J69" s="110"/>
      <c r="K69" s="29">
        <v>0.08</v>
      </c>
      <c r="L69" s="111">
        <f t="shared" si="0"/>
        <v>0</v>
      </c>
      <c r="M69" s="113">
        <f t="shared" ref="M69:M70" si="5">L69+J69</f>
        <v>0</v>
      </c>
    </row>
    <row r="70" spans="1:13">
      <c r="A70" s="126">
        <v>41</v>
      </c>
      <c r="B70" s="10" t="s">
        <v>517</v>
      </c>
      <c r="C70" s="1" t="s">
        <v>528</v>
      </c>
      <c r="D70" s="7" t="s">
        <v>13</v>
      </c>
      <c r="E70" s="2" t="s">
        <v>198</v>
      </c>
      <c r="F70" s="7" t="s">
        <v>199</v>
      </c>
      <c r="G70" s="1" t="s">
        <v>45</v>
      </c>
      <c r="H70" s="9">
        <v>2.2000000000000002</v>
      </c>
      <c r="I70" s="9"/>
      <c r="J70" s="110"/>
      <c r="K70" s="29">
        <v>0.08</v>
      </c>
      <c r="L70" s="111">
        <f t="shared" si="0"/>
        <v>0</v>
      </c>
      <c r="M70" s="113">
        <f t="shared" si="5"/>
        <v>0</v>
      </c>
    </row>
    <row r="71" spans="1:13">
      <c r="A71" s="238" t="s">
        <v>605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9"/>
    </row>
    <row r="72" spans="1:13">
      <c r="A72" s="276" t="s">
        <v>61</v>
      </c>
      <c r="B72" s="204"/>
      <c r="C72" s="204"/>
      <c r="D72" s="204"/>
      <c r="E72" s="220" t="s">
        <v>62</v>
      </c>
      <c r="F72" s="220"/>
      <c r="G72" s="100" t="s">
        <v>42</v>
      </c>
      <c r="H72" s="101">
        <v>5</v>
      </c>
      <c r="I72" s="102"/>
      <c r="J72" s="103" t="s">
        <v>9</v>
      </c>
      <c r="K72" s="115"/>
      <c r="L72" s="102"/>
      <c r="M72" s="135" t="s">
        <v>10</v>
      </c>
    </row>
    <row r="73" spans="1:13">
      <c r="A73" s="126">
        <v>42</v>
      </c>
      <c r="B73" s="10" t="s">
        <v>517</v>
      </c>
      <c r="C73" s="1" t="s">
        <v>532</v>
      </c>
      <c r="D73" s="7" t="s">
        <v>13</v>
      </c>
      <c r="E73" s="2" t="s">
        <v>64</v>
      </c>
      <c r="F73" s="7" t="s">
        <v>65</v>
      </c>
      <c r="G73" s="1" t="s">
        <v>42</v>
      </c>
      <c r="H73" s="9">
        <v>5</v>
      </c>
      <c r="I73" s="9"/>
      <c r="J73" s="110"/>
      <c r="K73" s="29">
        <v>0.08</v>
      </c>
      <c r="L73" s="111">
        <f t="shared" ref="L73" si="6">K73*J73</f>
        <v>0</v>
      </c>
      <c r="M73" s="113">
        <f t="shared" ref="M73" si="7">L73+J73</f>
        <v>0</v>
      </c>
    </row>
    <row r="74" spans="1:13">
      <c r="A74" s="276" t="s">
        <v>66</v>
      </c>
      <c r="B74" s="204"/>
      <c r="C74" s="204"/>
      <c r="D74" s="204"/>
      <c r="E74" s="220" t="s">
        <v>67</v>
      </c>
      <c r="F74" s="220"/>
      <c r="G74" s="100" t="s">
        <v>42</v>
      </c>
      <c r="H74" s="101">
        <v>35</v>
      </c>
      <c r="I74" s="102"/>
      <c r="J74" s="103" t="s">
        <v>9</v>
      </c>
      <c r="K74" s="115"/>
      <c r="L74" s="102"/>
      <c r="M74" s="135" t="s">
        <v>10</v>
      </c>
    </row>
    <row r="75" spans="1:13">
      <c r="A75" s="126">
        <v>43</v>
      </c>
      <c r="B75" s="10" t="s">
        <v>517</v>
      </c>
      <c r="C75" s="1" t="s">
        <v>528</v>
      </c>
      <c r="D75" s="7" t="s">
        <v>13</v>
      </c>
      <c r="E75" s="2" t="s">
        <v>68</v>
      </c>
      <c r="F75" s="7" t="s">
        <v>69</v>
      </c>
      <c r="G75" s="1" t="s">
        <v>42</v>
      </c>
      <c r="H75" s="9">
        <v>5</v>
      </c>
      <c r="I75" s="9"/>
      <c r="J75" s="110"/>
      <c r="K75" s="29">
        <v>0.08</v>
      </c>
      <c r="L75" s="111">
        <f t="shared" ref="L75:L101" si="8">K75*J75</f>
        <v>0</v>
      </c>
      <c r="M75" s="113">
        <f t="shared" ref="M75:M80" si="9">L75+J75</f>
        <v>0</v>
      </c>
    </row>
    <row r="76" spans="1:13">
      <c r="A76" s="126">
        <v>44</v>
      </c>
      <c r="B76" s="10" t="s">
        <v>517</v>
      </c>
      <c r="C76" s="1" t="s">
        <v>532</v>
      </c>
      <c r="D76" s="7" t="s">
        <v>13</v>
      </c>
      <c r="E76" s="2" t="s">
        <v>68</v>
      </c>
      <c r="F76" s="7" t="s">
        <v>69</v>
      </c>
      <c r="G76" s="1" t="s">
        <v>42</v>
      </c>
      <c r="H76" s="9">
        <v>10</v>
      </c>
      <c r="I76" s="9"/>
      <c r="J76" s="110"/>
      <c r="K76" s="29">
        <v>0.08</v>
      </c>
      <c r="L76" s="111">
        <f t="shared" si="8"/>
        <v>0</v>
      </c>
      <c r="M76" s="113">
        <f t="shared" si="9"/>
        <v>0</v>
      </c>
    </row>
    <row r="77" spans="1:13">
      <c r="A77" s="126">
        <v>45</v>
      </c>
      <c r="B77" s="10" t="s">
        <v>517</v>
      </c>
      <c r="C77" s="1" t="s">
        <v>534</v>
      </c>
      <c r="D77" s="7" t="s">
        <v>13</v>
      </c>
      <c r="E77" s="2" t="s">
        <v>68</v>
      </c>
      <c r="F77" s="7" t="s">
        <v>69</v>
      </c>
      <c r="G77" s="1" t="s">
        <v>42</v>
      </c>
      <c r="H77" s="9">
        <v>5</v>
      </c>
      <c r="I77" s="9"/>
      <c r="J77" s="110"/>
      <c r="K77" s="29">
        <v>0.08</v>
      </c>
      <c r="L77" s="111">
        <f t="shared" si="8"/>
        <v>0</v>
      </c>
      <c r="M77" s="113">
        <f t="shared" si="9"/>
        <v>0</v>
      </c>
    </row>
    <row r="78" spans="1:13">
      <c r="A78" s="126">
        <v>46</v>
      </c>
      <c r="B78" s="10" t="s">
        <v>517</v>
      </c>
      <c r="C78" s="1" t="s">
        <v>533</v>
      </c>
      <c r="D78" s="7" t="s">
        <v>13</v>
      </c>
      <c r="E78" s="2" t="s">
        <v>68</v>
      </c>
      <c r="F78" s="7" t="s">
        <v>69</v>
      </c>
      <c r="G78" s="1" t="s">
        <v>42</v>
      </c>
      <c r="H78" s="9">
        <v>5</v>
      </c>
      <c r="I78" s="9"/>
      <c r="J78" s="110"/>
      <c r="K78" s="29">
        <v>0.08</v>
      </c>
      <c r="L78" s="111">
        <f t="shared" si="8"/>
        <v>0</v>
      </c>
      <c r="M78" s="113">
        <f t="shared" si="9"/>
        <v>0</v>
      </c>
    </row>
    <row r="79" spans="1:13">
      <c r="A79" s="126">
        <v>47</v>
      </c>
      <c r="B79" s="10" t="s">
        <v>517</v>
      </c>
      <c r="C79" s="1" t="s">
        <v>522</v>
      </c>
      <c r="D79" s="7" t="s">
        <v>13</v>
      </c>
      <c r="E79" s="2" t="s">
        <v>68</v>
      </c>
      <c r="F79" s="7" t="s">
        <v>69</v>
      </c>
      <c r="G79" s="1" t="s">
        <v>42</v>
      </c>
      <c r="H79" s="9">
        <v>5</v>
      </c>
      <c r="I79" s="9"/>
      <c r="J79" s="110"/>
      <c r="K79" s="29">
        <v>0.08</v>
      </c>
      <c r="L79" s="111">
        <f t="shared" si="8"/>
        <v>0</v>
      </c>
      <c r="M79" s="113">
        <f t="shared" si="9"/>
        <v>0</v>
      </c>
    </row>
    <row r="80" spans="1:13">
      <c r="A80" s="126">
        <v>48</v>
      </c>
      <c r="B80" s="10" t="s">
        <v>517</v>
      </c>
      <c r="C80" s="1" t="s">
        <v>535</v>
      </c>
      <c r="D80" s="7" t="s">
        <v>13</v>
      </c>
      <c r="E80" s="2" t="s">
        <v>68</v>
      </c>
      <c r="F80" s="7" t="s">
        <v>69</v>
      </c>
      <c r="G80" s="1" t="s">
        <v>42</v>
      </c>
      <c r="H80" s="9">
        <v>5</v>
      </c>
      <c r="I80" s="9"/>
      <c r="J80" s="110"/>
      <c r="K80" s="29">
        <v>0.08</v>
      </c>
      <c r="L80" s="111">
        <f t="shared" si="8"/>
        <v>0</v>
      </c>
      <c r="M80" s="113">
        <f t="shared" si="9"/>
        <v>0</v>
      </c>
    </row>
    <row r="81" spans="1:13">
      <c r="A81" s="276" t="s">
        <v>102</v>
      </c>
      <c r="B81" s="204"/>
      <c r="C81" s="204"/>
      <c r="D81" s="204"/>
      <c r="E81" s="220" t="s">
        <v>103</v>
      </c>
      <c r="F81" s="220"/>
      <c r="G81" s="100" t="s">
        <v>8</v>
      </c>
      <c r="H81" s="101">
        <v>69</v>
      </c>
      <c r="I81" s="102"/>
      <c r="J81" s="103" t="s">
        <v>9</v>
      </c>
      <c r="K81" s="115"/>
      <c r="L81" s="102"/>
      <c r="M81" s="135" t="s">
        <v>10</v>
      </c>
    </row>
    <row r="82" spans="1:13">
      <c r="A82" s="126">
        <v>49</v>
      </c>
      <c r="B82" s="10" t="s">
        <v>517</v>
      </c>
      <c r="C82" s="1" t="s">
        <v>525</v>
      </c>
      <c r="D82" s="7" t="s">
        <v>13</v>
      </c>
      <c r="E82" s="2" t="s">
        <v>104</v>
      </c>
      <c r="F82" s="7" t="s">
        <v>105</v>
      </c>
      <c r="G82" s="1" t="s">
        <v>8</v>
      </c>
      <c r="H82" s="9">
        <v>3.5</v>
      </c>
      <c r="I82" s="9"/>
      <c r="J82" s="110"/>
      <c r="K82" s="29">
        <v>0.08</v>
      </c>
      <c r="L82" s="111">
        <f t="shared" si="8"/>
        <v>0</v>
      </c>
      <c r="M82" s="113">
        <f t="shared" ref="M82:M98" si="10">L82+J82</f>
        <v>0</v>
      </c>
    </row>
    <row r="83" spans="1:13">
      <c r="A83" s="126">
        <v>50</v>
      </c>
      <c r="B83" s="10" t="s">
        <v>517</v>
      </c>
      <c r="C83" s="1" t="s">
        <v>518</v>
      </c>
      <c r="D83" s="7" t="s">
        <v>13</v>
      </c>
      <c r="E83" s="2" t="s">
        <v>104</v>
      </c>
      <c r="F83" s="7" t="s">
        <v>105</v>
      </c>
      <c r="G83" s="1" t="s">
        <v>8</v>
      </c>
      <c r="H83" s="9">
        <v>0.17</v>
      </c>
      <c r="I83" s="9"/>
      <c r="J83" s="110"/>
      <c r="K83" s="29">
        <v>0.08</v>
      </c>
      <c r="L83" s="111">
        <f t="shared" si="8"/>
        <v>0</v>
      </c>
      <c r="M83" s="113">
        <f t="shared" si="10"/>
        <v>0</v>
      </c>
    </row>
    <row r="84" spans="1:13">
      <c r="A84" s="126">
        <v>51</v>
      </c>
      <c r="B84" s="10" t="s">
        <v>517</v>
      </c>
      <c r="C84" s="1" t="s">
        <v>527</v>
      </c>
      <c r="D84" s="7" t="s">
        <v>13</v>
      </c>
      <c r="E84" s="2" t="s">
        <v>104</v>
      </c>
      <c r="F84" s="7" t="s">
        <v>105</v>
      </c>
      <c r="G84" s="1" t="s">
        <v>8</v>
      </c>
      <c r="H84" s="9">
        <v>3</v>
      </c>
      <c r="I84" s="9"/>
      <c r="J84" s="110"/>
      <c r="K84" s="29">
        <v>0.08</v>
      </c>
      <c r="L84" s="111">
        <f t="shared" si="8"/>
        <v>0</v>
      </c>
      <c r="M84" s="113">
        <f t="shared" si="10"/>
        <v>0</v>
      </c>
    </row>
    <row r="85" spans="1:13">
      <c r="A85" s="126">
        <v>52</v>
      </c>
      <c r="B85" s="10" t="s">
        <v>517</v>
      </c>
      <c r="C85" s="1" t="s">
        <v>528</v>
      </c>
      <c r="D85" s="7" t="s">
        <v>13</v>
      </c>
      <c r="E85" s="2" t="s">
        <v>104</v>
      </c>
      <c r="F85" s="7" t="s">
        <v>105</v>
      </c>
      <c r="G85" s="1" t="s">
        <v>8</v>
      </c>
      <c r="H85" s="9">
        <v>10.95</v>
      </c>
      <c r="I85" s="9"/>
      <c r="J85" s="110"/>
      <c r="K85" s="29">
        <v>0.08</v>
      </c>
      <c r="L85" s="111">
        <f t="shared" si="8"/>
        <v>0</v>
      </c>
      <c r="M85" s="113">
        <f t="shared" si="10"/>
        <v>0</v>
      </c>
    </row>
    <row r="86" spans="1:13">
      <c r="A86" s="126">
        <v>53</v>
      </c>
      <c r="B86" s="10" t="s">
        <v>517</v>
      </c>
      <c r="C86" s="1" t="s">
        <v>227</v>
      </c>
      <c r="D86" s="7" t="s">
        <v>13</v>
      </c>
      <c r="E86" s="2" t="s">
        <v>104</v>
      </c>
      <c r="F86" s="7" t="s">
        <v>105</v>
      </c>
      <c r="G86" s="1" t="s">
        <v>8</v>
      </c>
      <c r="H86" s="9">
        <v>1.55</v>
      </c>
      <c r="I86" s="9"/>
      <c r="J86" s="110"/>
      <c r="K86" s="29">
        <v>0.08</v>
      </c>
      <c r="L86" s="111">
        <f t="shared" si="8"/>
        <v>0</v>
      </c>
      <c r="M86" s="113">
        <f t="shared" si="10"/>
        <v>0</v>
      </c>
    </row>
    <row r="87" spans="1:13">
      <c r="A87" s="126">
        <v>54</v>
      </c>
      <c r="B87" s="10" t="s">
        <v>517</v>
      </c>
      <c r="C87" s="1" t="s">
        <v>174</v>
      </c>
      <c r="D87" s="7" t="s">
        <v>13</v>
      </c>
      <c r="E87" s="2" t="s">
        <v>104</v>
      </c>
      <c r="F87" s="7" t="s">
        <v>105</v>
      </c>
      <c r="G87" s="1" t="s">
        <v>8</v>
      </c>
      <c r="H87" s="9">
        <v>3.5</v>
      </c>
      <c r="I87" s="9"/>
      <c r="J87" s="110"/>
      <c r="K87" s="29">
        <v>0.08</v>
      </c>
      <c r="L87" s="111">
        <f t="shared" si="8"/>
        <v>0</v>
      </c>
      <c r="M87" s="113">
        <f t="shared" si="10"/>
        <v>0</v>
      </c>
    </row>
    <row r="88" spans="1:13">
      <c r="A88" s="126">
        <v>55</v>
      </c>
      <c r="B88" s="10" t="s">
        <v>517</v>
      </c>
      <c r="C88" s="1" t="s">
        <v>529</v>
      </c>
      <c r="D88" s="7" t="s">
        <v>13</v>
      </c>
      <c r="E88" s="2" t="s">
        <v>104</v>
      </c>
      <c r="F88" s="7" t="s">
        <v>105</v>
      </c>
      <c r="G88" s="1" t="s">
        <v>8</v>
      </c>
      <c r="H88" s="9">
        <v>6.5</v>
      </c>
      <c r="I88" s="9"/>
      <c r="J88" s="110"/>
      <c r="K88" s="29">
        <v>0.08</v>
      </c>
      <c r="L88" s="111">
        <f t="shared" si="8"/>
        <v>0</v>
      </c>
      <c r="M88" s="113">
        <f t="shared" si="10"/>
        <v>0</v>
      </c>
    </row>
    <row r="89" spans="1:13">
      <c r="A89" s="126">
        <v>56</v>
      </c>
      <c r="B89" s="10" t="s">
        <v>517</v>
      </c>
      <c r="C89" s="1" t="s">
        <v>530</v>
      </c>
      <c r="D89" s="7" t="s">
        <v>13</v>
      </c>
      <c r="E89" s="2" t="s">
        <v>104</v>
      </c>
      <c r="F89" s="7" t="s">
        <v>105</v>
      </c>
      <c r="G89" s="1" t="s">
        <v>8</v>
      </c>
      <c r="H89" s="9">
        <v>2</v>
      </c>
      <c r="I89" s="9"/>
      <c r="J89" s="110"/>
      <c r="K89" s="29">
        <v>0.08</v>
      </c>
      <c r="L89" s="111">
        <f t="shared" si="8"/>
        <v>0</v>
      </c>
      <c r="M89" s="113">
        <f t="shared" si="10"/>
        <v>0</v>
      </c>
    </row>
    <row r="90" spans="1:13">
      <c r="A90" s="126">
        <v>57</v>
      </c>
      <c r="B90" s="10" t="s">
        <v>517</v>
      </c>
      <c r="C90" s="1" t="s">
        <v>531</v>
      </c>
      <c r="D90" s="7" t="s">
        <v>13</v>
      </c>
      <c r="E90" s="2" t="s">
        <v>104</v>
      </c>
      <c r="F90" s="7" t="s">
        <v>105</v>
      </c>
      <c r="G90" s="1" t="s">
        <v>8</v>
      </c>
      <c r="H90" s="9">
        <v>3</v>
      </c>
      <c r="I90" s="9"/>
      <c r="J90" s="110"/>
      <c r="K90" s="29">
        <v>0.08</v>
      </c>
      <c r="L90" s="111">
        <f t="shared" si="8"/>
        <v>0</v>
      </c>
      <c r="M90" s="113">
        <f t="shared" si="10"/>
        <v>0</v>
      </c>
    </row>
    <row r="91" spans="1:13">
      <c r="A91" s="126">
        <v>58</v>
      </c>
      <c r="B91" s="10" t="s">
        <v>517</v>
      </c>
      <c r="C91" s="1" t="s">
        <v>532</v>
      </c>
      <c r="D91" s="7" t="s">
        <v>13</v>
      </c>
      <c r="E91" s="2" t="s">
        <v>104</v>
      </c>
      <c r="F91" s="7" t="s">
        <v>105</v>
      </c>
      <c r="G91" s="1" t="s">
        <v>8</v>
      </c>
      <c r="H91" s="9">
        <v>6.3</v>
      </c>
      <c r="I91" s="9"/>
      <c r="J91" s="110"/>
      <c r="K91" s="29">
        <v>0.08</v>
      </c>
      <c r="L91" s="111">
        <f t="shared" si="8"/>
        <v>0</v>
      </c>
      <c r="M91" s="113">
        <f t="shared" si="10"/>
        <v>0</v>
      </c>
    </row>
    <row r="92" spans="1:13">
      <c r="A92" s="126">
        <v>59</v>
      </c>
      <c r="B92" s="10" t="s">
        <v>517</v>
      </c>
      <c r="C92" s="1" t="s">
        <v>533</v>
      </c>
      <c r="D92" s="7" t="s">
        <v>13</v>
      </c>
      <c r="E92" s="2" t="s">
        <v>104</v>
      </c>
      <c r="F92" s="7" t="s">
        <v>105</v>
      </c>
      <c r="G92" s="1" t="s">
        <v>8</v>
      </c>
      <c r="H92" s="9">
        <v>5.65</v>
      </c>
      <c r="I92" s="9"/>
      <c r="J92" s="110"/>
      <c r="K92" s="29">
        <v>0.08</v>
      </c>
      <c r="L92" s="111">
        <f t="shared" si="8"/>
        <v>0</v>
      </c>
      <c r="M92" s="113">
        <f t="shared" si="10"/>
        <v>0</v>
      </c>
    </row>
    <row r="93" spans="1:13">
      <c r="A93" s="126">
        <v>60</v>
      </c>
      <c r="B93" s="10" t="s">
        <v>517</v>
      </c>
      <c r="C93" s="1" t="s">
        <v>522</v>
      </c>
      <c r="D93" s="7" t="s">
        <v>13</v>
      </c>
      <c r="E93" s="2" t="s">
        <v>104</v>
      </c>
      <c r="F93" s="7" t="s">
        <v>105</v>
      </c>
      <c r="G93" s="1" t="s">
        <v>8</v>
      </c>
      <c r="H93" s="9">
        <v>2.0299999999999998</v>
      </c>
      <c r="I93" s="9"/>
      <c r="J93" s="110"/>
      <c r="K93" s="29">
        <v>0.08</v>
      </c>
      <c r="L93" s="111">
        <f t="shared" si="8"/>
        <v>0</v>
      </c>
      <c r="M93" s="113">
        <f t="shared" si="10"/>
        <v>0</v>
      </c>
    </row>
    <row r="94" spans="1:13">
      <c r="A94" s="126">
        <v>61</v>
      </c>
      <c r="B94" s="10" t="s">
        <v>517</v>
      </c>
      <c r="C94" s="1" t="s">
        <v>526</v>
      </c>
      <c r="D94" s="7" t="s">
        <v>13</v>
      </c>
      <c r="E94" s="2" t="s">
        <v>104</v>
      </c>
      <c r="F94" s="7" t="s">
        <v>105</v>
      </c>
      <c r="G94" s="1" t="s">
        <v>8</v>
      </c>
      <c r="H94" s="9">
        <v>5</v>
      </c>
      <c r="I94" s="9"/>
      <c r="J94" s="110"/>
      <c r="K94" s="29">
        <v>0.08</v>
      </c>
      <c r="L94" s="111">
        <f t="shared" si="8"/>
        <v>0</v>
      </c>
      <c r="M94" s="113">
        <f t="shared" si="10"/>
        <v>0</v>
      </c>
    </row>
    <row r="95" spans="1:13">
      <c r="A95" s="126">
        <v>62</v>
      </c>
      <c r="B95" s="10" t="s">
        <v>517</v>
      </c>
      <c r="C95" s="1" t="s">
        <v>536</v>
      </c>
      <c r="D95" s="7" t="s">
        <v>13</v>
      </c>
      <c r="E95" s="2" t="s">
        <v>104</v>
      </c>
      <c r="F95" s="7" t="s">
        <v>105</v>
      </c>
      <c r="G95" s="1" t="s">
        <v>8</v>
      </c>
      <c r="H95" s="9">
        <v>7.25</v>
      </c>
      <c r="I95" s="9"/>
      <c r="J95" s="110"/>
      <c r="K95" s="29">
        <v>0.08</v>
      </c>
      <c r="L95" s="111">
        <f t="shared" si="8"/>
        <v>0</v>
      </c>
      <c r="M95" s="113">
        <f t="shared" si="10"/>
        <v>0</v>
      </c>
    </row>
    <row r="96" spans="1:13">
      <c r="A96" s="126">
        <v>63</v>
      </c>
      <c r="B96" s="10" t="s">
        <v>517</v>
      </c>
      <c r="C96" s="1" t="s">
        <v>360</v>
      </c>
      <c r="D96" s="7" t="s">
        <v>13</v>
      </c>
      <c r="E96" s="2" t="s">
        <v>104</v>
      </c>
      <c r="F96" s="7" t="s">
        <v>105</v>
      </c>
      <c r="G96" s="1" t="s">
        <v>8</v>
      </c>
      <c r="H96" s="9">
        <v>1</v>
      </c>
      <c r="I96" s="9"/>
      <c r="J96" s="110"/>
      <c r="K96" s="29">
        <v>0.08</v>
      </c>
      <c r="L96" s="111">
        <f t="shared" si="8"/>
        <v>0</v>
      </c>
      <c r="M96" s="113">
        <f t="shared" si="10"/>
        <v>0</v>
      </c>
    </row>
    <row r="97" spans="1:14">
      <c r="A97" s="126">
        <v>64</v>
      </c>
      <c r="B97" s="10" t="s">
        <v>517</v>
      </c>
      <c r="C97" s="1" t="s">
        <v>537</v>
      </c>
      <c r="D97" s="7" t="s">
        <v>13</v>
      </c>
      <c r="E97" s="2" t="s">
        <v>104</v>
      </c>
      <c r="F97" s="7" t="s">
        <v>105</v>
      </c>
      <c r="G97" s="1" t="s">
        <v>8</v>
      </c>
      <c r="H97" s="9">
        <v>1.5</v>
      </c>
      <c r="I97" s="9"/>
      <c r="J97" s="110"/>
      <c r="K97" s="29">
        <v>0.08</v>
      </c>
      <c r="L97" s="111">
        <f t="shared" si="8"/>
        <v>0</v>
      </c>
      <c r="M97" s="113">
        <f t="shared" si="10"/>
        <v>0</v>
      </c>
    </row>
    <row r="98" spans="1:14">
      <c r="A98" s="126">
        <v>65</v>
      </c>
      <c r="B98" s="10" t="s">
        <v>517</v>
      </c>
      <c r="C98" s="1" t="s">
        <v>523</v>
      </c>
      <c r="D98" s="7" t="s">
        <v>13</v>
      </c>
      <c r="E98" s="2" t="s">
        <v>104</v>
      </c>
      <c r="F98" s="7" t="s">
        <v>105</v>
      </c>
      <c r="G98" s="1" t="s">
        <v>8</v>
      </c>
      <c r="H98" s="9">
        <v>6.1</v>
      </c>
      <c r="I98" s="9"/>
      <c r="J98" s="110"/>
      <c r="K98" s="29">
        <v>0.08</v>
      </c>
      <c r="L98" s="111">
        <f t="shared" si="8"/>
        <v>0</v>
      </c>
      <c r="M98" s="113">
        <f t="shared" si="10"/>
        <v>0</v>
      </c>
    </row>
    <row r="99" spans="1:14">
      <c r="A99" s="206" t="s">
        <v>627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7"/>
    </row>
    <row r="100" spans="1:14">
      <c r="A100" s="276" t="s">
        <v>113</v>
      </c>
      <c r="B100" s="204"/>
      <c r="C100" s="204"/>
      <c r="D100" s="204"/>
      <c r="E100" s="220" t="s">
        <v>610</v>
      </c>
      <c r="F100" s="220"/>
      <c r="G100" s="100" t="s">
        <v>42</v>
      </c>
      <c r="H100" s="101">
        <v>0</v>
      </c>
      <c r="I100" s="102"/>
      <c r="J100" s="103" t="s">
        <v>9</v>
      </c>
      <c r="K100" s="115"/>
      <c r="L100" s="102"/>
      <c r="M100" s="135" t="s">
        <v>10</v>
      </c>
    </row>
    <row r="101" spans="1:14">
      <c r="A101" s="126">
        <v>66</v>
      </c>
      <c r="B101" s="10" t="s">
        <v>517</v>
      </c>
      <c r="C101" s="1" t="s">
        <v>63</v>
      </c>
      <c r="D101" s="7" t="s">
        <v>10</v>
      </c>
      <c r="E101" s="2" t="s">
        <v>111</v>
      </c>
      <c r="F101" s="7" t="s">
        <v>112</v>
      </c>
      <c r="G101" s="1" t="s">
        <v>39</v>
      </c>
      <c r="H101" s="9">
        <v>16</v>
      </c>
      <c r="I101" s="9"/>
      <c r="J101" s="110"/>
      <c r="K101" s="29">
        <v>0.08</v>
      </c>
      <c r="L101" s="111">
        <f t="shared" si="8"/>
        <v>0</v>
      </c>
      <c r="M101" s="113">
        <f t="shared" ref="M101" si="11">L101+J101</f>
        <v>0</v>
      </c>
    </row>
    <row r="102" spans="1:14">
      <c r="A102" s="206" t="s">
        <v>628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7"/>
    </row>
    <row r="103" spans="1:14">
      <c r="A103" s="276" t="s">
        <v>116</v>
      </c>
      <c r="B103" s="204"/>
      <c r="C103" s="204"/>
      <c r="D103" s="204"/>
      <c r="E103" s="275" t="s">
        <v>117</v>
      </c>
      <c r="F103" s="275"/>
      <c r="G103" s="130" t="s">
        <v>9</v>
      </c>
      <c r="H103" s="131">
        <v>0</v>
      </c>
      <c r="I103" s="132"/>
      <c r="J103" s="133" t="s">
        <v>9</v>
      </c>
      <c r="K103" s="139"/>
      <c r="L103" s="132"/>
      <c r="M103" s="140" t="s">
        <v>9</v>
      </c>
    </row>
    <row r="104" spans="1:14">
      <c r="A104" s="126">
        <v>67</v>
      </c>
      <c r="B104" s="10" t="s">
        <v>517</v>
      </c>
      <c r="C104" s="1" t="s">
        <v>63</v>
      </c>
      <c r="D104" s="7" t="s">
        <v>10</v>
      </c>
      <c r="E104" s="2" t="s">
        <v>111</v>
      </c>
      <c r="F104" s="7" t="s">
        <v>112</v>
      </c>
      <c r="G104" s="1" t="s">
        <v>39</v>
      </c>
      <c r="H104" s="9">
        <v>24</v>
      </c>
      <c r="I104" s="9"/>
      <c r="J104" s="110"/>
      <c r="K104" s="29">
        <v>0.08</v>
      </c>
      <c r="L104" s="111">
        <f t="shared" ref="L104" si="12">K104*J104</f>
        <v>0</v>
      </c>
      <c r="M104" s="113">
        <f t="shared" ref="M104" si="13">L104+J104</f>
        <v>0</v>
      </c>
    </row>
    <row r="105" spans="1:14">
      <c r="A105" s="206" t="s">
        <v>629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7"/>
    </row>
    <row r="106" spans="1:14">
      <c r="A106" s="276" t="s">
        <v>127</v>
      </c>
      <c r="B106" s="204"/>
      <c r="C106" s="204"/>
      <c r="D106" s="204"/>
      <c r="E106" s="275" t="s">
        <v>128</v>
      </c>
      <c r="F106" s="275"/>
      <c r="G106" s="130" t="s">
        <v>122</v>
      </c>
      <c r="H106" s="131">
        <v>4839</v>
      </c>
      <c r="I106" s="132"/>
      <c r="J106" s="133" t="s">
        <v>9</v>
      </c>
      <c r="K106" s="139"/>
      <c r="L106" s="132"/>
      <c r="M106" s="140" t="s">
        <v>10</v>
      </c>
    </row>
    <row r="107" spans="1:14">
      <c r="A107" s="126">
        <v>68</v>
      </c>
      <c r="B107" s="10" t="s">
        <v>517</v>
      </c>
      <c r="C107" s="1" t="s">
        <v>524</v>
      </c>
      <c r="D107" s="7" t="s">
        <v>13</v>
      </c>
      <c r="E107" s="2" t="s">
        <v>123</v>
      </c>
      <c r="F107" s="7" t="s">
        <v>124</v>
      </c>
      <c r="G107" s="1" t="s">
        <v>122</v>
      </c>
      <c r="H107" s="9">
        <v>186</v>
      </c>
      <c r="I107" s="9"/>
      <c r="J107" s="122"/>
      <c r="K107" s="29">
        <v>0.08</v>
      </c>
      <c r="L107" s="111">
        <f t="shared" ref="L107:L128" si="14">K107*J107</f>
        <v>0</v>
      </c>
      <c r="M107" s="113">
        <f>L107+J107</f>
        <v>0</v>
      </c>
      <c r="N107" s="21"/>
    </row>
    <row r="108" spans="1:14">
      <c r="A108" s="126">
        <v>69</v>
      </c>
      <c r="B108" s="10" t="s">
        <v>517</v>
      </c>
      <c r="C108" s="1" t="s">
        <v>519</v>
      </c>
      <c r="D108" s="7" t="s">
        <v>13</v>
      </c>
      <c r="E108" s="2" t="s">
        <v>123</v>
      </c>
      <c r="F108" s="7" t="s">
        <v>124</v>
      </c>
      <c r="G108" s="1" t="s">
        <v>122</v>
      </c>
      <c r="H108" s="9">
        <v>1079</v>
      </c>
      <c r="I108" s="9"/>
      <c r="J108" s="109"/>
      <c r="K108" s="29">
        <v>0.08</v>
      </c>
      <c r="L108" s="111">
        <f t="shared" si="14"/>
        <v>0</v>
      </c>
      <c r="M108" s="113">
        <f t="shared" ref="M108:M128" si="15">L108+J108</f>
        <v>0</v>
      </c>
    </row>
    <row r="109" spans="1:14">
      <c r="A109" s="126">
        <v>70</v>
      </c>
      <c r="B109" s="10" t="s">
        <v>517</v>
      </c>
      <c r="C109" s="1" t="s">
        <v>520</v>
      </c>
      <c r="D109" s="7" t="s">
        <v>13</v>
      </c>
      <c r="E109" s="2" t="s">
        <v>123</v>
      </c>
      <c r="F109" s="7" t="s">
        <v>124</v>
      </c>
      <c r="G109" s="1" t="s">
        <v>122</v>
      </c>
      <c r="H109" s="9">
        <v>1635</v>
      </c>
      <c r="I109" s="9"/>
      <c r="J109" s="109"/>
      <c r="K109" s="29">
        <v>0.08</v>
      </c>
      <c r="L109" s="111">
        <f t="shared" si="14"/>
        <v>0</v>
      </c>
      <c r="M109" s="113">
        <f t="shared" si="15"/>
        <v>0</v>
      </c>
    </row>
    <row r="110" spans="1:14">
      <c r="A110" s="126">
        <v>71</v>
      </c>
      <c r="B110" s="10" t="s">
        <v>517</v>
      </c>
      <c r="C110" s="1" t="s">
        <v>521</v>
      </c>
      <c r="D110" s="7" t="s">
        <v>13</v>
      </c>
      <c r="E110" s="2" t="s">
        <v>123</v>
      </c>
      <c r="F110" s="7" t="s">
        <v>124</v>
      </c>
      <c r="G110" s="1" t="s">
        <v>122</v>
      </c>
      <c r="H110" s="9">
        <v>1939</v>
      </c>
      <c r="I110" s="9"/>
      <c r="J110" s="109"/>
      <c r="K110" s="29">
        <v>0.08</v>
      </c>
      <c r="L110" s="111">
        <f t="shared" si="14"/>
        <v>0</v>
      </c>
      <c r="M110" s="113">
        <f t="shared" si="15"/>
        <v>0</v>
      </c>
    </row>
    <row r="111" spans="1:14">
      <c r="A111" s="276" t="s">
        <v>135</v>
      </c>
      <c r="B111" s="204"/>
      <c r="C111" s="204"/>
      <c r="D111" s="204"/>
      <c r="E111" s="220" t="s">
        <v>136</v>
      </c>
      <c r="F111" s="220"/>
      <c r="G111" s="100" t="s">
        <v>122</v>
      </c>
      <c r="H111" s="101">
        <v>190</v>
      </c>
      <c r="I111" s="117"/>
      <c r="J111" s="118" t="s">
        <v>9</v>
      </c>
      <c r="K111" s="115"/>
      <c r="L111" s="117"/>
      <c r="M111" s="136"/>
    </row>
    <row r="112" spans="1:14">
      <c r="A112" s="126">
        <v>72</v>
      </c>
      <c r="B112" s="10" t="s">
        <v>517</v>
      </c>
      <c r="C112" s="1" t="s">
        <v>63</v>
      </c>
      <c r="D112" s="7" t="s">
        <v>10</v>
      </c>
      <c r="E112" s="2" t="s">
        <v>123</v>
      </c>
      <c r="F112" s="7" t="s">
        <v>124</v>
      </c>
      <c r="G112" s="1" t="s">
        <v>122</v>
      </c>
      <c r="H112" s="9">
        <v>190</v>
      </c>
      <c r="I112" s="9"/>
      <c r="J112" s="107"/>
      <c r="K112" s="29">
        <v>0.08</v>
      </c>
      <c r="L112" s="111">
        <f t="shared" si="14"/>
        <v>0</v>
      </c>
      <c r="M112" s="113">
        <f t="shared" si="15"/>
        <v>0</v>
      </c>
    </row>
    <row r="113" spans="1:13">
      <c r="A113" s="276" t="s">
        <v>137</v>
      </c>
      <c r="B113" s="204"/>
      <c r="C113" s="204"/>
      <c r="D113" s="204"/>
      <c r="E113" s="220" t="s">
        <v>138</v>
      </c>
      <c r="F113" s="220"/>
      <c r="G113" s="100" t="s">
        <v>122</v>
      </c>
      <c r="H113" s="101">
        <v>129</v>
      </c>
      <c r="I113" s="117"/>
      <c r="J113" s="120" t="s">
        <v>9</v>
      </c>
      <c r="K113" s="115"/>
      <c r="L113" s="117"/>
      <c r="M113" s="136"/>
    </row>
    <row r="114" spans="1:13">
      <c r="A114" s="126">
        <v>73</v>
      </c>
      <c r="B114" s="10" t="s">
        <v>517</v>
      </c>
      <c r="C114" s="1" t="s">
        <v>63</v>
      </c>
      <c r="D114" s="7" t="s">
        <v>10</v>
      </c>
      <c r="E114" s="2" t="s">
        <v>123</v>
      </c>
      <c r="F114" s="7" t="s">
        <v>124</v>
      </c>
      <c r="G114" s="1" t="s">
        <v>122</v>
      </c>
      <c r="H114" s="9">
        <v>129</v>
      </c>
      <c r="I114" s="9"/>
      <c r="J114" s="107"/>
      <c r="K114" s="29">
        <v>0.08</v>
      </c>
      <c r="L114" s="111">
        <f t="shared" si="14"/>
        <v>0</v>
      </c>
      <c r="M114" s="113">
        <f t="shared" si="15"/>
        <v>0</v>
      </c>
    </row>
    <row r="115" spans="1:13">
      <c r="A115" s="276" t="s">
        <v>139</v>
      </c>
      <c r="B115" s="204"/>
      <c r="C115" s="204"/>
      <c r="D115" s="204"/>
      <c r="E115" s="220" t="s">
        <v>140</v>
      </c>
      <c r="F115" s="220"/>
      <c r="G115" s="100" t="s">
        <v>122</v>
      </c>
      <c r="H115" s="101">
        <v>123</v>
      </c>
      <c r="I115" s="117"/>
      <c r="J115" s="120" t="s">
        <v>9</v>
      </c>
      <c r="K115" s="115"/>
      <c r="L115" s="117"/>
      <c r="M115" s="136"/>
    </row>
    <row r="116" spans="1:13">
      <c r="A116" s="126">
        <v>74</v>
      </c>
      <c r="B116" s="10" t="s">
        <v>517</v>
      </c>
      <c r="C116" s="1" t="s">
        <v>63</v>
      </c>
      <c r="D116" s="7" t="s">
        <v>10</v>
      </c>
      <c r="E116" s="2" t="s">
        <v>123</v>
      </c>
      <c r="F116" s="7" t="s">
        <v>124</v>
      </c>
      <c r="G116" s="1" t="s">
        <v>122</v>
      </c>
      <c r="H116" s="9">
        <v>123</v>
      </c>
      <c r="I116" s="9"/>
      <c r="J116" s="107"/>
      <c r="K116" s="29">
        <v>0.08</v>
      </c>
      <c r="L116" s="111">
        <f t="shared" si="14"/>
        <v>0</v>
      </c>
      <c r="M116" s="113">
        <f t="shared" si="15"/>
        <v>0</v>
      </c>
    </row>
    <row r="117" spans="1:13">
      <c r="A117" s="276" t="s">
        <v>225</v>
      </c>
      <c r="B117" s="204"/>
      <c r="C117" s="204"/>
      <c r="D117" s="204"/>
      <c r="E117" s="220" t="s">
        <v>226</v>
      </c>
      <c r="F117" s="220"/>
      <c r="G117" s="100" t="s">
        <v>122</v>
      </c>
      <c r="H117" s="101">
        <v>190</v>
      </c>
      <c r="I117" s="117"/>
      <c r="J117" s="137" t="s">
        <v>9</v>
      </c>
      <c r="K117" s="115"/>
      <c r="L117" s="117"/>
      <c r="M117" s="136"/>
    </row>
    <row r="118" spans="1:13">
      <c r="A118" s="126">
        <v>75</v>
      </c>
      <c r="B118" s="10" t="s">
        <v>517</v>
      </c>
      <c r="C118" s="1" t="s">
        <v>538</v>
      </c>
      <c r="D118" s="7" t="s">
        <v>13</v>
      </c>
      <c r="E118" s="2" t="s">
        <v>123</v>
      </c>
      <c r="F118" s="7" t="s">
        <v>124</v>
      </c>
      <c r="G118" s="1" t="s">
        <v>122</v>
      </c>
      <c r="H118" s="9">
        <v>67</v>
      </c>
      <c r="I118" s="9"/>
      <c r="J118" s="109"/>
      <c r="K118" s="32">
        <v>0.08</v>
      </c>
      <c r="L118" s="111">
        <f t="shared" si="14"/>
        <v>0</v>
      </c>
      <c r="M118" s="113">
        <f t="shared" si="15"/>
        <v>0</v>
      </c>
    </row>
    <row r="119" spans="1:13">
      <c r="A119" s="126">
        <v>76</v>
      </c>
      <c r="B119" s="10" t="s">
        <v>517</v>
      </c>
      <c r="C119" s="1" t="s">
        <v>192</v>
      </c>
      <c r="D119" s="7" t="s">
        <v>13</v>
      </c>
      <c r="E119" s="2" t="s">
        <v>123</v>
      </c>
      <c r="F119" s="7" t="s">
        <v>124</v>
      </c>
      <c r="G119" s="1" t="s">
        <v>122</v>
      </c>
      <c r="H119" s="9">
        <v>123</v>
      </c>
      <c r="I119" s="9"/>
      <c r="J119" s="109"/>
      <c r="K119" s="32">
        <v>0.08</v>
      </c>
      <c r="L119" s="111">
        <f t="shared" si="14"/>
        <v>0</v>
      </c>
      <c r="M119" s="113">
        <f t="shared" si="15"/>
        <v>0</v>
      </c>
    </row>
    <row r="120" spans="1:13">
      <c r="A120" s="276" t="s">
        <v>230</v>
      </c>
      <c r="B120" s="204"/>
      <c r="C120" s="204"/>
      <c r="D120" s="204"/>
      <c r="E120" s="220" t="s">
        <v>231</v>
      </c>
      <c r="F120" s="220"/>
      <c r="G120" s="100" t="s">
        <v>122</v>
      </c>
      <c r="H120" s="101">
        <v>434</v>
      </c>
      <c r="I120" s="117"/>
      <c r="J120" s="138" t="s">
        <v>9</v>
      </c>
      <c r="K120" s="115"/>
      <c r="L120" s="117"/>
      <c r="M120" s="136"/>
    </row>
    <row r="121" spans="1:13">
      <c r="A121" s="126">
        <v>77</v>
      </c>
      <c r="B121" s="10" t="s">
        <v>517</v>
      </c>
      <c r="C121" s="1" t="s">
        <v>539</v>
      </c>
      <c r="D121" s="7" t="s">
        <v>13</v>
      </c>
      <c r="E121" s="2" t="s">
        <v>123</v>
      </c>
      <c r="F121" s="7" t="s">
        <v>124</v>
      </c>
      <c r="G121" s="1" t="s">
        <v>122</v>
      </c>
      <c r="H121" s="9">
        <v>240</v>
      </c>
      <c r="I121" s="9"/>
      <c r="J121" s="109"/>
      <c r="K121" s="32">
        <v>0.08</v>
      </c>
      <c r="L121" s="111">
        <f t="shared" si="14"/>
        <v>0</v>
      </c>
      <c r="M121" s="113">
        <f t="shared" si="15"/>
        <v>0</v>
      </c>
    </row>
    <row r="122" spans="1:13">
      <c r="A122" s="126">
        <v>78</v>
      </c>
      <c r="B122" s="10" t="s">
        <v>517</v>
      </c>
      <c r="C122" s="1" t="s">
        <v>540</v>
      </c>
      <c r="D122" s="7" t="s">
        <v>13</v>
      </c>
      <c r="E122" s="2" t="s">
        <v>123</v>
      </c>
      <c r="F122" s="7" t="s">
        <v>124</v>
      </c>
      <c r="G122" s="1" t="s">
        <v>122</v>
      </c>
      <c r="H122" s="9">
        <v>194</v>
      </c>
      <c r="I122" s="9"/>
      <c r="J122" s="143"/>
      <c r="K122" s="29">
        <v>0.08</v>
      </c>
      <c r="L122" s="111">
        <f t="shared" si="14"/>
        <v>0</v>
      </c>
      <c r="M122" s="113">
        <f t="shared" si="15"/>
        <v>0</v>
      </c>
    </row>
    <row r="123" spans="1:13">
      <c r="A123" s="276" t="s">
        <v>146</v>
      </c>
      <c r="B123" s="204"/>
      <c r="C123" s="204"/>
      <c r="D123" s="204"/>
      <c r="E123" s="220" t="s">
        <v>147</v>
      </c>
      <c r="F123" s="220"/>
      <c r="G123" s="100" t="s">
        <v>122</v>
      </c>
      <c r="H123" s="101">
        <v>5905</v>
      </c>
      <c r="I123" s="117"/>
      <c r="J123" s="120" t="s">
        <v>9</v>
      </c>
      <c r="K123" s="115"/>
      <c r="L123" s="117"/>
      <c r="M123" s="136"/>
    </row>
    <row r="124" spans="1:13">
      <c r="A124" s="126">
        <v>79</v>
      </c>
      <c r="B124" s="10" t="s">
        <v>517</v>
      </c>
      <c r="C124" s="1" t="s">
        <v>63</v>
      </c>
      <c r="D124" s="7" t="s">
        <v>10</v>
      </c>
      <c r="E124" s="2" t="s">
        <v>148</v>
      </c>
      <c r="F124" s="7" t="s">
        <v>149</v>
      </c>
      <c r="G124" s="1" t="s">
        <v>122</v>
      </c>
      <c r="H124" s="9">
        <v>5905</v>
      </c>
      <c r="I124" s="9"/>
      <c r="J124" s="107"/>
      <c r="K124" s="29">
        <v>0.08</v>
      </c>
      <c r="L124" s="111">
        <f t="shared" si="14"/>
        <v>0</v>
      </c>
      <c r="M124" s="113">
        <f t="shared" si="15"/>
        <v>0</v>
      </c>
    </row>
    <row r="125" spans="1:13">
      <c r="A125" s="206" t="s">
        <v>630</v>
      </c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7"/>
    </row>
    <row r="126" spans="1:13">
      <c r="A126" s="276" t="s">
        <v>150</v>
      </c>
      <c r="B126" s="204"/>
      <c r="C126" s="204"/>
      <c r="D126" s="204"/>
      <c r="E126" s="275" t="s">
        <v>151</v>
      </c>
      <c r="F126" s="275"/>
      <c r="G126" s="130" t="s">
        <v>9</v>
      </c>
      <c r="H126" s="131">
        <v>0</v>
      </c>
      <c r="I126" s="132"/>
      <c r="J126" s="118" t="s">
        <v>9</v>
      </c>
      <c r="K126" s="139"/>
      <c r="L126" s="141"/>
      <c r="M126" s="142"/>
    </row>
    <row r="127" spans="1:13">
      <c r="A127" s="126">
        <v>80</v>
      </c>
      <c r="B127" s="10" t="s">
        <v>517</v>
      </c>
      <c r="C127" s="1" t="s">
        <v>63</v>
      </c>
      <c r="D127" s="7" t="s">
        <v>10</v>
      </c>
      <c r="E127" s="2" t="s">
        <v>156</v>
      </c>
      <c r="F127" s="7" t="s">
        <v>157</v>
      </c>
      <c r="G127" s="1" t="s">
        <v>39</v>
      </c>
      <c r="H127" s="9">
        <v>80</v>
      </c>
      <c r="I127" s="9"/>
      <c r="J127" s="107"/>
      <c r="K127" s="29">
        <v>0.08</v>
      </c>
      <c r="L127" s="111">
        <f t="shared" si="14"/>
        <v>0</v>
      </c>
      <c r="M127" s="113">
        <f t="shared" si="15"/>
        <v>0</v>
      </c>
    </row>
    <row r="128" spans="1:13">
      <c r="A128" s="126">
        <v>81</v>
      </c>
      <c r="B128" s="10" t="s">
        <v>517</v>
      </c>
      <c r="C128" s="1" t="s">
        <v>63</v>
      </c>
      <c r="D128" s="7" t="s">
        <v>10</v>
      </c>
      <c r="E128" s="2" t="s">
        <v>233</v>
      </c>
      <c r="F128" s="7" t="s">
        <v>234</v>
      </c>
      <c r="G128" s="1" t="s">
        <v>164</v>
      </c>
      <c r="H128" s="9">
        <v>500</v>
      </c>
      <c r="I128" s="9"/>
      <c r="J128" s="107"/>
      <c r="K128" s="29">
        <v>0.08</v>
      </c>
      <c r="L128" s="111">
        <f t="shared" si="14"/>
        <v>0</v>
      </c>
      <c r="M128" s="113">
        <f t="shared" si="15"/>
        <v>0</v>
      </c>
    </row>
    <row r="129" spans="1:13">
      <c r="A129" s="206" t="s">
        <v>631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7"/>
    </row>
    <row r="130" spans="1:13">
      <c r="A130" s="276" t="s">
        <v>165</v>
      </c>
      <c r="B130" s="204"/>
      <c r="C130" s="204"/>
      <c r="D130" s="204"/>
      <c r="E130" s="275" t="s">
        <v>166</v>
      </c>
      <c r="F130" s="275"/>
      <c r="G130" s="130" t="s">
        <v>42</v>
      </c>
      <c r="H130" s="131">
        <v>5</v>
      </c>
      <c r="I130" s="132"/>
      <c r="J130" s="133" t="s">
        <v>9</v>
      </c>
      <c r="K130" s="139"/>
      <c r="L130" s="132"/>
      <c r="M130" s="140" t="s">
        <v>10</v>
      </c>
    </row>
    <row r="131" spans="1:13">
      <c r="A131" s="126">
        <v>82</v>
      </c>
      <c r="B131" s="10" t="s">
        <v>517</v>
      </c>
      <c r="C131" s="1" t="s">
        <v>63</v>
      </c>
      <c r="D131" s="7" t="s">
        <v>10</v>
      </c>
      <c r="E131" s="2" t="s">
        <v>37</v>
      </c>
      <c r="F131" s="7" t="s">
        <v>38</v>
      </c>
      <c r="G131" s="1" t="s">
        <v>39</v>
      </c>
      <c r="H131" s="9">
        <v>2</v>
      </c>
      <c r="I131" s="9"/>
      <c r="J131" s="110"/>
      <c r="K131" s="29">
        <v>0.08</v>
      </c>
      <c r="L131" s="111">
        <f t="shared" ref="L131:L132" si="16">K131*J131</f>
        <v>0</v>
      </c>
      <c r="M131" s="113">
        <f t="shared" ref="M131:M132" si="17">L131+J131</f>
        <v>0</v>
      </c>
    </row>
    <row r="132" spans="1:13">
      <c r="A132" s="126">
        <v>83</v>
      </c>
      <c r="B132" s="10" t="s">
        <v>517</v>
      </c>
      <c r="C132" s="1" t="s">
        <v>63</v>
      </c>
      <c r="D132" s="7" t="s">
        <v>10</v>
      </c>
      <c r="E132" s="2" t="s">
        <v>167</v>
      </c>
      <c r="F132" s="7" t="s">
        <v>168</v>
      </c>
      <c r="G132" s="1" t="s">
        <v>42</v>
      </c>
      <c r="H132" s="9">
        <v>5</v>
      </c>
      <c r="I132" s="9"/>
      <c r="J132" s="110"/>
      <c r="K132" s="29">
        <v>0.08</v>
      </c>
      <c r="L132" s="111">
        <f t="shared" si="16"/>
        <v>0</v>
      </c>
      <c r="M132" s="113">
        <f t="shared" si="17"/>
        <v>0</v>
      </c>
    </row>
    <row r="133" spans="1:13">
      <c r="A133" s="211" t="s">
        <v>594</v>
      </c>
      <c r="B133" s="211"/>
      <c r="C133" s="211"/>
      <c r="D133" s="211"/>
      <c r="E133" s="211"/>
      <c r="F133" s="211"/>
      <c r="G133" s="211"/>
      <c r="H133" s="211"/>
      <c r="I133" s="211"/>
      <c r="J133" s="84"/>
      <c r="K133" s="124"/>
      <c r="L133" s="73"/>
      <c r="M133" s="86"/>
    </row>
    <row r="134" spans="1:13">
      <c r="A134" s="212" t="s">
        <v>595</v>
      </c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87"/>
      <c r="M134" s="86"/>
    </row>
    <row r="135" spans="1:13">
      <c r="A135" s="277" t="s">
        <v>596</v>
      </c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74"/>
    </row>
    <row r="136" spans="1:13">
      <c r="A136"/>
      <c r="B136" s="54"/>
      <c r="I136" s="88"/>
      <c r="L136" s="42"/>
    </row>
    <row r="137" spans="1:13" ht="21.75" customHeight="1">
      <c r="A137"/>
      <c r="B137" s="214" t="s">
        <v>597</v>
      </c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</row>
    <row r="138" spans="1:13" ht="22.7" customHeight="1">
      <c r="A138"/>
      <c r="B138" s="214" t="s">
        <v>598</v>
      </c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</row>
    <row r="139" spans="1:13" ht="22.7" customHeight="1">
      <c r="A139"/>
      <c r="B139" s="214" t="s">
        <v>599</v>
      </c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</row>
    <row r="140" spans="1:13" ht="22.7" customHeight="1">
      <c r="A140"/>
      <c r="B140" s="232" t="s">
        <v>600</v>
      </c>
      <c r="C140" s="232"/>
      <c r="D140" s="232"/>
      <c r="E140" s="232"/>
      <c r="F140" s="232"/>
      <c r="G140" s="232" t="s">
        <v>602</v>
      </c>
      <c r="H140" s="232"/>
      <c r="I140" s="232"/>
      <c r="J140" s="232"/>
      <c r="K140" s="232"/>
      <c r="L140" s="232"/>
      <c r="M140" s="232"/>
    </row>
    <row r="141" spans="1:13" ht="22.7" customHeight="1">
      <c r="A141"/>
      <c r="B141" s="205" t="s">
        <v>169</v>
      </c>
      <c r="C141" s="205"/>
      <c r="D141" s="205"/>
      <c r="E141" s="205"/>
      <c r="F141" s="205"/>
      <c r="G141" s="205" t="s">
        <v>603</v>
      </c>
      <c r="H141" s="205"/>
      <c r="I141" s="205"/>
      <c r="J141" s="205"/>
      <c r="K141" s="205"/>
      <c r="L141" s="205"/>
      <c r="M141" s="205"/>
    </row>
    <row r="142" spans="1:13" ht="22.7" customHeight="1">
      <c r="A142"/>
      <c r="B142" s="44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</row>
    <row r="143" spans="1:13" ht="22.7" customHeight="1">
      <c r="B143" s="3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</row>
    <row r="144" spans="1:13" ht="22.7" customHeight="1">
      <c r="B144" s="3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</row>
    <row r="145" spans="2:13" ht="15" customHeight="1">
      <c r="B145" s="233"/>
      <c r="C145" s="233"/>
      <c r="D145" s="233"/>
      <c r="E145" s="231"/>
      <c r="F145" s="231"/>
      <c r="G145" s="231"/>
      <c r="H145" s="231"/>
      <c r="I145" s="5"/>
      <c r="J145" s="6"/>
      <c r="K145" s="234"/>
      <c r="L145" s="234"/>
      <c r="M145" s="4"/>
    </row>
  </sheetData>
  <mergeCells count="80">
    <mergeCell ref="A113:D113"/>
    <mergeCell ref="A115:D115"/>
    <mergeCell ref="A81:D81"/>
    <mergeCell ref="A100:D100"/>
    <mergeCell ref="A103:D103"/>
    <mergeCell ref="A106:D106"/>
    <mergeCell ref="A111:D111"/>
    <mergeCell ref="A35:D35"/>
    <mergeCell ref="A51:D51"/>
    <mergeCell ref="A68:D68"/>
    <mergeCell ref="A72:D72"/>
    <mergeCell ref="A74:D74"/>
    <mergeCell ref="E117:F117"/>
    <mergeCell ref="E115:F115"/>
    <mergeCell ref="E111:F111"/>
    <mergeCell ref="E113:F113"/>
    <mergeCell ref="E106:F106"/>
    <mergeCell ref="A117:D117"/>
    <mergeCell ref="A120:D120"/>
    <mergeCell ref="A123:D123"/>
    <mergeCell ref="A126:D126"/>
    <mergeCell ref="A130:D130"/>
    <mergeCell ref="A105:M105"/>
    <mergeCell ref="I1:M1"/>
    <mergeCell ref="H4:M4"/>
    <mergeCell ref="A7:C7"/>
    <mergeCell ref="A9:L9"/>
    <mergeCell ref="A16:M18"/>
    <mergeCell ref="E100:F100"/>
    <mergeCell ref="E103:F103"/>
    <mergeCell ref="E81:F81"/>
    <mergeCell ref="E74:F74"/>
    <mergeCell ref="E68:F68"/>
    <mergeCell ref="E51:F51"/>
    <mergeCell ref="E35:F35"/>
    <mergeCell ref="A102:M102"/>
    <mergeCell ref="A24:D24"/>
    <mergeCell ref="A29:D29"/>
    <mergeCell ref="C144:M144"/>
    <mergeCell ref="B145:D145"/>
    <mergeCell ref="E145:H145"/>
    <mergeCell ref="K145:L145"/>
    <mergeCell ref="E20:E21"/>
    <mergeCell ref="L20:L21"/>
    <mergeCell ref="M20:M21"/>
    <mergeCell ref="E72:F72"/>
    <mergeCell ref="B141:F141"/>
    <mergeCell ref="B138:M138"/>
    <mergeCell ref="B139:M139"/>
    <mergeCell ref="G141:M141"/>
    <mergeCell ref="C143:M143"/>
    <mergeCell ref="E130:F130"/>
    <mergeCell ref="G140:M140"/>
    <mergeCell ref="C142:M142"/>
    <mergeCell ref="B137:M137"/>
    <mergeCell ref="B140:F140"/>
    <mergeCell ref="E126:F126"/>
    <mergeCell ref="E123:F123"/>
    <mergeCell ref="E120:F120"/>
    <mergeCell ref="A129:M129"/>
    <mergeCell ref="A125:M125"/>
    <mergeCell ref="A133:I133"/>
    <mergeCell ref="A134:K134"/>
    <mergeCell ref="A135:L135"/>
    <mergeCell ref="B19:L19"/>
    <mergeCell ref="A99:M99"/>
    <mergeCell ref="G20:G21"/>
    <mergeCell ref="H20:H21"/>
    <mergeCell ref="I20:I21"/>
    <mergeCell ref="J20:J21"/>
    <mergeCell ref="K20:K21"/>
    <mergeCell ref="E33:F33"/>
    <mergeCell ref="E29:F29"/>
    <mergeCell ref="E24:F24"/>
    <mergeCell ref="B20:D20"/>
    <mergeCell ref="F20:F21"/>
    <mergeCell ref="A20:A21"/>
    <mergeCell ref="A23:M23"/>
    <mergeCell ref="A71:M71"/>
    <mergeCell ref="A33:D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100"/>
  <sheetViews>
    <sheetView zoomScaleNormal="100" workbookViewId="0">
      <selection activeCell="Q93" sqref="Q93"/>
    </sheetView>
  </sheetViews>
  <sheetFormatPr defaultRowHeight="15"/>
  <cols>
    <col min="1" max="1" width="4.85546875" customWidth="1"/>
    <col min="2" max="2" width="15" customWidth="1"/>
    <col min="3" max="3" width="9.140625" customWidth="1"/>
    <col min="4" max="4" width="4.42578125" customWidth="1"/>
    <col min="5" max="5" width="13.5703125" customWidth="1"/>
    <col min="6" max="6" width="26.42578125" customWidth="1"/>
    <col min="7" max="7" width="4.85546875" customWidth="1"/>
    <col min="8" max="8" width="8.85546875" customWidth="1"/>
    <col min="9" max="9" width="10.42578125" customWidth="1"/>
    <col min="10" max="10" width="12.28515625" customWidth="1"/>
    <col min="11" max="11" width="9.7109375" customWidth="1"/>
    <col min="12" max="12" width="8.5703125" customWidth="1"/>
    <col min="13" max="13" width="10.8554687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 ht="15" customHeight="1">
      <c r="A16" s="219" t="s">
        <v>617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 ht="15" customHeight="1">
      <c r="A20" s="210" t="s">
        <v>574</v>
      </c>
      <c r="B20" s="244" t="s">
        <v>0</v>
      </c>
      <c r="C20" s="245"/>
      <c r="D20" s="278"/>
      <c r="E20" s="281" t="s">
        <v>567</v>
      </c>
      <c r="F20" s="279" t="s">
        <v>569</v>
      </c>
      <c r="G20" s="240" t="s">
        <v>1</v>
      </c>
      <c r="H20" s="240" t="s">
        <v>2</v>
      </c>
      <c r="I20" s="223" t="s">
        <v>560</v>
      </c>
      <c r="J20" s="228" t="s">
        <v>564</v>
      </c>
      <c r="K20" s="286" t="s">
        <v>561</v>
      </c>
      <c r="L20" s="283" t="s">
        <v>562</v>
      </c>
      <c r="M20" s="283" t="s">
        <v>563</v>
      </c>
    </row>
    <row r="21" spans="1:13" ht="59.25" customHeight="1">
      <c r="A21" s="210"/>
      <c r="B21" s="25" t="s">
        <v>3</v>
      </c>
      <c r="C21" s="26" t="s">
        <v>4</v>
      </c>
      <c r="D21" s="25" t="s">
        <v>5</v>
      </c>
      <c r="E21" s="282"/>
      <c r="F21" s="280"/>
      <c r="G21" s="241"/>
      <c r="H21" s="241"/>
      <c r="I21" s="224"/>
      <c r="J21" s="285"/>
      <c r="K21" s="287"/>
      <c r="L21" s="284"/>
      <c r="M21" s="284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06">
        <v>5</v>
      </c>
      <c r="F22" s="105">
        <v>6</v>
      </c>
      <c r="G22" s="106">
        <v>7</v>
      </c>
      <c r="H22" s="105">
        <v>8</v>
      </c>
      <c r="I22" s="105">
        <v>9</v>
      </c>
      <c r="J22" s="105">
        <v>10</v>
      </c>
      <c r="K22" s="106">
        <v>11</v>
      </c>
      <c r="L22" s="105">
        <v>12</v>
      </c>
      <c r="M22" s="106">
        <v>13</v>
      </c>
    </row>
    <row r="23" spans="1:13">
      <c r="A23" s="238" t="s">
        <v>586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</row>
    <row r="24" spans="1:13">
      <c r="A24" s="276" t="s">
        <v>6</v>
      </c>
      <c r="B24" s="204"/>
      <c r="C24" s="204"/>
      <c r="D24" s="204"/>
      <c r="E24" s="220" t="s">
        <v>7</v>
      </c>
      <c r="F24" s="220"/>
      <c r="G24" s="100" t="s">
        <v>8</v>
      </c>
      <c r="H24" s="101">
        <v>40</v>
      </c>
      <c r="I24" s="102"/>
      <c r="J24" s="103" t="s">
        <v>9</v>
      </c>
      <c r="K24" s="104" t="s">
        <v>10</v>
      </c>
      <c r="L24" s="103" t="s">
        <v>9</v>
      </c>
      <c r="M24" s="104" t="s">
        <v>10</v>
      </c>
    </row>
    <row r="25" spans="1:13">
      <c r="A25" s="61">
        <v>1</v>
      </c>
      <c r="B25" s="10" t="s">
        <v>541</v>
      </c>
      <c r="C25" s="1" t="s">
        <v>542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10</v>
      </c>
      <c r="I25" s="9"/>
      <c r="J25" s="110"/>
      <c r="K25" s="29">
        <v>0.08</v>
      </c>
      <c r="L25" s="111">
        <f>K25*J25</f>
        <v>0</v>
      </c>
      <c r="M25" s="113">
        <f>L25+J25</f>
        <v>0</v>
      </c>
    </row>
    <row r="26" spans="1:13">
      <c r="A26" s="61">
        <v>2</v>
      </c>
      <c r="B26" s="10" t="s">
        <v>541</v>
      </c>
      <c r="C26" s="1" t="s">
        <v>543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7</v>
      </c>
      <c r="I26" s="9"/>
      <c r="J26" s="110"/>
      <c r="K26" s="29">
        <v>0.08</v>
      </c>
      <c r="L26" s="111">
        <f t="shared" ref="L26:L39" si="0">K26*J26</f>
        <v>0</v>
      </c>
      <c r="M26" s="113">
        <f t="shared" ref="M26:M39" si="1">L26+J26</f>
        <v>0</v>
      </c>
    </row>
    <row r="27" spans="1:13">
      <c r="A27" s="61">
        <v>3</v>
      </c>
      <c r="B27" s="10" t="s">
        <v>541</v>
      </c>
      <c r="C27" s="1" t="s">
        <v>544</v>
      </c>
      <c r="D27" s="7" t="s">
        <v>13</v>
      </c>
      <c r="E27" s="2" t="s">
        <v>237</v>
      </c>
      <c r="F27" s="7" t="s">
        <v>238</v>
      </c>
      <c r="G27" s="1" t="s">
        <v>8</v>
      </c>
      <c r="H27" s="9">
        <v>13</v>
      </c>
      <c r="I27" s="9"/>
      <c r="J27" s="110"/>
      <c r="K27" s="29">
        <v>0.08</v>
      </c>
      <c r="L27" s="111">
        <f t="shared" si="0"/>
        <v>0</v>
      </c>
      <c r="M27" s="113">
        <f t="shared" si="1"/>
        <v>0</v>
      </c>
    </row>
    <row r="28" spans="1:13">
      <c r="A28" s="61">
        <v>4</v>
      </c>
      <c r="B28" s="10" t="s">
        <v>541</v>
      </c>
      <c r="C28" s="1" t="s">
        <v>298</v>
      </c>
      <c r="D28" s="7" t="s">
        <v>13</v>
      </c>
      <c r="E28" s="2" t="s">
        <v>237</v>
      </c>
      <c r="F28" s="7" t="s">
        <v>238</v>
      </c>
      <c r="G28" s="1" t="s">
        <v>8</v>
      </c>
      <c r="H28" s="9">
        <v>10</v>
      </c>
      <c r="I28" s="9"/>
      <c r="J28" s="110"/>
      <c r="K28" s="29">
        <v>0.08</v>
      </c>
      <c r="L28" s="111">
        <f t="shared" si="0"/>
        <v>0</v>
      </c>
      <c r="M28" s="113">
        <f t="shared" si="1"/>
        <v>0</v>
      </c>
    </row>
    <row r="29" spans="1:13">
      <c r="A29" s="276" t="s">
        <v>19</v>
      </c>
      <c r="B29" s="204"/>
      <c r="C29" s="204"/>
      <c r="D29" s="204"/>
      <c r="E29" s="220" t="s">
        <v>20</v>
      </c>
      <c r="F29" s="220"/>
      <c r="G29" s="100" t="s">
        <v>8</v>
      </c>
      <c r="H29" s="101">
        <v>1.3</v>
      </c>
      <c r="I29" s="102"/>
      <c r="J29" s="114" t="s">
        <v>9</v>
      </c>
      <c r="K29" s="115" t="s">
        <v>10</v>
      </c>
      <c r="L29" s="102" t="s">
        <v>9</v>
      </c>
      <c r="M29" s="104" t="s">
        <v>10</v>
      </c>
    </row>
    <row r="30" spans="1:13">
      <c r="A30" s="61">
        <v>5</v>
      </c>
      <c r="B30" s="10" t="s">
        <v>541</v>
      </c>
      <c r="C30" s="1" t="s">
        <v>545</v>
      </c>
      <c r="D30" s="7" t="s">
        <v>13</v>
      </c>
      <c r="E30" s="2" t="s">
        <v>22</v>
      </c>
      <c r="F30" s="7" t="s">
        <v>23</v>
      </c>
      <c r="G30" s="1" t="s">
        <v>8</v>
      </c>
      <c r="H30" s="9">
        <v>1.3</v>
      </c>
      <c r="I30" s="9"/>
      <c r="J30" s="110"/>
      <c r="K30" s="29">
        <v>0.08</v>
      </c>
      <c r="L30" s="111">
        <f t="shared" si="0"/>
        <v>0</v>
      </c>
      <c r="M30" s="113">
        <f t="shared" si="1"/>
        <v>0</v>
      </c>
    </row>
    <row r="31" spans="1:13">
      <c r="A31" s="276" t="s">
        <v>50</v>
      </c>
      <c r="B31" s="204"/>
      <c r="C31" s="204"/>
      <c r="D31" s="204"/>
      <c r="E31" s="220" t="s">
        <v>51</v>
      </c>
      <c r="F31" s="220"/>
      <c r="G31" s="100" t="s">
        <v>8</v>
      </c>
      <c r="H31" s="101">
        <f>SUM(H32:H39)</f>
        <v>29.2</v>
      </c>
      <c r="I31" s="102"/>
      <c r="J31" s="114" t="s">
        <v>9</v>
      </c>
      <c r="K31" s="115" t="s">
        <v>10</v>
      </c>
      <c r="L31" s="102" t="s">
        <v>9</v>
      </c>
      <c r="M31" s="104" t="s">
        <v>10</v>
      </c>
    </row>
    <row r="32" spans="1:13">
      <c r="A32" s="61">
        <v>6</v>
      </c>
      <c r="B32" s="10" t="s">
        <v>541</v>
      </c>
      <c r="C32" s="1" t="s">
        <v>546</v>
      </c>
      <c r="D32" s="7" t="s">
        <v>13</v>
      </c>
      <c r="E32" s="2" t="s">
        <v>52</v>
      </c>
      <c r="F32" s="7" t="s">
        <v>53</v>
      </c>
      <c r="G32" s="1" t="s">
        <v>8</v>
      </c>
      <c r="H32" s="9">
        <v>2</v>
      </c>
      <c r="I32" s="9"/>
      <c r="J32" s="110"/>
      <c r="K32" s="29">
        <v>0.08</v>
      </c>
      <c r="L32" s="111">
        <f t="shared" si="0"/>
        <v>0</v>
      </c>
      <c r="M32" s="113">
        <f t="shared" si="1"/>
        <v>0</v>
      </c>
    </row>
    <row r="33" spans="1:13">
      <c r="A33" s="61">
        <v>7</v>
      </c>
      <c r="B33" s="10" t="s">
        <v>541</v>
      </c>
      <c r="C33" s="1" t="s">
        <v>546</v>
      </c>
      <c r="D33" s="7" t="s">
        <v>13</v>
      </c>
      <c r="E33" s="2" t="s">
        <v>55</v>
      </c>
      <c r="F33" s="7" t="s">
        <v>56</v>
      </c>
      <c r="G33" s="1" t="s">
        <v>8</v>
      </c>
      <c r="H33" s="9">
        <v>1.8</v>
      </c>
      <c r="I33" s="9"/>
      <c r="J33" s="110"/>
      <c r="K33" s="29">
        <v>0.08</v>
      </c>
      <c r="L33" s="111">
        <f t="shared" si="0"/>
        <v>0</v>
      </c>
      <c r="M33" s="113">
        <f t="shared" si="1"/>
        <v>0</v>
      </c>
    </row>
    <row r="34" spans="1:13">
      <c r="A34" s="61">
        <v>8</v>
      </c>
      <c r="B34" s="10" t="s">
        <v>541</v>
      </c>
      <c r="C34" s="1" t="s">
        <v>547</v>
      </c>
      <c r="D34" s="7" t="s">
        <v>13</v>
      </c>
      <c r="E34" s="2" t="s">
        <v>52</v>
      </c>
      <c r="F34" s="7" t="s">
        <v>53</v>
      </c>
      <c r="G34" s="1" t="s">
        <v>8</v>
      </c>
      <c r="H34" s="9">
        <v>4.2</v>
      </c>
      <c r="I34" s="9"/>
      <c r="J34" s="110"/>
      <c r="K34" s="29">
        <v>0.08</v>
      </c>
      <c r="L34" s="111">
        <f t="shared" si="0"/>
        <v>0</v>
      </c>
      <c r="M34" s="113">
        <f t="shared" si="1"/>
        <v>0</v>
      </c>
    </row>
    <row r="35" spans="1:13">
      <c r="A35" s="61">
        <v>9</v>
      </c>
      <c r="B35" s="10" t="s">
        <v>541</v>
      </c>
      <c r="C35" s="1" t="s">
        <v>547</v>
      </c>
      <c r="D35" s="7" t="s">
        <v>13</v>
      </c>
      <c r="E35" s="2" t="s">
        <v>55</v>
      </c>
      <c r="F35" s="7" t="s">
        <v>56</v>
      </c>
      <c r="G35" s="1" t="s">
        <v>8</v>
      </c>
      <c r="H35" s="9">
        <v>3</v>
      </c>
      <c r="I35" s="9"/>
      <c r="J35" s="110"/>
      <c r="K35" s="29">
        <v>0.08</v>
      </c>
      <c r="L35" s="111">
        <f t="shared" si="0"/>
        <v>0</v>
      </c>
      <c r="M35" s="113">
        <f t="shared" si="1"/>
        <v>0</v>
      </c>
    </row>
    <row r="36" spans="1:13">
      <c r="A36" s="61">
        <v>10</v>
      </c>
      <c r="B36" s="10" t="s">
        <v>541</v>
      </c>
      <c r="C36" s="1" t="s">
        <v>548</v>
      </c>
      <c r="D36" s="7" t="s">
        <v>13</v>
      </c>
      <c r="E36" s="2" t="s">
        <v>52</v>
      </c>
      <c r="F36" s="7" t="s">
        <v>53</v>
      </c>
      <c r="G36" s="1" t="s">
        <v>8</v>
      </c>
      <c r="H36" s="9">
        <v>4.2</v>
      </c>
      <c r="I36" s="9"/>
      <c r="J36" s="110"/>
      <c r="K36" s="29">
        <v>0.08</v>
      </c>
      <c r="L36" s="111">
        <f t="shared" si="0"/>
        <v>0</v>
      </c>
      <c r="M36" s="113">
        <f t="shared" si="1"/>
        <v>0</v>
      </c>
    </row>
    <row r="37" spans="1:13">
      <c r="A37" s="61">
        <v>11</v>
      </c>
      <c r="B37" s="10" t="s">
        <v>541</v>
      </c>
      <c r="C37" s="1" t="s">
        <v>548</v>
      </c>
      <c r="D37" s="7" t="s">
        <v>13</v>
      </c>
      <c r="E37" s="2" t="s">
        <v>55</v>
      </c>
      <c r="F37" s="7" t="s">
        <v>56</v>
      </c>
      <c r="G37" s="1" t="s">
        <v>8</v>
      </c>
      <c r="H37" s="9">
        <v>3</v>
      </c>
      <c r="I37" s="9"/>
      <c r="J37" s="110"/>
      <c r="K37" s="29">
        <v>0.08</v>
      </c>
      <c r="L37" s="111">
        <f t="shared" si="0"/>
        <v>0</v>
      </c>
      <c r="M37" s="113">
        <f t="shared" si="1"/>
        <v>0</v>
      </c>
    </row>
    <row r="38" spans="1:13">
      <c r="A38" s="61">
        <v>12</v>
      </c>
      <c r="B38" s="10" t="s">
        <v>541</v>
      </c>
      <c r="C38" s="1" t="s">
        <v>549</v>
      </c>
      <c r="D38" s="7" t="s">
        <v>13</v>
      </c>
      <c r="E38" s="2" t="s">
        <v>52</v>
      </c>
      <c r="F38" s="7" t="s">
        <v>53</v>
      </c>
      <c r="G38" s="1" t="s">
        <v>8</v>
      </c>
      <c r="H38" s="9">
        <v>7</v>
      </c>
      <c r="I38" s="9"/>
      <c r="J38" s="110"/>
      <c r="K38" s="29">
        <v>0.08</v>
      </c>
      <c r="L38" s="111">
        <f t="shared" si="0"/>
        <v>0</v>
      </c>
      <c r="M38" s="113">
        <f t="shared" si="1"/>
        <v>0</v>
      </c>
    </row>
    <row r="39" spans="1:13">
      <c r="A39" s="61">
        <v>13</v>
      </c>
      <c r="B39" s="10" t="s">
        <v>541</v>
      </c>
      <c r="C39" s="1" t="s">
        <v>549</v>
      </c>
      <c r="D39" s="7" t="s">
        <v>13</v>
      </c>
      <c r="E39" s="2" t="s">
        <v>55</v>
      </c>
      <c r="F39" s="7" t="s">
        <v>56</v>
      </c>
      <c r="G39" s="1" t="s">
        <v>8</v>
      </c>
      <c r="H39" s="9">
        <v>4</v>
      </c>
      <c r="I39" s="9"/>
      <c r="J39" s="110"/>
      <c r="K39" s="29">
        <v>0.08</v>
      </c>
      <c r="L39" s="111">
        <f t="shared" si="0"/>
        <v>0</v>
      </c>
      <c r="M39" s="113">
        <f t="shared" si="1"/>
        <v>0</v>
      </c>
    </row>
    <row r="40" spans="1:13">
      <c r="A40" s="238" t="s">
        <v>605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</row>
    <row r="41" spans="1:13">
      <c r="A41" s="276" t="s">
        <v>61</v>
      </c>
      <c r="B41" s="204"/>
      <c r="C41" s="204"/>
      <c r="D41" s="204"/>
      <c r="E41" s="220" t="s">
        <v>62</v>
      </c>
      <c r="F41" s="220"/>
      <c r="G41" s="100" t="s">
        <v>42</v>
      </c>
      <c r="H41" s="101">
        <v>5</v>
      </c>
      <c r="I41" s="102"/>
      <c r="J41" s="103" t="s">
        <v>9</v>
      </c>
      <c r="K41" s="115" t="s">
        <v>10</v>
      </c>
      <c r="L41" s="102" t="s">
        <v>9</v>
      </c>
      <c r="M41" s="104" t="s">
        <v>10</v>
      </c>
    </row>
    <row r="42" spans="1:13">
      <c r="A42" s="61">
        <v>14</v>
      </c>
      <c r="B42" s="10" t="s">
        <v>541</v>
      </c>
      <c r="C42" s="1" t="s">
        <v>549</v>
      </c>
      <c r="D42" s="7" t="s">
        <v>13</v>
      </c>
      <c r="E42" s="2" t="s">
        <v>64</v>
      </c>
      <c r="F42" s="7" t="s">
        <v>65</v>
      </c>
      <c r="G42" s="1" t="s">
        <v>42</v>
      </c>
      <c r="H42" s="9">
        <v>5</v>
      </c>
      <c r="I42" s="9"/>
      <c r="J42" s="110"/>
      <c r="K42" s="29">
        <v>0.08</v>
      </c>
      <c r="L42" s="111">
        <f t="shared" ref="L42" si="2">K42*J42</f>
        <v>0</v>
      </c>
      <c r="M42" s="113">
        <f t="shared" ref="M42" si="3">L42+J42</f>
        <v>0</v>
      </c>
    </row>
    <row r="43" spans="1:13">
      <c r="A43" s="276" t="s">
        <v>66</v>
      </c>
      <c r="B43" s="204"/>
      <c r="C43" s="204"/>
      <c r="D43" s="204"/>
      <c r="E43" s="220" t="s">
        <v>67</v>
      </c>
      <c r="F43" s="220"/>
      <c r="G43" s="100" t="s">
        <v>42</v>
      </c>
      <c r="H43" s="101">
        <v>20</v>
      </c>
      <c r="I43" s="102"/>
      <c r="J43" s="103" t="s">
        <v>9</v>
      </c>
      <c r="K43" s="115" t="s">
        <v>10</v>
      </c>
      <c r="L43" s="102" t="s">
        <v>9</v>
      </c>
      <c r="M43" s="104" t="s">
        <v>10</v>
      </c>
    </row>
    <row r="44" spans="1:13">
      <c r="A44" s="61">
        <v>15</v>
      </c>
      <c r="B44" s="10" t="s">
        <v>541</v>
      </c>
      <c r="C44" s="1" t="s">
        <v>550</v>
      </c>
      <c r="D44" s="7" t="s">
        <v>13</v>
      </c>
      <c r="E44" s="2" t="s">
        <v>68</v>
      </c>
      <c r="F44" s="7" t="s">
        <v>69</v>
      </c>
      <c r="G44" s="1" t="s">
        <v>42</v>
      </c>
      <c r="H44" s="9">
        <v>10</v>
      </c>
      <c r="I44" s="9"/>
      <c r="J44" s="110"/>
      <c r="K44" s="29">
        <v>0.08</v>
      </c>
      <c r="L44" s="111">
        <f t="shared" ref="L44:L46" si="4">K44*J44</f>
        <v>0</v>
      </c>
      <c r="M44" s="113">
        <f t="shared" ref="M44:M65" si="5">L44+J44</f>
        <v>0</v>
      </c>
    </row>
    <row r="45" spans="1:13">
      <c r="A45" s="61">
        <v>16</v>
      </c>
      <c r="B45" s="10" t="s">
        <v>541</v>
      </c>
      <c r="C45" s="1" t="s">
        <v>551</v>
      </c>
      <c r="D45" s="7" t="s">
        <v>13</v>
      </c>
      <c r="E45" s="2" t="s">
        <v>68</v>
      </c>
      <c r="F45" s="7" t="s">
        <v>69</v>
      </c>
      <c r="G45" s="1" t="s">
        <v>42</v>
      </c>
      <c r="H45" s="9">
        <v>5</v>
      </c>
      <c r="I45" s="9"/>
      <c r="J45" s="110"/>
      <c r="K45" s="29">
        <v>0.08</v>
      </c>
      <c r="L45" s="111">
        <f t="shared" si="4"/>
        <v>0</v>
      </c>
      <c r="M45" s="113">
        <f t="shared" si="5"/>
        <v>0</v>
      </c>
    </row>
    <row r="46" spans="1:13">
      <c r="A46" s="61">
        <v>17</v>
      </c>
      <c r="B46" s="10" t="s">
        <v>541</v>
      </c>
      <c r="C46" s="1" t="s">
        <v>552</v>
      </c>
      <c r="D46" s="7" t="s">
        <v>13</v>
      </c>
      <c r="E46" s="2" t="s">
        <v>68</v>
      </c>
      <c r="F46" s="7" t="s">
        <v>69</v>
      </c>
      <c r="G46" s="1" t="s">
        <v>42</v>
      </c>
      <c r="H46" s="9">
        <v>5</v>
      </c>
      <c r="I46" s="9"/>
      <c r="J46" s="110"/>
      <c r="K46" s="29">
        <v>0.08</v>
      </c>
      <c r="L46" s="111">
        <f t="shared" si="4"/>
        <v>0</v>
      </c>
      <c r="M46" s="113">
        <f t="shared" si="5"/>
        <v>0</v>
      </c>
    </row>
    <row r="47" spans="1:13">
      <c r="A47" s="276" t="s">
        <v>70</v>
      </c>
      <c r="B47" s="204"/>
      <c r="C47" s="204"/>
      <c r="D47" s="204"/>
      <c r="E47" s="220" t="s">
        <v>71</v>
      </c>
      <c r="F47" s="220"/>
      <c r="G47" s="100" t="s">
        <v>9</v>
      </c>
      <c r="H47" s="101">
        <v>0</v>
      </c>
      <c r="I47" s="102"/>
      <c r="J47" s="103" t="s">
        <v>9</v>
      </c>
      <c r="K47" s="115" t="s">
        <v>9</v>
      </c>
      <c r="L47" s="102" t="s">
        <v>9</v>
      </c>
      <c r="M47" s="104" t="s">
        <v>9</v>
      </c>
    </row>
    <row r="48" spans="1:13">
      <c r="A48" s="61">
        <v>18</v>
      </c>
      <c r="B48" s="10" t="s">
        <v>541</v>
      </c>
      <c r="C48" s="1" t="s">
        <v>63</v>
      </c>
      <c r="D48" s="7" t="s">
        <v>10</v>
      </c>
      <c r="E48" s="2" t="s">
        <v>72</v>
      </c>
      <c r="F48" s="7" t="s">
        <v>73</v>
      </c>
      <c r="G48" s="1" t="s">
        <v>42</v>
      </c>
      <c r="H48" s="9">
        <v>10</v>
      </c>
      <c r="I48" s="9"/>
      <c r="J48" s="110"/>
      <c r="K48" s="29">
        <v>0.08</v>
      </c>
      <c r="L48" s="111">
        <f t="shared" ref="L48" si="6">K48*J48</f>
        <v>0</v>
      </c>
      <c r="M48" s="113">
        <f t="shared" si="5"/>
        <v>0</v>
      </c>
    </row>
    <row r="49" spans="1:13">
      <c r="A49" s="276" t="s">
        <v>87</v>
      </c>
      <c r="B49" s="204"/>
      <c r="C49" s="204"/>
      <c r="D49" s="204"/>
      <c r="E49" s="220" t="s">
        <v>88</v>
      </c>
      <c r="F49" s="220"/>
      <c r="G49" s="100" t="s">
        <v>8</v>
      </c>
      <c r="H49" s="101">
        <v>2</v>
      </c>
      <c r="I49" s="102"/>
      <c r="J49" s="103" t="s">
        <v>9</v>
      </c>
      <c r="K49" s="115" t="s">
        <v>10</v>
      </c>
      <c r="L49" s="102" t="s">
        <v>9</v>
      </c>
      <c r="M49" s="104" t="s">
        <v>10</v>
      </c>
    </row>
    <row r="50" spans="1:13">
      <c r="A50" s="61">
        <v>19</v>
      </c>
      <c r="B50" s="10" t="s">
        <v>541</v>
      </c>
      <c r="C50" s="1" t="s">
        <v>543</v>
      </c>
      <c r="D50" s="7" t="s">
        <v>13</v>
      </c>
      <c r="E50" s="2" t="s">
        <v>89</v>
      </c>
      <c r="F50" s="7" t="s">
        <v>90</v>
      </c>
      <c r="G50" s="1" t="s">
        <v>8</v>
      </c>
      <c r="H50" s="9">
        <v>2</v>
      </c>
      <c r="I50" s="9"/>
      <c r="J50" s="110"/>
      <c r="K50" s="29">
        <v>0.08</v>
      </c>
      <c r="L50" s="111">
        <f t="shared" ref="L50" si="7">K50*J50</f>
        <v>0</v>
      </c>
      <c r="M50" s="113">
        <f t="shared" si="5"/>
        <v>0</v>
      </c>
    </row>
    <row r="51" spans="1:13">
      <c r="A51" s="276" t="s">
        <v>102</v>
      </c>
      <c r="B51" s="204"/>
      <c r="C51" s="204"/>
      <c r="D51" s="204"/>
      <c r="E51" s="220" t="s">
        <v>103</v>
      </c>
      <c r="F51" s="220"/>
      <c r="G51" s="100" t="s">
        <v>8</v>
      </c>
      <c r="H51" s="101">
        <v>32.9</v>
      </c>
      <c r="I51" s="102"/>
      <c r="J51" s="103" t="s">
        <v>9</v>
      </c>
      <c r="K51" s="115" t="s">
        <v>10</v>
      </c>
      <c r="L51" s="102" t="s">
        <v>9</v>
      </c>
      <c r="M51" s="104" t="s">
        <v>10</v>
      </c>
    </row>
    <row r="52" spans="1:13">
      <c r="A52" s="61">
        <v>20</v>
      </c>
      <c r="B52" s="10" t="s">
        <v>541</v>
      </c>
      <c r="C52" s="1" t="s">
        <v>545</v>
      </c>
      <c r="D52" s="7" t="s">
        <v>13</v>
      </c>
      <c r="E52" s="2" t="s">
        <v>104</v>
      </c>
      <c r="F52" s="7" t="s">
        <v>105</v>
      </c>
      <c r="G52" s="1" t="s">
        <v>8</v>
      </c>
      <c r="H52" s="9">
        <v>0.5</v>
      </c>
      <c r="I52" s="9"/>
      <c r="J52" s="110"/>
      <c r="K52" s="29">
        <v>0.08</v>
      </c>
      <c r="L52" s="111">
        <f t="shared" ref="L52:L62" si="8">K52*J52</f>
        <v>0</v>
      </c>
      <c r="M52" s="113">
        <f t="shared" si="5"/>
        <v>0</v>
      </c>
    </row>
    <row r="53" spans="1:13">
      <c r="A53" s="61">
        <v>21</v>
      </c>
      <c r="B53" s="10" t="s">
        <v>541</v>
      </c>
      <c r="C53" s="1" t="s">
        <v>553</v>
      </c>
      <c r="D53" s="7" t="s">
        <v>13</v>
      </c>
      <c r="E53" s="2" t="s">
        <v>104</v>
      </c>
      <c r="F53" s="7" t="s">
        <v>105</v>
      </c>
      <c r="G53" s="1" t="s">
        <v>8</v>
      </c>
      <c r="H53" s="9">
        <v>5</v>
      </c>
      <c r="I53" s="9"/>
      <c r="J53" s="110"/>
      <c r="K53" s="29">
        <v>0.08</v>
      </c>
      <c r="L53" s="111">
        <f t="shared" si="8"/>
        <v>0</v>
      </c>
      <c r="M53" s="113">
        <f t="shared" si="5"/>
        <v>0</v>
      </c>
    </row>
    <row r="54" spans="1:13">
      <c r="A54" s="61">
        <v>22</v>
      </c>
      <c r="B54" s="10" t="s">
        <v>541</v>
      </c>
      <c r="C54" s="1" t="s">
        <v>546</v>
      </c>
      <c r="D54" s="7" t="s">
        <v>13</v>
      </c>
      <c r="E54" s="2" t="s">
        <v>104</v>
      </c>
      <c r="F54" s="7" t="s">
        <v>105</v>
      </c>
      <c r="G54" s="1" t="s">
        <v>8</v>
      </c>
      <c r="H54" s="9">
        <v>1.8</v>
      </c>
      <c r="I54" s="9"/>
      <c r="J54" s="110"/>
      <c r="K54" s="29">
        <v>0.08</v>
      </c>
      <c r="L54" s="111">
        <f t="shared" si="8"/>
        <v>0</v>
      </c>
      <c r="M54" s="113">
        <f t="shared" si="5"/>
        <v>0</v>
      </c>
    </row>
    <row r="55" spans="1:13">
      <c r="A55" s="61">
        <v>23</v>
      </c>
      <c r="B55" s="10" t="s">
        <v>541</v>
      </c>
      <c r="C55" s="1" t="s">
        <v>547</v>
      </c>
      <c r="D55" s="7" t="s">
        <v>13</v>
      </c>
      <c r="E55" s="2" t="s">
        <v>104</v>
      </c>
      <c r="F55" s="7" t="s">
        <v>105</v>
      </c>
      <c r="G55" s="1" t="s">
        <v>8</v>
      </c>
      <c r="H55" s="9">
        <v>5</v>
      </c>
      <c r="I55" s="9"/>
      <c r="J55" s="110"/>
      <c r="K55" s="29">
        <v>0.08</v>
      </c>
      <c r="L55" s="111">
        <f t="shared" si="8"/>
        <v>0</v>
      </c>
      <c r="M55" s="113">
        <f t="shared" si="5"/>
        <v>0</v>
      </c>
    </row>
    <row r="56" spans="1:13">
      <c r="A56" s="61">
        <v>24</v>
      </c>
      <c r="B56" s="10" t="s">
        <v>541</v>
      </c>
      <c r="C56" s="1" t="s">
        <v>548</v>
      </c>
      <c r="D56" s="7" t="s">
        <v>13</v>
      </c>
      <c r="E56" s="2" t="s">
        <v>104</v>
      </c>
      <c r="F56" s="7" t="s">
        <v>105</v>
      </c>
      <c r="G56" s="1" t="s">
        <v>8</v>
      </c>
      <c r="H56" s="9">
        <v>4.5999999999999996</v>
      </c>
      <c r="I56" s="9"/>
      <c r="J56" s="110"/>
      <c r="K56" s="29">
        <v>0.08</v>
      </c>
      <c r="L56" s="111">
        <f t="shared" si="8"/>
        <v>0</v>
      </c>
      <c r="M56" s="113">
        <f t="shared" si="5"/>
        <v>0</v>
      </c>
    </row>
    <row r="57" spans="1:13">
      <c r="A57" s="61">
        <v>25</v>
      </c>
      <c r="B57" s="10" t="s">
        <v>541</v>
      </c>
      <c r="C57" s="1" t="s">
        <v>549</v>
      </c>
      <c r="D57" s="7" t="s">
        <v>13</v>
      </c>
      <c r="E57" s="2" t="s">
        <v>104</v>
      </c>
      <c r="F57" s="7" t="s">
        <v>105</v>
      </c>
      <c r="G57" s="1" t="s">
        <v>8</v>
      </c>
      <c r="H57" s="9">
        <v>7</v>
      </c>
      <c r="I57" s="9"/>
      <c r="J57" s="110"/>
      <c r="K57" s="29">
        <v>0.08</v>
      </c>
      <c r="L57" s="111">
        <f t="shared" si="8"/>
        <v>0</v>
      </c>
      <c r="M57" s="113">
        <f t="shared" si="5"/>
        <v>0</v>
      </c>
    </row>
    <row r="58" spans="1:13">
      <c r="A58" s="61">
        <v>26</v>
      </c>
      <c r="B58" s="10" t="s">
        <v>541</v>
      </c>
      <c r="C58" s="1" t="s">
        <v>554</v>
      </c>
      <c r="D58" s="7" t="s">
        <v>13</v>
      </c>
      <c r="E58" s="2" t="s">
        <v>104</v>
      </c>
      <c r="F58" s="7" t="s">
        <v>105</v>
      </c>
      <c r="G58" s="1" t="s">
        <v>8</v>
      </c>
      <c r="H58" s="9">
        <v>0.5</v>
      </c>
      <c r="I58" s="9"/>
      <c r="J58" s="110"/>
      <c r="K58" s="29">
        <v>0.08</v>
      </c>
      <c r="L58" s="111">
        <f t="shared" si="8"/>
        <v>0</v>
      </c>
      <c r="M58" s="113">
        <f t="shared" si="5"/>
        <v>0</v>
      </c>
    </row>
    <row r="59" spans="1:13">
      <c r="A59" s="61">
        <v>27</v>
      </c>
      <c r="B59" s="10" t="s">
        <v>541</v>
      </c>
      <c r="C59" s="1" t="s">
        <v>555</v>
      </c>
      <c r="D59" s="7" t="s">
        <v>13</v>
      </c>
      <c r="E59" s="2" t="s">
        <v>104</v>
      </c>
      <c r="F59" s="7" t="s">
        <v>105</v>
      </c>
      <c r="G59" s="1" t="s">
        <v>8</v>
      </c>
      <c r="H59" s="9">
        <v>1</v>
      </c>
      <c r="I59" s="9"/>
      <c r="J59" s="110"/>
      <c r="K59" s="29">
        <v>0.08</v>
      </c>
      <c r="L59" s="111">
        <f t="shared" si="8"/>
        <v>0</v>
      </c>
      <c r="M59" s="113">
        <f t="shared" si="5"/>
        <v>0</v>
      </c>
    </row>
    <row r="60" spans="1:13">
      <c r="A60" s="61">
        <v>28</v>
      </c>
      <c r="B60" s="10" t="s">
        <v>541</v>
      </c>
      <c r="C60" s="1" t="s">
        <v>556</v>
      </c>
      <c r="D60" s="7" t="s">
        <v>13</v>
      </c>
      <c r="E60" s="2" t="s">
        <v>104</v>
      </c>
      <c r="F60" s="7" t="s">
        <v>105</v>
      </c>
      <c r="G60" s="1" t="s">
        <v>8</v>
      </c>
      <c r="H60" s="9">
        <v>0.5</v>
      </c>
      <c r="I60" s="9"/>
      <c r="J60" s="110"/>
      <c r="K60" s="29">
        <v>0.08</v>
      </c>
      <c r="L60" s="111">
        <f t="shared" si="8"/>
        <v>0</v>
      </c>
      <c r="M60" s="113">
        <f t="shared" si="5"/>
        <v>0</v>
      </c>
    </row>
    <row r="61" spans="1:13">
      <c r="A61" s="61">
        <v>29</v>
      </c>
      <c r="B61" s="10" t="s">
        <v>541</v>
      </c>
      <c r="C61" s="1" t="s">
        <v>232</v>
      </c>
      <c r="D61" s="7" t="s">
        <v>13</v>
      </c>
      <c r="E61" s="2" t="s">
        <v>104</v>
      </c>
      <c r="F61" s="7" t="s">
        <v>105</v>
      </c>
      <c r="G61" s="1" t="s">
        <v>8</v>
      </c>
      <c r="H61" s="9">
        <v>4</v>
      </c>
      <c r="I61" s="9"/>
      <c r="J61" s="110"/>
      <c r="K61" s="29">
        <v>0.08</v>
      </c>
      <c r="L61" s="111">
        <f t="shared" si="8"/>
        <v>0</v>
      </c>
      <c r="M61" s="113">
        <f t="shared" si="5"/>
        <v>0</v>
      </c>
    </row>
    <row r="62" spans="1:13">
      <c r="A62" s="61">
        <v>30</v>
      </c>
      <c r="B62" s="10" t="s">
        <v>541</v>
      </c>
      <c r="C62" s="1" t="s">
        <v>552</v>
      </c>
      <c r="D62" s="7" t="s">
        <v>13</v>
      </c>
      <c r="E62" s="2" t="s">
        <v>104</v>
      </c>
      <c r="F62" s="7" t="s">
        <v>105</v>
      </c>
      <c r="G62" s="1" t="s">
        <v>8</v>
      </c>
      <c r="H62" s="9">
        <v>3</v>
      </c>
      <c r="I62" s="9"/>
      <c r="J62" s="110"/>
      <c r="K62" s="29">
        <v>0.08</v>
      </c>
      <c r="L62" s="111">
        <f t="shared" si="8"/>
        <v>0</v>
      </c>
      <c r="M62" s="113">
        <f t="shared" si="5"/>
        <v>0</v>
      </c>
    </row>
    <row r="63" spans="1:13">
      <c r="A63" s="206" t="s">
        <v>627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7"/>
    </row>
    <row r="64" spans="1:13">
      <c r="A64" s="276" t="s">
        <v>113</v>
      </c>
      <c r="B64" s="204"/>
      <c r="C64" s="204"/>
      <c r="D64" s="204"/>
      <c r="E64" s="220" t="s">
        <v>610</v>
      </c>
      <c r="F64" s="220"/>
      <c r="G64" s="100" t="s">
        <v>42</v>
      </c>
      <c r="H64" s="101">
        <v>0</v>
      </c>
      <c r="I64" s="102"/>
      <c r="J64" s="103" t="s">
        <v>9</v>
      </c>
      <c r="K64" s="115" t="s">
        <v>10</v>
      </c>
      <c r="L64" s="102" t="s">
        <v>9</v>
      </c>
      <c r="M64" s="104" t="s">
        <v>10</v>
      </c>
    </row>
    <row r="65" spans="1:14">
      <c r="A65" s="61">
        <v>31</v>
      </c>
      <c r="B65" s="10" t="s">
        <v>541</v>
      </c>
      <c r="C65" s="1" t="s">
        <v>63</v>
      </c>
      <c r="D65" s="7" t="s">
        <v>10</v>
      </c>
      <c r="E65" s="2" t="s">
        <v>111</v>
      </c>
      <c r="F65" s="7" t="s">
        <v>112</v>
      </c>
      <c r="G65" s="1" t="s">
        <v>39</v>
      </c>
      <c r="H65" s="9">
        <v>20</v>
      </c>
      <c r="I65" s="9"/>
      <c r="J65" s="110"/>
      <c r="K65" s="29">
        <v>0.08</v>
      </c>
      <c r="L65" s="111">
        <f t="shared" ref="L65" si="9">K65*J65</f>
        <v>0</v>
      </c>
      <c r="M65" s="113">
        <f t="shared" si="5"/>
        <v>0</v>
      </c>
    </row>
    <row r="66" spans="1:14">
      <c r="A66" s="288" t="s">
        <v>607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9"/>
    </row>
    <row r="67" spans="1:14">
      <c r="A67" s="276" t="s">
        <v>127</v>
      </c>
      <c r="B67" s="204"/>
      <c r="C67" s="204"/>
      <c r="D67" s="204"/>
      <c r="E67" s="220" t="s">
        <v>128</v>
      </c>
      <c r="F67" s="220"/>
      <c r="G67" s="100" t="s">
        <v>122</v>
      </c>
      <c r="H67" s="101">
        <v>4619</v>
      </c>
      <c r="I67" s="102"/>
      <c r="J67" s="116" t="s">
        <v>9</v>
      </c>
      <c r="K67" s="115" t="s">
        <v>10</v>
      </c>
      <c r="L67" s="102" t="s">
        <v>9</v>
      </c>
      <c r="M67" s="104" t="s">
        <v>10</v>
      </c>
    </row>
    <row r="68" spans="1:14">
      <c r="A68" s="61">
        <v>32</v>
      </c>
      <c r="B68" s="10" t="s">
        <v>541</v>
      </c>
      <c r="C68" s="1" t="s">
        <v>542</v>
      </c>
      <c r="D68" s="7" t="s">
        <v>13</v>
      </c>
      <c r="E68" s="2" t="s">
        <v>123</v>
      </c>
      <c r="F68" s="7" t="s">
        <v>124</v>
      </c>
      <c r="G68" s="1" t="s">
        <v>122</v>
      </c>
      <c r="H68" s="9">
        <v>1851</v>
      </c>
      <c r="I68" s="9"/>
      <c r="J68" s="108"/>
      <c r="K68" s="32">
        <v>0.08</v>
      </c>
      <c r="L68" s="111">
        <f t="shared" ref="L68:L71" si="10">K68*J68</f>
        <v>0</v>
      </c>
      <c r="M68" s="112">
        <f>L68+J68</f>
        <v>0</v>
      </c>
      <c r="N68" s="21"/>
    </row>
    <row r="69" spans="1:14">
      <c r="A69" s="61">
        <v>33</v>
      </c>
      <c r="B69" s="10" t="s">
        <v>541</v>
      </c>
      <c r="C69" s="1" t="s">
        <v>543</v>
      </c>
      <c r="D69" s="7" t="s">
        <v>13</v>
      </c>
      <c r="E69" s="2" t="s">
        <v>123</v>
      </c>
      <c r="F69" s="7" t="s">
        <v>124</v>
      </c>
      <c r="G69" s="1" t="s">
        <v>122</v>
      </c>
      <c r="H69" s="9">
        <v>826</v>
      </c>
      <c r="I69" s="9"/>
      <c r="J69" s="109"/>
      <c r="K69" s="32">
        <v>0.08</v>
      </c>
      <c r="L69" s="111">
        <f t="shared" si="10"/>
        <v>0</v>
      </c>
      <c r="M69" s="112">
        <f t="shared" ref="M69:M89" si="11">L69+J69</f>
        <v>0</v>
      </c>
    </row>
    <row r="70" spans="1:14">
      <c r="A70" s="61">
        <v>34</v>
      </c>
      <c r="B70" s="10" t="s">
        <v>541</v>
      </c>
      <c r="C70" s="1" t="s">
        <v>544</v>
      </c>
      <c r="D70" s="7" t="s">
        <v>13</v>
      </c>
      <c r="E70" s="2" t="s">
        <v>123</v>
      </c>
      <c r="F70" s="7" t="s">
        <v>124</v>
      </c>
      <c r="G70" s="1" t="s">
        <v>122</v>
      </c>
      <c r="H70" s="9">
        <v>557</v>
      </c>
      <c r="I70" s="9"/>
      <c r="J70" s="109"/>
      <c r="K70" s="32">
        <v>0.08</v>
      </c>
      <c r="L70" s="111">
        <f t="shared" si="10"/>
        <v>0</v>
      </c>
      <c r="M70" s="112">
        <f t="shared" si="11"/>
        <v>0</v>
      </c>
    </row>
    <row r="71" spans="1:14">
      <c r="A71" s="61">
        <v>35</v>
      </c>
      <c r="B71" s="10" t="s">
        <v>541</v>
      </c>
      <c r="C71" s="1" t="s">
        <v>298</v>
      </c>
      <c r="D71" s="7" t="s">
        <v>13</v>
      </c>
      <c r="E71" s="2" t="s">
        <v>123</v>
      </c>
      <c r="F71" s="7" t="s">
        <v>124</v>
      </c>
      <c r="G71" s="1" t="s">
        <v>122</v>
      </c>
      <c r="H71" s="9">
        <v>1385</v>
      </c>
      <c r="I71" s="9"/>
      <c r="J71" s="109"/>
      <c r="K71" s="32">
        <v>0.08</v>
      </c>
      <c r="L71" s="111">
        <f t="shared" si="10"/>
        <v>0</v>
      </c>
      <c r="M71" s="112">
        <f t="shared" si="11"/>
        <v>0</v>
      </c>
    </row>
    <row r="72" spans="1:14">
      <c r="A72" s="276" t="s">
        <v>131</v>
      </c>
      <c r="B72" s="204"/>
      <c r="C72" s="204"/>
      <c r="D72" s="204"/>
      <c r="E72" s="220" t="s">
        <v>132</v>
      </c>
      <c r="F72" s="220"/>
      <c r="G72" s="100" t="s">
        <v>9</v>
      </c>
      <c r="H72" s="101">
        <v>0</v>
      </c>
      <c r="I72" s="117"/>
      <c r="J72" s="118" t="s">
        <v>9</v>
      </c>
      <c r="K72" s="115"/>
      <c r="L72" s="117"/>
      <c r="M72" s="119"/>
    </row>
    <row r="73" spans="1:14">
      <c r="A73" s="61">
        <v>36</v>
      </c>
      <c r="B73" s="10" t="s">
        <v>541</v>
      </c>
      <c r="C73" s="1" t="s">
        <v>63</v>
      </c>
      <c r="D73" s="7" t="s">
        <v>10</v>
      </c>
      <c r="E73" s="2" t="s">
        <v>133</v>
      </c>
      <c r="F73" s="7" t="s">
        <v>134</v>
      </c>
      <c r="G73" s="1" t="s">
        <v>39</v>
      </c>
      <c r="H73" s="9">
        <v>100</v>
      </c>
      <c r="I73" s="9"/>
      <c r="J73" s="107"/>
      <c r="K73" s="29">
        <v>0.08</v>
      </c>
      <c r="L73" s="111">
        <f t="shared" ref="L73" si="12">K73*J73</f>
        <v>0</v>
      </c>
      <c r="M73" s="112">
        <f t="shared" si="11"/>
        <v>0</v>
      </c>
    </row>
    <row r="74" spans="1:14">
      <c r="A74" s="276" t="s">
        <v>135</v>
      </c>
      <c r="B74" s="204"/>
      <c r="C74" s="204"/>
      <c r="D74" s="204"/>
      <c r="E74" s="220" t="s">
        <v>136</v>
      </c>
      <c r="F74" s="220"/>
      <c r="G74" s="100" t="s">
        <v>122</v>
      </c>
      <c r="H74" s="101">
        <v>200</v>
      </c>
      <c r="I74" s="117"/>
      <c r="J74" s="120" t="s">
        <v>9</v>
      </c>
      <c r="K74" s="115"/>
      <c r="L74" s="117"/>
      <c r="M74" s="119"/>
    </row>
    <row r="75" spans="1:14">
      <c r="A75" s="61">
        <v>37</v>
      </c>
      <c r="B75" s="10" t="s">
        <v>541</v>
      </c>
      <c r="C75" s="1" t="s">
        <v>63</v>
      </c>
      <c r="D75" s="7" t="s">
        <v>10</v>
      </c>
      <c r="E75" s="2" t="s">
        <v>123</v>
      </c>
      <c r="F75" s="7" t="s">
        <v>124</v>
      </c>
      <c r="G75" s="1" t="s">
        <v>122</v>
      </c>
      <c r="H75" s="9">
        <v>200</v>
      </c>
      <c r="I75" s="9"/>
      <c r="J75" s="107"/>
      <c r="K75" s="29">
        <v>0.08</v>
      </c>
      <c r="L75" s="111">
        <f t="shared" ref="L75" si="13">K75*J75</f>
        <v>0</v>
      </c>
      <c r="M75" s="112">
        <f t="shared" si="11"/>
        <v>0</v>
      </c>
      <c r="N75" s="21"/>
    </row>
    <row r="76" spans="1:14">
      <c r="A76" s="276" t="s">
        <v>137</v>
      </c>
      <c r="B76" s="204"/>
      <c r="C76" s="204"/>
      <c r="D76" s="204"/>
      <c r="E76" s="220" t="s">
        <v>138</v>
      </c>
      <c r="F76" s="220"/>
      <c r="G76" s="100" t="s">
        <v>122</v>
      </c>
      <c r="H76" s="101">
        <v>200</v>
      </c>
      <c r="I76" s="117"/>
      <c r="J76" s="120" t="s">
        <v>9</v>
      </c>
      <c r="K76" s="115"/>
      <c r="L76" s="117"/>
      <c r="M76" s="119"/>
    </row>
    <row r="77" spans="1:14">
      <c r="A77" s="61">
        <v>38</v>
      </c>
      <c r="B77" s="10" t="s">
        <v>541</v>
      </c>
      <c r="C77" s="1" t="s">
        <v>63</v>
      </c>
      <c r="D77" s="7" t="s">
        <v>10</v>
      </c>
      <c r="E77" s="2" t="s">
        <v>123</v>
      </c>
      <c r="F77" s="7" t="s">
        <v>124</v>
      </c>
      <c r="G77" s="1" t="s">
        <v>122</v>
      </c>
      <c r="H77" s="9">
        <v>200</v>
      </c>
      <c r="I77" s="9"/>
      <c r="J77" s="107"/>
      <c r="K77" s="29">
        <v>0.08</v>
      </c>
      <c r="L77" s="111">
        <f t="shared" ref="L77" si="14">K77*J77</f>
        <v>0</v>
      </c>
      <c r="M77" s="112">
        <f t="shared" si="11"/>
        <v>0</v>
      </c>
    </row>
    <row r="78" spans="1:14">
      <c r="A78" s="276" t="s">
        <v>139</v>
      </c>
      <c r="B78" s="204"/>
      <c r="C78" s="204"/>
      <c r="D78" s="204"/>
      <c r="E78" s="220" t="s">
        <v>140</v>
      </c>
      <c r="F78" s="220"/>
      <c r="G78" s="100" t="s">
        <v>122</v>
      </c>
      <c r="H78" s="101">
        <v>100</v>
      </c>
      <c r="I78" s="117"/>
      <c r="J78" s="120" t="s">
        <v>9</v>
      </c>
      <c r="K78" s="115"/>
      <c r="L78" s="117"/>
      <c r="M78" s="119"/>
    </row>
    <row r="79" spans="1:14">
      <c r="A79" s="61">
        <v>39</v>
      </c>
      <c r="B79" s="10" t="s">
        <v>541</v>
      </c>
      <c r="C79" s="1" t="s">
        <v>63</v>
      </c>
      <c r="D79" s="7" t="s">
        <v>10</v>
      </c>
      <c r="E79" s="2" t="s">
        <v>123</v>
      </c>
      <c r="F79" s="7" t="s">
        <v>124</v>
      </c>
      <c r="G79" s="1" t="s">
        <v>122</v>
      </c>
      <c r="H79" s="9">
        <v>100</v>
      </c>
      <c r="I79" s="9"/>
      <c r="J79" s="107"/>
      <c r="K79" s="29">
        <v>0.08</v>
      </c>
      <c r="L79" s="111">
        <f t="shared" ref="L79" si="15">K79*J79</f>
        <v>0</v>
      </c>
      <c r="M79" s="112">
        <f t="shared" si="11"/>
        <v>0</v>
      </c>
    </row>
    <row r="80" spans="1:14">
      <c r="A80" s="276" t="s">
        <v>225</v>
      </c>
      <c r="B80" s="204"/>
      <c r="C80" s="204"/>
      <c r="D80" s="204"/>
      <c r="E80" s="220" t="s">
        <v>226</v>
      </c>
      <c r="F80" s="220"/>
      <c r="G80" s="100" t="s">
        <v>122</v>
      </c>
      <c r="H80" s="101">
        <v>310</v>
      </c>
      <c r="I80" s="117"/>
      <c r="J80" s="120" t="s">
        <v>9</v>
      </c>
      <c r="K80" s="115"/>
      <c r="L80" s="117"/>
      <c r="M80" s="119"/>
    </row>
    <row r="81" spans="1:13">
      <c r="A81" s="61">
        <v>40</v>
      </c>
      <c r="B81" s="10" t="s">
        <v>541</v>
      </c>
      <c r="C81" s="1" t="s">
        <v>557</v>
      </c>
      <c r="D81" s="7" t="s">
        <v>13</v>
      </c>
      <c r="E81" s="2" t="s">
        <v>123</v>
      </c>
      <c r="F81" s="7" t="s">
        <v>124</v>
      </c>
      <c r="G81" s="1" t="s">
        <v>122</v>
      </c>
      <c r="H81" s="9">
        <v>310</v>
      </c>
      <c r="I81" s="9"/>
      <c r="J81" s="107"/>
      <c r="K81" s="29">
        <v>0.08</v>
      </c>
      <c r="L81" s="111">
        <f t="shared" ref="L81" si="16">K81*J81</f>
        <v>0</v>
      </c>
      <c r="M81" s="112">
        <f t="shared" si="11"/>
        <v>0</v>
      </c>
    </row>
    <row r="82" spans="1:13">
      <c r="A82" s="276" t="s">
        <v>141</v>
      </c>
      <c r="B82" s="204"/>
      <c r="C82" s="204"/>
      <c r="D82" s="204"/>
      <c r="E82" s="220" t="s">
        <v>142</v>
      </c>
      <c r="F82" s="220"/>
      <c r="G82" s="100" t="s">
        <v>122</v>
      </c>
      <c r="H82" s="101">
        <v>500</v>
      </c>
      <c r="I82" s="117"/>
      <c r="J82" s="120" t="s">
        <v>9</v>
      </c>
      <c r="K82" s="115"/>
      <c r="L82" s="117"/>
      <c r="M82" s="119"/>
    </row>
    <row r="83" spans="1:13">
      <c r="A83" s="61">
        <v>41</v>
      </c>
      <c r="B83" s="10" t="s">
        <v>541</v>
      </c>
      <c r="C83" s="1" t="s">
        <v>558</v>
      </c>
      <c r="D83" s="7" t="s">
        <v>13</v>
      </c>
      <c r="E83" s="2" t="s">
        <v>123</v>
      </c>
      <c r="F83" s="7" t="s">
        <v>124</v>
      </c>
      <c r="G83" s="1" t="s">
        <v>122</v>
      </c>
      <c r="H83" s="9">
        <v>500</v>
      </c>
      <c r="I83" s="9"/>
      <c r="J83" s="107"/>
      <c r="K83" s="29">
        <v>0.08</v>
      </c>
      <c r="L83" s="111">
        <f t="shared" ref="L83" si="17">K83*J83</f>
        <v>0</v>
      </c>
      <c r="M83" s="112">
        <f t="shared" si="11"/>
        <v>0</v>
      </c>
    </row>
    <row r="84" spans="1:13">
      <c r="A84" s="276" t="s">
        <v>146</v>
      </c>
      <c r="B84" s="204"/>
      <c r="C84" s="204"/>
      <c r="D84" s="204"/>
      <c r="E84" s="220" t="s">
        <v>147</v>
      </c>
      <c r="F84" s="220"/>
      <c r="G84" s="100" t="s">
        <v>122</v>
      </c>
      <c r="H84" s="101">
        <v>5929</v>
      </c>
      <c r="I84" s="117"/>
      <c r="J84" s="120" t="s">
        <v>9</v>
      </c>
      <c r="K84" s="115"/>
      <c r="L84" s="117"/>
      <c r="M84" s="119"/>
    </row>
    <row r="85" spans="1:13">
      <c r="A85" s="61">
        <v>42</v>
      </c>
      <c r="B85" s="10" t="s">
        <v>541</v>
      </c>
      <c r="C85" s="1" t="s">
        <v>63</v>
      </c>
      <c r="D85" s="7" t="s">
        <v>10</v>
      </c>
      <c r="E85" s="2" t="s">
        <v>148</v>
      </c>
      <c r="F85" s="7" t="s">
        <v>149</v>
      </c>
      <c r="G85" s="1" t="s">
        <v>122</v>
      </c>
      <c r="H85" s="9">
        <v>5929</v>
      </c>
      <c r="I85" s="9"/>
      <c r="J85" s="107"/>
      <c r="K85" s="29">
        <v>0.08</v>
      </c>
      <c r="L85" s="111">
        <f t="shared" ref="L85" si="18">K85*J85</f>
        <v>0</v>
      </c>
      <c r="M85" s="112">
        <f t="shared" si="11"/>
        <v>0</v>
      </c>
    </row>
    <row r="86" spans="1:13">
      <c r="A86" s="288" t="s">
        <v>608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9"/>
    </row>
    <row r="87" spans="1:13">
      <c r="A87" s="276" t="s">
        <v>150</v>
      </c>
      <c r="B87" s="204"/>
      <c r="C87" s="204"/>
      <c r="D87" s="204"/>
      <c r="E87" s="220" t="s">
        <v>151</v>
      </c>
      <c r="F87" s="220"/>
      <c r="G87" s="100" t="s">
        <v>9</v>
      </c>
      <c r="H87" s="101">
        <v>0</v>
      </c>
      <c r="I87" s="102"/>
      <c r="J87" s="120" t="s">
        <v>9</v>
      </c>
      <c r="K87" s="115"/>
      <c r="L87" s="117"/>
      <c r="M87" s="119"/>
    </row>
    <row r="88" spans="1:13">
      <c r="A88" s="61">
        <v>43</v>
      </c>
      <c r="B88" s="10" t="s">
        <v>541</v>
      </c>
      <c r="C88" s="1" t="s">
        <v>63</v>
      </c>
      <c r="D88" s="7" t="s">
        <v>10</v>
      </c>
      <c r="E88" s="2" t="s">
        <v>154</v>
      </c>
      <c r="F88" s="7" t="s">
        <v>155</v>
      </c>
      <c r="G88" s="1" t="s">
        <v>39</v>
      </c>
      <c r="H88" s="9">
        <v>100</v>
      </c>
      <c r="I88" s="9"/>
      <c r="J88" s="107"/>
      <c r="K88" s="29">
        <v>0.08</v>
      </c>
      <c r="L88" s="111">
        <f t="shared" ref="L88:L89" si="19">K88*J88</f>
        <v>0</v>
      </c>
      <c r="M88" s="112">
        <f t="shared" si="11"/>
        <v>0</v>
      </c>
    </row>
    <row r="89" spans="1:13">
      <c r="A89" s="121">
        <v>44</v>
      </c>
      <c r="B89" s="16" t="s">
        <v>541</v>
      </c>
      <c r="C89" s="11" t="s">
        <v>63</v>
      </c>
      <c r="D89" s="13" t="s">
        <v>10</v>
      </c>
      <c r="E89" s="14" t="s">
        <v>233</v>
      </c>
      <c r="F89" s="13" t="s">
        <v>234</v>
      </c>
      <c r="G89" s="11" t="s">
        <v>164</v>
      </c>
      <c r="H89" s="22">
        <v>2500</v>
      </c>
      <c r="I89" s="22"/>
      <c r="J89" s="122"/>
      <c r="K89" s="35">
        <v>0.08</v>
      </c>
      <c r="L89" s="123">
        <f t="shared" si="19"/>
        <v>0</v>
      </c>
      <c r="M89" s="112">
        <f t="shared" si="11"/>
        <v>0</v>
      </c>
    </row>
    <row r="90" spans="1:13">
      <c r="A90" s="211" t="s">
        <v>594</v>
      </c>
      <c r="B90" s="211"/>
      <c r="C90" s="211"/>
      <c r="D90" s="211"/>
      <c r="E90" s="211"/>
      <c r="F90" s="211"/>
      <c r="G90" s="211"/>
      <c r="H90" s="211"/>
      <c r="I90" s="211"/>
      <c r="J90" s="84"/>
      <c r="K90" s="124"/>
      <c r="L90" s="73"/>
      <c r="M90" s="86"/>
    </row>
    <row r="91" spans="1:13">
      <c r="A91" s="212" t="s">
        <v>595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87"/>
      <c r="M91" s="86"/>
    </row>
    <row r="92" spans="1:13">
      <c r="A92" s="277" t="s">
        <v>596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74"/>
    </row>
    <row r="93" spans="1:13" ht="18" customHeight="1">
      <c r="B93" s="54"/>
      <c r="I93" s="88"/>
      <c r="L93" s="42"/>
    </row>
    <row r="94" spans="1:13" ht="22.7" customHeight="1">
      <c r="B94" s="214" t="s">
        <v>597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</row>
    <row r="95" spans="1:13" ht="22.7" customHeight="1">
      <c r="B95" s="214" t="s">
        <v>598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</row>
    <row r="96" spans="1:13" ht="22.7" customHeight="1">
      <c r="B96" s="214" t="s">
        <v>599</v>
      </c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</row>
    <row r="97" spans="2:13" ht="22.7" customHeight="1">
      <c r="B97" s="232" t="s">
        <v>600</v>
      </c>
      <c r="C97" s="232"/>
      <c r="D97" s="232"/>
      <c r="E97" s="232"/>
      <c r="F97" s="232"/>
      <c r="G97" s="232" t="s">
        <v>602</v>
      </c>
      <c r="H97" s="232"/>
      <c r="I97" s="232"/>
      <c r="J97" s="232"/>
      <c r="K97" s="232"/>
      <c r="L97" s="232"/>
      <c r="M97" s="232"/>
    </row>
    <row r="98" spans="2:13" ht="22.7" customHeight="1">
      <c r="B98" s="205" t="s">
        <v>169</v>
      </c>
      <c r="C98" s="205"/>
      <c r="D98" s="205"/>
      <c r="E98" s="205"/>
      <c r="F98" s="205"/>
      <c r="G98" s="205" t="s">
        <v>603</v>
      </c>
      <c r="H98" s="205"/>
      <c r="I98" s="205"/>
      <c r="J98" s="205"/>
      <c r="K98" s="205"/>
      <c r="L98" s="205"/>
      <c r="M98" s="205"/>
    </row>
    <row r="99" spans="2:13" ht="22.7" customHeight="1">
      <c r="B99" s="3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</row>
    <row r="100" spans="2:13" ht="15" customHeight="1">
      <c r="B100" s="233"/>
      <c r="C100" s="233"/>
      <c r="D100" s="233"/>
      <c r="E100" s="231"/>
      <c r="F100" s="231"/>
      <c r="G100" s="231"/>
      <c r="H100" s="231"/>
      <c r="I100" s="5"/>
      <c r="J100" s="6"/>
      <c r="K100" s="234"/>
      <c r="L100" s="234"/>
      <c r="M100" s="4"/>
    </row>
  </sheetData>
  <mergeCells count="72">
    <mergeCell ref="A76:D76"/>
    <mergeCell ref="E72:F72"/>
    <mergeCell ref="E74:F74"/>
    <mergeCell ref="E76:F76"/>
    <mergeCell ref="B98:F98"/>
    <mergeCell ref="A86:M86"/>
    <mergeCell ref="A24:D24"/>
    <mergeCell ref="A29:D29"/>
    <mergeCell ref="A31:D31"/>
    <mergeCell ref="A41:D41"/>
    <mergeCell ref="A43:D43"/>
    <mergeCell ref="A47:D47"/>
    <mergeCell ref="A49:D49"/>
    <mergeCell ref="A51:D51"/>
    <mergeCell ref="A64:D64"/>
    <mergeCell ref="A67:D67"/>
    <mergeCell ref="A72:D72"/>
    <mergeCell ref="A74:D74"/>
    <mergeCell ref="A90:I90"/>
    <mergeCell ref="A91:K91"/>
    <mergeCell ref="A78:D78"/>
    <mergeCell ref="A80:D80"/>
    <mergeCell ref="A82:D82"/>
    <mergeCell ref="A84:D84"/>
    <mergeCell ref="A87:D87"/>
    <mergeCell ref="E82:F82"/>
    <mergeCell ref="E84:F84"/>
    <mergeCell ref="E78:F78"/>
    <mergeCell ref="E80:F80"/>
    <mergeCell ref="A20:A21"/>
    <mergeCell ref="I1:M1"/>
    <mergeCell ref="H4:M4"/>
    <mergeCell ref="A16:M18"/>
    <mergeCell ref="A7:C7"/>
    <mergeCell ref="A9:L9"/>
    <mergeCell ref="G20:G21"/>
    <mergeCell ref="H20:H21"/>
    <mergeCell ref="I20:I21"/>
    <mergeCell ref="J20:J21"/>
    <mergeCell ref="K20:K21"/>
    <mergeCell ref="B19:L19"/>
    <mergeCell ref="C99:M99"/>
    <mergeCell ref="B100:D100"/>
    <mergeCell ref="E100:H100"/>
    <mergeCell ref="K100:L100"/>
    <mergeCell ref="E20:E21"/>
    <mergeCell ref="L20:L21"/>
    <mergeCell ref="M20:M21"/>
    <mergeCell ref="E41:F41"/>
    <mergeCell ref="B94:M94"/>
    <mergeCell ref="B95:M95"/>
    <mergeCell ref="B97:F97"/>
    <mergeCell ref="G97:M97"/>
    <mergeCell ref="E87:F87"/>
    <mergeCell ref="G98:M98"/>
    <mergeCell ref="A92:L92"/>
    <mergeCell ref="B96:M96"/>
    <mergeCell ref="E67:F67"/>
    <mergeCell ref="E64:F64"/>
    <mergeCell ref="E51:F51"/>
    <mergeCell ref="E47:F47"/>
    <mergeCell ref="E49:F49"/>
    <mergeCell ref="A63:M63"/>
    <mergeCell ref="A66:M66"/>
    <mergeCell ref="E43:F43"/>
    <mergeCell ref="E31:F31"/>
    <mergeCell ref="E29:F29"/>
    <mergeCell ref="E24:F24"/>
    <mergeCell ref="B20:D20"/>
    <mergeCell ref="F20:F21"/>
    <mergeCell ref="A23:M23"/>
    <mergeCell ref="A40:M40"/>
  </mergeCells>
  <pageMargins left="0.7" right="0.7" top="0.75" bottom="0.75" header="0.3" footer="0.3"/>
  <pageSetup paperSize="9"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selection activeCell="P22" sqref="P22"/>
    </sheetView>
  </sheetViews>
  <sheetFormatPr defaultRowHeight="15"/>
  <cols>
    <col min="1" max="1" width="4.5703125" style="54" customWidth="1"/>
    <col min="2" max="2" width="15" customWidth="1"/>
    <col min="3" max="3" width="8.28515625" customWidth="1"/>
    <col min="4" max="4" width="7.5703125" customWidth="1"/>
    <col min="5" max="5" width="13.5703125" customWidth="1"/>
    <col min="6" max="6" width="7.5703125" customWidth="1"/>
    <col min="7" max="7" width="9" customWidth="1"/>
    <col min="8" max="8" width="10.7109375" style="88" customWidth="1"/>
    <col min="9" max="9" width="16" style="90" customWidth="1"/>
    <col min="10" max="10" width="7.140625" style="91" customWidth="1"/>
    <col min="11" max="11" width="10.85546875" style="92" customWidth="1"/>
    <col min="12" max="12" width="14" style="93" customWidth="1"/>
    <col min="13" max="14" width="14.85546875" bestFit="1" customWidth="1"/>
    <col min="16" max="16" width="13.42578125" bestFit="1" customWidth="1"/>
  </cols>
  <sheetData>
    <row r="1" spans="1:12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</row>
    <row r="2" spans="1:12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2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2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</row>
    <row r="5" spans="1:12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2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2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2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2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2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2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2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2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2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2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2" ht="20.25" customHeight="1">
      <c r="A16" s="290" t="s">
        <v>601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1:15" ht="1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</row>
    <row r="18" spans="1:15" ht="1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</row>
    <row r="19" spans="1:15"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5">
      <c r="A20" s="210" t="s">
        <v>574</v>
      </c>
      <c r="B20" s="230" t="s">
        <v>559</v>
      </c>
      <c r="C20" s="230"/>
      <c r="D20" s="230"/>
      <c r="E20" s="230"/>
      <c r="F20" s="225" t="s">
        <v>1</v>
      </c>
      <c r="G20" s="227" t="s">
        <v>2</v>
      </c>
      <c r="H20" s="295" t="s">
        <v>560</v>
      </c>
      <c r="I20" s="291" t="s">
        <v>564</v>
      </c>
      <c r="J20" s="293" t="s">
        <v>585</v>
      </c>
      <c r="K20" s="295" t="s">
        <v>562</v>
      </c>
      <c r="L20" s="297" t="s">
        <v>563</v>
      </c>
    </row>
    <row r="21" spans="1:15" ht="28.5" customHeight="1">
      <c r="A21" s="210"/>
      <c r="B21" s="230"/>
      <c r="C21" s="230"/>
      <c r="D21" s="230"/>
      <c r="E21" s="230"/>
      <c r="F21" s="226"/>
      <c r="G21" s="224"/>
      <c r="H21" s="296"/>
      <c r="I21" s="292"/>
      <c r="J21" s="294"/>
      <c r="K21" s="296"/>
      <c r="L21" s="298"/>
    </row>
    <row r="22" spans="1:15" s="56" customFormat="1">
      <c r="A22" s="94">
        <v>1</v>
      </c>
      <c r="B22" s="309">
        <v>2</v>
      </c>
      <c r="C22" s="310"/>
      <c r="D22" s="310"/>
      <c r="E22" s="311"/>
      <c r="F22" s="95">
        <v>3</v>
      </c>
      <c r="G22" s="96">
        <v>4</v>
      </c>
      <c r="H22" s="95">
        <v>5</v>
      </c>
      <c r="I22" s="97">
        <v>6</v>
      </c>
      <c r="J22" s="95">
        <v>7</v>
      </c>
      <c r="K22" s="98">
        <v>8</v>
      </c>
      <c r="L22" s="55">
        <v>9</v>
      </c>
    </row>
    <row r="23" spans="1:15" ht="22.7" customHeight="1">
      <c r="A23" s="312" t="s">
        <v>604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4"/>
      <c r="M23" s="65"/>
      <c r="N23" s="66"/>
      <c r="O23" s="66"/>
    </row>
    <row r="24" spans="1:15" ht="41.25" customHeight="1">
      <c r="A24" s="67">
        <v>1</v>
      </c>
      <c r="B24" s="315" t="s">
        <v>590</v>
      </c>
      <c r="C24" s="316"/>
      <c r="D24" s="316"/>
      <c r="E24" s="317"/>
      <c r="F24" s="68" t="s">
        <v>39</v>
      </c>
      <c r="G24" s="69">
        <v>50</v>
      </c>
      <c r="H24" s="70"/>
      <c r="I24" s="71"/>
      <c r="J24" s="72">
        <v>0.23</v>
      </c>
      <c r="K24" s="73"/>
      <c r="L24" s="74"/>
      <c r="M24" s="57"/>
      <c r="N24" s="75"/>
    </row>
    <row r="25" spans="1:15" ht="32.25" customHeight="1">
      <c r="A25" s="67">
        <v>2</v>
      </c>
      <c r="B25" s="315" t="s">
        <v>591</v>
      </c>
      <c r="C25" s="316"/>
      <c r="D25" s="316"/>
      <c r="E25" s="317"/>
      <c r="F25" s="76" t="s">
        <v>39</v>
      </c>
      <c r="G25" s="77">
        <v>50</v>
      </c>
      <c r="H25" s="78"/>
      <c r="I25" s="79"/>
      <c r="J25" s="80">
        <v>0.08</v>
      </c>
      <c r="K25" s="73"/>
      <c r="L25" s="74"/>
    </row>
    <row r="26" spans="1:15" ht="27.75" customHeight="1">
      <c r="A26" s="67">
        <v>3</v>
      </c>
      <c r="B26" s="318" t="s">
        <v>592</v>
      </c>
      <c r="C26" s="299"/>
      <c r="D26" s="299"/>
      <c r="E26" s="300"/>
      <c r="F26" s="76" t="s">
        <v>39</v>
      </c>
      <c r="G26" s="69">
        <v>300</v>
      </c>
      <c r="H26" s="70"/>
      <c r="I26" s="71"/>
      <c r="J26" s="72">
        <v>0.23</v>
      </c>
      <c r="K26" s="73"/>
      <c r="L26" s="81"/>
    </row>
    <row r="27" spans="1:15" ht="23.25" customHeight="1">
      <c r="A27" s="67">
        <v>4</v>
      </c>
      <c r="B27" s="299" t="s">
        <v>575</v>
      </c>
      <c r="C27" s="299"/>
      <c r="D27" s="299"/>
      <c r="E27" s="300"/>
      <c r="F27" s="76" t="s">
        <v>39</v>
      </c>
      <c r="G27" s="69">
        <v>219</v>
      </c>
      <c r="H27" s="70"/>
      <c r="I27" s="71"/>
      <c r="J27" s="72">
        <v>0.23</v>
      </c>
      <c r="K27" s="73"/>
      <c r="L27" s="81"/>
    </row>
    <row r="28" spans="1:15" ht="25.5" customHeight="1">
      <c r="A28" s="82">
        <v>5</v>
      </c>
      <c r="B28" s="299" t="s">
        <v>593</v>
      </c>
      <c r="C28" s="299"/>
      <c r="D28" s="299"/>
      <c r="E28" s="300"/>
      <c r="F28" s="76" t="s">
        <v>39</v>
      </c>
      <c r="G28" s="69">
        <v>1150</v>
      </c>
      <c r="H28" s="70"/>
      <c r="I28" s="83"/>
      <c r="J28" s="72">
        <v>0.23</v>
      </c>
      <c r="K28" s="73"/>
      <c r="L28" s="74"/>
    </row>
    <row r="29" spans="1:15" ht="22.7" customHeight="1">
      <c r="A29" s="301" t="s">
        <v>594</v>
      </c>
      <c r="B29" s="302"/>
      <c r="C29" s="302"/>
      <c r="D29" s="302"/>
      <c r="E29" s="302"/>
      <c r="F29" s="302"/>
      <c r="G29" s="302"/>
      <c r="H29" s="302"/>
      <c r="I29" s="84"/>
      <c r="J29" s="85"/>
      <c r="K29" s="73"/>
      <c r="L29" s="86"/>
    </row>
    <row r="30" spans="1:15" ht="22.5" customHeight="1">
      <c r="A30" s="303" t="s">
        <v>595</v>
      </c>
      <c r="B30" s="304"/>
      <c r="C30" s="304"/>
      <c r="D30" s="304"/>
      <c r="E30" s="304"/>
      <c r="F30" s="304"/>
      <c r="G30" s="304"/>
      <c r="H30" s="304"/>
      <c r="I30" s="304"/>
      <c r="J30" s="305"/>
      <c r="K30" s="87"/>
      <c r="L30" s="86"/>
    </row>
    <row r="31" spans="1:15" ht="22.5" customHeight="1">
      <c r="A31" s="306" t="s">
        <v>596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8"/>
      <c r="L31" s="74"/>
      <c r="M31" s="43"/>
    </row>
    <row r="32" spans="1:15">
      <c r="I32"/>
      <c r="J32"/>
      <c r="K32" s="42"/>
      <c r="L32"/>
    </row>
    <row r="33" spans="1:12" ht="22.5" customHeight="1">
      <c r="A33" s="89"/>
      <c r="B33" s="214" t="s">
        <v>597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</row>
    <row r="34" spans="1:12" ht="22.5" customHeight="1">
      <c r="A34" s="89"/>
      <c r="B34" s="214" t="s">
        <v>598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</row>
    <row r="35" spans="1:12" ht="22.5" customHeight="1">
      <c r="A35" s="89"/>
      <c r="B35" s="214" t="s">
        <v>599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</row>
    <row r="36" spans="1:12" ht="22.5" customHeight="1">
      <c r="A36" s="89"/>
      <c r="B36" s="232" t="s">
        <v>600</v>
      </c>
      <c r="C36" s="232"/>
      <c r="D36" s="232"/>
      <c r="E36" s="232"/>
      <c r="F36" s="232" t="s">
        <v>602</v>
      </c>
      <c r="G36" s="232"/>
      <c r="H36" s="232"/>
      <c r="I36" s="232"/>
      <c r="J36" s="232"/>
      <c r="K36" s="232"/>
      <c r="L36" s="232"/>
    </row>
    <row r="37" spans="1:12" ht="22.5" customHeight="1">
      <c r="A37" s="89"/>
      <c r="B37" s="205" t="s">
        <v>169</v>
      </c>
      <c r="C37" s="205"/>
      <c r="D37" s="205"/>
      <c r="E37" s="205"/>
      <c r="F37" s="205" t="s">
        <v>603</v>
      </c>
      <c r="G37" s="205"/>
      <c r="H37" s="205"/>
      <c r="I37" s="205"/>
      <c r="J37" s="205"/>
      <c r="K37" s="205"/>
      <c r="L37" s="205"/>
    </row>
    <row r="40" spans="1:12">
      <c r="F40" s="21"/>
    </row>
  </sheetData>
  <mergeCells count="32">
    <mergeCell ref="B22:E22"/>
    <mergeCell ref="B34:L34"/>
    <mergeCell ref="B35:L35"/>
    <mergeCell ref="B36:E36"/>
    <mergeCell ref="F36:L36"/>
    <mergeCell ref="A23:L23"/>
    <mergeCell ref="B24:E24"/>
    <mergeCell ref="B25:E25"/>
    <mergeCell ref="B26:E26"/>
    <mergeCell ref="B37:E37"/>
    <mergeCell ref="F37:L37"/>
    <mergeCell ref="B27:E27"/>
    <mergeCell ref="B28:E28"/>
    <mergeCell ref="A29:H29"/>
    <mergeCell ref="A30:J30"/>
    <mergeCell ref="A31:K31"/>
    <mergeCell ref="B33:L33"/>
    <mergeCell ref="I20:I21"/>
    <mergeCell ref="J20:J21"/>
    <mergeCell ref="K20:K21"/>
    <mergeCell ref="L20:L21"/>
    <mergeCell ref="A20:A21"/>
    <mergeCell ref="F20:F21"/>
    <mergeCell ref="G20:G21"/>
    <mergeCell ref="H20:H21"/>
    <mergeCell ref="B20:E21"/>
    <mergeCell ref="B19:L19"/>
    <mergeCell ref="I1:L1"/>
    <mergeCell ref="H4:L4"/>
    <mergeCell ref="A7:C7"/>
    <mergeCell ref="A9:L9"/>
    <mergeCell ref="A16:L1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02"/>
  <sheetViews>
    <sheetView zoomScaleNormal="100" workbookViewId="0">
      <selection activeCell="O154" sqref="O154"/>
    </sheetView>
  </sheetViews>
  <sheetFormatPr defaultRowHeight="15"/>
  <cols>
    <col min="1" max="1" width="5.140625" customWidth="1"/>
    <col min="2" max="2" width="14.42578125" customWidth="1"/>
    <col min="3" max="3" width="8.7109375" customWidth="1"/>
    <col min="4" max="4" width="7.140625" customWidth="1"/>
    <col min="5" max="5" width="14.140625" customWidth="1"/>
    <col min="6" max="6" width="27.7109375" customWidth="1"/>
    <col min="7" max="7" width="5.7109375" customWidth="1"/>
    <col min="8" max="8" width="7.85546875" customWidth="1"/>
    <col min="9" max="9" width="8.5703125" customWidth="1"/>
    <col min="10" max="10" width="11.42578125" customWidth="1"/>
    <col min="11" max="11" width="8.7109375" customWidth="1"/>
    <col min="12" max="12" width="9.5703125" customWidth="1"/>
    <col min="13" max="13" width="11.28515625" customWidth="1"/>
    <col min="15" max="15" width="10" bestFit="1" customWidth="1"/>
  </cols>
  <sheetData>
    <row r="1" spans="1:13">
      <c r="A1" s="45"/>
      <c r="B1" s="45"/>
      <c r="C1" s="45"/>
      <c r="D1" s="45"/>
      <c r="E1" s="49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9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9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9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9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9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9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9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9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9"/>
      <c r="F15" s="45"/>
      <c r="G15" s="47"/>
      <c r="H15" s="45"/>
      <c r="I15" s="48"/>
      <c r="J15" s="48"/>
      <c r="K15" s="45"/>
      <c r="L15" s="45"/>
    </row>
    <row r="16" spans="1:13">
      <c r="A16" s="219" t="s">
        <v>625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559</v>
      </c>
      <c r="G20" s="240" t="s">
        <v>1</v>
      </c>
      <c r="H20" s="242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46.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57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78">
        <v>11</v>
      </c>
      <c r="L22" s="178">
        <v>12</v>
      </c>
      <c r="M22" s="179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f>SUM(H25:H29)</f>
        <v>13.719999999999999</v>
      </c>
      <c r="I24" s="114" t="s">
        <v>9</v>
      </c>
      <c r="J24" s="135" t="s">
        <v>10</v>
      </c>
      <c r="K24" s="181"/>
      <c r="L24" s="103"/>
      <c r="M24" s="104" t="s">
        <v>10</v>
      </c>
    </row>
    <row r="25" spans="1:13">
      <c r="A25" s="61">
        <v>1</v>
      </c>
      <c r="B25" s="10" t="s">
        <v>170</v>
      </c>
      <c r="C25" s="1" t="s">
        <v>171</v>
      </c>
      <c r="D25" s="7" t="s">
        <v>13</v>
      </c>
      <c r="E25" s="2" t="s">
        <v>14</v>
      </c>
      <c r="F25" s="7" t="s">
        <v>15</v>
      </c>
      <c r="G25" s="1" t="s">
        <v>8</v>
      </c>
      <c r="H25" s="9">
        <v>1.01</v>
      </c>
      <c r="I25" s="9"/>
      <c r="J25" s="110"/>
      <c r="K25" s="36">
        <v>0.08</v>
      </c>
      <c r="L25" s="191">
        <f>K25*J25</f>
        <v>0</v>
      </c>
      <c r="M25" s="113">
        <f>J25+L25</f>
        <v>0</v>
      </c>
    </row>
    <row r="26" spans="1:13">
      <c r="A26" s="61">
        <v>2</v>
      </c>
      <c r="B26" s="10" t="s">
        <v>170</v>
      </c>
      <c r="C26" s="1" t="s">
        <v>172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4</v>
      </c>
      <c r="I26" s="9"/>
      <c r="J26" s="110"/>
      <c r="K26" s="36">
        <v>0.08</v>
      </c>
      <c r="L26" s="191">
        <f t="shared" ref="L26:L33" si="0">K26*J26</f>
        <v>0</v>
      </c>
      <c r="M26" s="113">
        <f t="shared" ref="M26:M29" si="1">J26+L26</f>
        <v>0</v>
      </c>
    </row>
    <row r="27" spans="1:13">
      <c r="A27" s="61">
        <v>3</v>
      </c>
      <c r="B27" s="10" t="s">
        <v>170</v>
      </c>
      <c r="C27" s="1" t="s">
        <v>173</v>
      </c>
      <c r="D27" s="7" t="s">
        <v>13</v>
      </c>
      <c r="E27" s="2" t="s">
        <v>14</v>
      </c>
      <c r="F27" s="7" t="s">
        <v>15</v>
      </c>
      <c r="G27" s="1" t="s">
        <v>8</v>
      </c>
      <c r="H27" s="9">
        <v>1.5</v>
      </c>
      <c r="I27" s="9"/>
      <c r="J27" s="110"/>
      <c r="K27" s="36">
        <v>0.08</v>
      </c>
      <c r="L27" s="191">
        <f t="shared" si="0"/>
        <v>0</v>
      </c>
      <c r="M27" s="113">
        <f t="shared" si="1"/>
        <v>0</v>
      </c>
    </row>
    <row r="28" spans="1:13">
      <c r="A28" s="61">
        <v>4</v>
      </c>
      <c r="B28" s="10" t="s">
        <v>170</v>
      </c>
      <c r="C28" s="1" t="s">
        <v>174</v>
      </c>
      <c r="D28" s="7" t="s">
        <v>13</v>
      </c>
      <c r="E28" s="2" t="s">
        <v>14</v>
      </c>
      <c r="F28" s="7" t="s">
        <v>15</v>
      </c>
      <c r="G28" s="1" t="s">
        <v>8</v>
      </c>
      <c r="H28" s="9">
        <v>6</v>
      </c>
      <c r="I28" s="9"/>
      <c r="J28" s="110"/>
      <c r="K28" s="36">
        <v>0.08</v>
      </c>
      <c r="L28" s="191">
        <f t="shared" si="0"/>
        <v>0</v>
      </c>
      <c r="M28" s="113">
        <f t="shared" si="1"/>
        <v>0</v>
      </c>
    </row>
    <row r="29" spans="1:13">
      <c r="A29" s="61">
        <v>5</v>
      </c>
      <c r="B29" s="10" t="s">
        <v>170</v>
      </c>
      <c r="C29" s="1" t="s">
        <v>175</v>
      </c>
      <c r="D29" s="7" t="s">
        <v>13</v>
      </c>
      <c r="E29" s="2" t="s">
        <v>14</v>
      </c>
      <c r="F29" s="7" t="s">
        <v>15</v>
      </c>
      <c r="G29" s="1" t="s">
        <v>8</v>
      </c>
      <c r="H29" s="9">
        <v>1.21</v>
      </c>
      <c r="I29" s="9"/>
      <c r="J29" s="110"/>
      <c r="K29" s="36">
        <v>0.08</v>
      </c>
      <c r="L29" s="191">
        <f t="shared" si="0"/>
        <v>0</v>
      </c>
      <c r="M29" s="113">
        <f t="shared" si="1"/>
        <v>0</v>
      </c>
    </row>
    <row r="30" spans="1:13">
      <c r="A30" s="204" t="s">
        <v>19</v>
      </c>
      <c r="B30" s="204"/>
      <c r="C30" s="204"/>
      <c r="D30" s="204"/>
      <c r="E30" s="220" t="s">
        <v>20</v>
      </c>
      <c r="F30" s="220"/>
      <c r="G30" s="100" t="s">
        <v>8</v>
      </c>
      <c r="H30" s="101">
        <f>SUM(H31:H33)</f>
        <v>6.1999999999999993</v>
      </c>
      <c r="I30" s="114" t="s">
        <v>9</v>
      </c>
      <c r="J30" s="135" t="s">
        <v>10</v>
      </c>
      <c r="K30" s="182"/>
      <c r="L30" s="102"/>
      <c r="M30" s="135" t="s">
        <v>10</v>
      </c>
    </row>
    <row r="31" spans="1:13">
      <c r="A31" s="61">
        <v>6</v>
      </c>
      <c r="B31" s="10" t="s">
        <v>170</v>
      </c>
      <c r="C31" s="1" t="s">
        <v>176</v>
      </c>
      <c r="D31" s="7" t="s">
        <v>13</v>
      </c>
      <c r="E31" s="2" t="s">
        <v>22</v>
      </c>
      <c r="F31" s="7" t="s">
        <v>23</v>
      </c>
      <c r="G31" s="1" t="s">
        <v>8</v>
      </c>
      <c r="H31" s="9">
        <v>1.8</v>
      </c>
      <c r="I31" s="9"/>
      <c r="J31" s="110"/>
      <c r="K31" s="36">
        <v>0.08</v>
      </c>
      <c r="L31" s="191">
        <f t="shared" si="0"/>
        <v>0</v>
      </c>
      <c r="M31" s="113">
        <f>J31+L31</f>
        <v>0</v>
      </c>
    </row>
    <row r="32" spans="1:13">
      <c r="A32" s="61">
        <v>7</v>
      </c>
      <c r="B32" s="10" t="s">
        <v>170</v>
      </c>
      <c r="C32" s="1" t="s">
        <v>177</v>
      </c>
      <c r="D32" s="7" t="s">
        <v>13</v>
      </c>
      <c r="E32" s="2" t="s">
        <v>22</v>
      </c>
      <c r="F32" s="7" t="s">
        <v>23</v>
      </c>
      <c r="G32" s="1" t="s">
        <v>8</v>
      </c>
      <c r="H32" s="9">
        <v>2.5</v>
      </c>
      <c r="I32" s="9"/>
      <c r="J32" s="110"/>
      <c r="K32" s="36">
        <v>0.08</v>
      </c>
      <c r="L32" s="191">
        <f t="shared" si="0"/>
        <v>0</v>
      </c>
      <c r="M32" s="113">
        <f t="shared" ref="M32:M33" si="2">J32+L32</f>
        <v>0</v>
      </c>
    </row>
    <row r="33" spans="1:13">
      <c r="A33" s="61">
        <v>8</v>
      </c>
      <c r="B33" s="10" t="s">
        <v>170</v>
      </c>
      <c r="C33" s="1" t="s">
        <v>178</v>
      </c>
      <c r="D33" s="7" t="s">
        <v>13</v>
      </c>
      <c r="E33" s="2" t="s">
        <v>22</v>
      </c>
      <c r="F33" s="7" t="s">
        <v>23</v>
      </c>
      <c r="G33" s="1" t="s">
        <v>8</v>
      </c>
      <c r="H33" s="9">
        <v>1.9</v>
      </c>
      <c r="I33" s="9"/>
      <c r="J33" s="110"/>
      <c r="K33" s="36">
        <v>0.08</v>
      </c>
      <c r="L33" s="191">
        <f t="shared" si="0"/>
        <v>0</v>
      </c>
      <c r="M33" s="113">
        <f t="shared" si="2"/>
        <v>0</v>
      </c>
    </row>
    <row r="34" spans="1:13">
      <c r="A34" s="204" t="s">
        <v>29</v>
      </c>
      <c r="B34" s="204"/>
      <c r="C34" s="204"/>
      <c r="D34" s="204"/>
      <c r="E34" s="220" t="s">
        <v>30</v>
      </c>
      <c r="F34" s="220"/>
      <c r="G34" s="100" t="s">
        <v>8</v>
      </c>
      <c r="H34" s="101">
        <v>5.8</v>
      </c>
      <c r="I34" s="114" t="s">
        <v>9</v>
      </c>
      <c r="J34" s="135" t="s">
        <v>10</v>
      </c>
      <c r="K34" s="182"/>
      <c r="L34" s="102"/>
      <c r="M34" s="135" t="s">
        <v>10</v>
      </c>
    </row>
    <row r="35" spans="1:13">
      <c r="A35" s="61">
        <v>9</v>
      </c>
      <c r="B35" s="10" t="s">
        <v>170</v>
      </c>
      <c r="C35" s="1" t="s">
        <v>179</v>
      </c>
      <c r="D35" s="7" t="s">
        <v>13</v>
      </c>
      <c r="E35" s="2" t="s">
        <v>180</v>
      </c>
      <c r="F35" s="7" t="s">
        <v>181</v>
      </c>
      <c r="G35" s="1" t="s">
        <v>8</v>
      </c>
      <c r="H35" s="9">
        <v>2</v>
      </c>
      <c r="I35" s="9"/>
      <c r="J35" s="110"/>
      <c r="K35" s="36">
        <v>0.08</v>
      </c>
      <c r="L35" s="191">
        <f t="shared" ref="L35:L36" si="3">K35*J35</f>
        <v>0</v>
      </c>
      <c r="M35" s="113">
        <f>J35+L35</f>
        <v>0</v>
      </c>
    </row>
    <row r="36" spans="1:13">
      <c r="A36" s="61">
        <v>10</v>
      </c>
      <c r="B36" s="10" t="s">
        <v>170</v>
      </c>
      <c r="C36" s="1" t="s">
        <v>182</v>
      </c>
      <c r="D36" s="7" t="s">
        <v>13</v>
      </c>
      <c r="E36" s="2" t="s">
        <v>180</v>
      </c>
      <c r="F36" s="7" t="s">
        <v>181</v>
      </c>
      <c r="G36" s="1" t="s">
        <v>8</v>
      </c>
      <c r="H36" s="9">
        <v>3.8</v>
      </c>
      <c r="I36" s="9"/>
      <c r="J36" s="110"/>
      <c r="K36" s="36">
        <v>0.08</v>
      </c>
      <c r="L36" s="191">
        <f t="shared" si="3"/>
        <v>0</v>
      </c>
      <c r="M36" s="113">
        <f>J36+L36</f>
        <v>0</v>
      </c>
    </row>
    <row r="37" spans="1:13">
      <c r="A37" s="204" t="s">
        <v>183</v>
      </c>
      <c r="B37" s="204"/>
      <c r="C37" s="204"/>
      <c r="D37" s="204"/>
      <c r="E37" s="220" t="s">
        <v>571</v>
      </c>
      <c r="F37" s="220"/>
      <c r="G37" s="100" t="s">
        <v>8</v>
      </c>
      <c r="H37" s="101">
        <v>5.8</v>
      </c>
      <c r="I37" s="114" t="s">
        <v>9</v>
      </c>
      <c r="J37" s="135" t="s">
        <v>10</v>
      </c>
      <c r="K37" s="182"/>
      <c r="L37" s="102"/>
      <c r="M37" s="135" t="s">
        <v>10</v>
      </c>
    </row>
    <row r="38" spans="1:13">
      <c r="A38" s="61">
        <v>11</v>
      </c>
      <c r="B38" s="10" t="s">
        <v>170</v>
      </c>
      <c r="C38" s="1" t="s">
        <v>179</v>
      </c>
      <c r="D38" s="7" t="s">
        <v>13</v>
      </c>
      <c r="E38" s="2" t="s">
        <v>37</v>
      </c>
      <c r="F38" s="7" t="s">
        <v>38</v>
      </c>
      <c r="G38" s="1" t="s">
        <v>39</v>
      </c>
      <c r="H38" s="9">
        <v>2</v>
      </c>
      <c r="I38" s="9"/>
      <c r="J38" s="110"/>
      <c r="K38" s="36">
        <v>0.08</v>
      </c>
      <c r="L38" s="191">
        <f t="shared" ref="L38:L47" si="4">K38*J38</f>
        <v>0</v>
      </c>
      <c r="M38" s="113">
        <f>J38+L38</f>
        <v>0</v>
      </c>
    </row>
    <row r="39" spans="1:13">
      <c r="A39" s="61">
        <v>12</v>
      </c>
      <c r="B39" s="10" t="s">
        <v>170</v>
      </c>
      <c r="C39" s="1" t="s">
        <v>179</v>
      </c>
      <c r="D39" s="7" t="s">
        <v>13</v>
      </c>
      <c r="E39" s="2" t="s">
        <v>27</v>
      </c>
      <c r="F39" s="7" t="s">
        <v>28</v>
      </c>
      <c r="G39" s="1" t="s">
        <v>39</v>
      </c>
      <c r="H39" s="9">
        <v>13</v>
      </c>
      <c r="I39" s="9"/>
      <c r="J39" s="110"/>
      <c r="K39" s="36">
        <v>0.08</v>
      </c>
      <c r="L39" s="191">
        <f t="shared" si="4"/>
        <v>0</v>
      </c>
      <c r="M39" s="113">
        <f t="shared" ref="M39:M47" si="5">J39+L39</f>
        <v>0</v>
      </c>
    </row>
    <row r="40" spans="1:13">
      <c r="A40" s="61">
        <v>13</v>
      </c>
      <c r="B40" s="10" t="s">
        <v>170</v>
      </c>
      <c r="C40" s="1" t="s">
        <v>179</v>
      </c>
      <c r="D40" s="7" t="s">
        <v>13</v>
      </c>
      <c r="E40" s="2" t="s">
        <v>40</v>
      </c>
      <c r="F40" s="7" t="s">
        <v>41</v>
      </c>
      <c r="G40" s="1" t="s">
        <v>42</v>
      </c>
      <c r="H40" s="9">
        <v>6</v>
      </c>
      <c r="I40" s="9"/>
      <c r="J40" s="110"/>
      <c r="K40" s="36">
        <v>0.08</v>
      </c>
      <c r="L40" s="191">
        <f t="shared" si="4"/>
        <v>0</v>
      </c>
      <c r="M40" s="113">
        <f t="shared" si="5"/>
        <v>0</v>
      </c>
    </row>
    <row r="41" spans="1:13">
      <c r="A41" s="61">
        <v>14</v>
      </c>
      <c r="B41" s="10" t="s">
        <v>170</v>
      </c>
      <c r="C41" s="1" t="s">
        <v>179</v>
      </c>
      <c r="D41" s="7" t="s">
        <v>13</v>
      </c>
      <c r="E41" s="2" t="s">
        <v>46</v>
      </c>
      <c r="F41" s="7" t="s">
        <v>47</v>
      </c>
      <c r="G41" s="1" t="s">
        <v>45</v>
      </c>
      <c r="H41" s="9">
        <v>11.4</v>
      </c>
      <c r="I41" s="9"/>
      <c r="J41" s="110"/>
      <c r="K41" s="36">
        <v>0.08</v>
      </c>
      <c r="L41" s="191">
        <f t="shared" si="4"/>
        <v>0</v>
      </c>
      <c r="M41" s="113">
        <f t="shared" si="5"/>
        <v>0</v>
      </c>
    </row>
    <row r="42" spans="1:13">
      <c r="A42" s="61">
        <v>15</v>
      </c>
      <c r="B42" s="10" t="s">
        <v>170</v>
      </c>
      <c r="C42" s="1" t="s">
        <v>179</v>
      </c>
      <c r="D42" s="7" t="s">
        <v>13</v>
      </c>
      <c r="E42" s="2" t="s">
        <v>48</v>
      </c>
      <c r="F42" s="7" t="s">
        <v>49</v>
      </c>
      <c r="G42" s="1" t="s">
        <v>45</v>
      </c>
      <c r="H42" s="9">
        <v>11.4</v>
      </c>
      <c r="I42" s="9"/>
      <c r="J42" s="110"/>
      <c r="K42" s="36">
        <v>0.08</v>
      </c>
      <c r="L42" s="191">
        <f t="shared" si="4"/>
        <v>0</v>
      </c>
      <c r="M42" s="113">
        <f t="shared" si="5"/>
        <v>0</v>
      </c>
    </row>
    <row r="43" spans="1:13">
      <c r="A43" s="61">
        <v>16</v>
      </c>
      <c r="B43" s="10" t="s">
        <v>170</v>
      </c>
      <c r="C43" s="1" t="s">
        <v>182</v>
      </c>
      <c r="D43" s="7" t="s">
        <v>13</v>
      </c>
      <c r="E43" s="2" t="s">
        <v>37</v>
      </c>
      <c r="F43" s="7" t="s">
        <v>38</v>
      </c>
      <c r="G43" s="1" t="s">
        <v>39</v>
      </c>
      <c r="H43" s="9">
        <v>2</v>
      </c>
      <c r="I43" s="9"/>
      <c r="J43" s="110"/>
      <c r="K43" s="36">
        <v>0.08</v>
      </c>
      <c r="L43" s="191">
        <f t="shared" si="4"/>
        <v>0</v>
      </c>
      <c r="M43" s="113">
        <f t="shared" si="5"/>
        <v>0</v>
      </c>
    </row>
    <row r="44" spans="1:13">
      <c r="A44" s="61">
        <v>17</v>
      </c>
      <c r="B44" s="10" t="s">
        <v>170</v>
      </c>
      <c r="C44" s="1" t="s">
        <v>182</v>
      </c>
      <c r="D44" s="7" t="s">
        <v>13</v>
      </c>
      <c r="E44" s="2" t="s">
        <v>27</v>
      </c>
      <c r="F44" s="7" t="s">
        <v>28</v>
      </c>
      <c r="G44" s="1" t="s">
        <v>39</v>
      </c>
      <c r="H44" s="9">
        <v>23</v>
      </c>
      <c r="I44" s="9"/>
      <c r="J44" s="110"/>
      <c r="K44" s="36">
        <v>0.08</v>
      </c>
      <c r="L44" s="191">
        <f t="shared" si="4"/>
        <v>0</v>
      </c>
      <c r="M44" s="113">
        <f t="shared" si="5"/>
        <v>0</v>
      </c>
    </row>
    <row r="45" spans="1:13">
      <c r="A45" s="61">
        <v>18</v>
      </c>
      <c r="B45" s="10" t="s">
        <v>170</v>
      </c>
      <c r="C45" s="1" t="s">
        <v>182</v>
      </c>
      <c r="D45" s="7" t="s">
        <v>13</v>
      </c>
      <c r="E45" s="2" t="s">
        <v>40</v>
      </c>
      <c r="F45" s="7" t="s">
        <v>41</v>
      </c>
      <c r="G45" s="1" t="s">
        <v>42</v>
      </c>
      <c r="H45" s="9">
        <v>8</v>
      </c>
      <c r="I45" s="9"/>
      <c r="J45" s="110"/>
      <c r="K45" s="36">
        <v>0.08</v>
      </c>
      <c r="L45" s="191">
        <f t="shared" si="4"/>
        <v>0</v>
      </c>
      <c r="M45" s="113">
        <f t="shared" si="5"/>
        <v>0</v>
      </c>
    </row>
    <row r="46" spans="1:13">
      <c r="A46" s="61">
        <v>19</v>
      </c>
      <c r="B46" s="10" t="s">
        <v>170</v>
      </c>
      <c r="C46" s="1" t="s">
        <v>182</v>
      </c>
      <c r="D46" s="7" t="s">
        <v>13</v>
      </c>
      <c r="E46" s="2" t="s">
        <v>46</v>
      </c>
      <c r="F46" s="7" t="s">
        <v>47</v>
      </c>
      <c r="G46" s="1" t="s">
        <v>45</v>
      </c>
      <c r="H46" s="9">
        <v>21.6</v>
      </c>
      <c r="I46" s="9"/>
      <c r="J46" s="110"/>
      <c r="K46" s="36">
        <v>0.08</v>
      </c>
      <c r="L46" s="191">
        <f t="shared" si="4"/>
        <v>0</v>
      </c>
      <c r="M46" s="113">
        <f t="shared" si="5"/>
        <v>0</v>
      </c>
    </row>
    <row r="47" spans="1:13">
      <c r="A47" s="61">
        <v>20</v>
      </c>
      <c r="B47" s="10" t="s">
        <v>170</v>
      </c>
      <c r="C47" s="1" t="s">
        <v>182</v>
      </c>
      <c r="D47" s="7" t="s">
        <v>13</v>
      </c>
      <c r="E47" s="2" t="s">
        <v>48</v>
      </c>
      <c r="F47" s="7" t="s">
        <v>49</v>
      </c>
      <c r="G47" s="1" t="s">
        <v>45</v>
      </c>
      <c r="H47" s="9">
        <v>21.6</v>
      </c>
      <c r="I47" s="9"/>
      <c r="J47" s="110"/>
      <c r="K47" s="36">
        <v>0.08</v>
      </c>
      <c r="L47" s="191">
        <f t="shared" si="4"/>
        <v>0</v>
      </c>
      <c r="M47" s="113">
        <f t="shared" si="5"/>
        <v>0</v>
      </c>
    </row>
    <row r="48" spans="1:13">
      <c r="A48" s="237" t="s">
        <v>50</v>
      </c>
      <c r="B48" s="237"/>
      <c r="C48" s="237"/>
      <c r="D48" s="237"/>
      <c r="E48" s="220" t="s">
        <v>51</v>
      </c>
      <c r="F48" s="220"/>
      <c r="G48" s="100" t="s">
        <v>8</v>
      </c>
      <c r="H48" s="101">
        <f>SUM(H49:H70)</f>
        <v>65.699999999999989</v>
      </c>
      <c r="I48" s="114" t="s">
        <v>9</v>
      </c>
      <c r="J48" s="135" t="s">
        <v>10</v>
      </c>
      <c r="K48" s="182"/>
      <c r="L48" s="102"/>
      <c r="M48" s="135" t="s">
        <v>10</v>
      </c>
    </row>
    <row r="49" spans="1:13">
      <c r="A49" s="61">
        <v>21</v>
      </c>
      <c r="B49" s="10" t="s">
        <v>170</v>
      </c>
      <c r="C49" s="1" t="s">
        <v>184</v>
      </c>
      <c r="D49" s="7" t="s">
        <v>13</v>
      </c>
      <c r="E49" s="2" t="s">
        <v>52</v>
      </c>
      <c r="F49" s="7" t="s">
        <v>53</v>
      </c>
      <c r="G49" s="1" t="s">
        <v>8</v>
      </c>
      <c r="H49" s="9">
        <v>1.2</v>
      </c>
      <c r="I49" s="9"/>
      <c r="J49" s="110"/>
      <c r="K49" s="36">
        <v>0.08</v>
      </c>
      <c r="L49" s="191">
        <f t="shared" ref="L49:L70" si="6">K49*J49</f>
        <v>0</v>
      </c>
      <c r="M49" s="113">
        <f>J49+L49</f>
        <v>0</v>
      </c>
    </row>
    <row r="50" spans="1:13">
      <c r="A50" s="61">
        <v>22</v>
      </c>
      <c r="B50" s="10" t="s">
        <v>170</v>
      </c>
      <c r="C50" s="1" t="s">
        <v>184</v>
      </c>
      <c r="D50" s="7" t="s">
        <v>13</v>
      </c>
      <c r="E50" s="2" t="s">
        <v>55</v>
      </c>
      <c r="F50" s="7" t="s">
        <v>56</v>
      </c>
      <c r="G50" s="1" t="s">
        <v>8</v>
      </c>
      <c r="H50" s="9">
        <v>1.2</v>
      </c>
      <c r="I50" s="9"/>
      <c r="J50" s="110"/>
      <c r="K50" s="36">
        <v>0.08</v>
      </c>
      <c r="L50" s="191">
        <f t="shared" si="6"/>
        <v>0</v>
      </c>
      <c r="M50" s="113">
        <f t="shared" ref="M50:M70" si="7">J50+L50</f>
        <v>0</v>
      </c>
    </row>
    <row r="51" spans="1:13">
      <c r="A51" s="61">
        <v>23</v>
      </c>
      <c r="B51" s="10" t="s">
        <v>170</v>
      </c>
      <c r="C51" s="1" t="s">
        <v>185</v>
      </c>
      <c r="D51" s="7" t="s">
        <v>13</v>
      </c>
      <c r="E51" s="2" t="s">
        <v>52</v>
      </c>
      <c r="F51" s="7" t="s">
        <v>53</v>
      </c>
      <c r="G51" s="1" t="s">
        <v>8</v>
      </c>
      <c r="H51" s="9">
        <v>12</v>
      </c>
      <c r="I51" s="9"/>
      <c r="J51" s="110"/>
      <c r="K51" s="36">
        <v>0.08</v>
      </c>
      <c r="L51" s="191">
        <f t="shared" si="6"/>
        <v>0</v>
      </c>
      <c r="M51" s="113">
        <f t="shared" si="7"/>
        <v>0</v>
      </c>
    </row>
    <row r="52" spans="1:13">
      <c r="A52" s="61">
        <v>24</v>
      </c>
      <c r="B52" s="10" t="s">
        <v>170</v>
      </c>
      <c r="C52" s="1" t="s">
        <v>185</v>
      </c>
      <c r="D52" s="7" t="s">
        <v>13</v>
      </c>
      <c r="E52" s="2" t="s">
        <v>55</v>
      </c>
      <c r="F52" s="7" t="s">
        <v>56</v>
      </c>
      <c r="G52" s="1" t="s">
        <v>8</v>
      </c>
      <c r="H52" s="9">
        <v>12</v>
      </c>
      <c r="I52" s="9"/>
      <c r="J52" s="110"/>
      <c r="K52" s="36">
        <v>0.08</v>
      </c>
      <c r="L52" s="191">
        <f t="shared" si="6"/>
        <v>0</v>
      </c>
      <c r="M52" s="113">
        <f t="shared" si="7"/>
        <v>0</v>
      </c>
    </row>
    <row r="53" spans="1:13">
      <c r="A53" s="61">
        <v>25</v>
      </c>
      <c r="B53" s="10" t="s">
        <v>170</v>
      </c>
      <c r="C53" s="1" t="s">
        <v>186</v>
      </c>
      <c r="D53" s="7" t="s">
        <v>13</v>
      </c>
      <c r="E53" s="2" t="s">
        <v>52</v>
      </c>
      <c r="F53" s="7" t="s">
        <v>53</v>
      </c>
      <c r="G53" s="1" t="s">
        <v>8</v>
      </c>
      <c r="H53" s="9">
        <v>1</v>
      </c>
      <c r="I53" s="9"/>
      <c r="J53" s="110"/>
      <c r="K53" s="36">
        <v>0.08</v>
      </c>
      <c r="L53" s="191">
        <f t="shared" si="6"/>
        <v>0</v>
      </c>
      <c r="M53" s="113">
        <f t="shared" si="7"/>
        <v>0</v>
      </c>
    </row>
    <row r="54" spans="1:13">
      <c r="A54" s="61">
        <v>26</v>
      </c>
      <c r="B54" s="10" t="s">
        <v>170</v>
      </c>
      <c r="C54" s="1" t="s">
        <v>186</v>
      </c>
      <c r="D54" s="7" t="s">
        <v>13</v>
      </c>
      <c r="E54" s="2" t="s">
        <v>55</v>
      </c>
      <c r="F54" s="7" t="s">
        <v>56</v>
      </c>
      <c r="G54" s="1" t="s">
        <v>8</v>
      </c>
      <c r="H54" s="9">
        <v>1</v>
      </c>
      <c r="I54" s="9"/>
      <c r="J54" s="110"/>
      <c r="K54" s="36">
        <v>0.08</v>
      </c>
      <c r="L54" s="191">
        <f t="shared" si="6"/>
        <v>0</v>
      </c>
      <c r="M54" s="113">
        <f t="shared" si="7"/>
        <v>0</v>
      </c>
    </row>
    <row r="55" spans="1:13">
      <c r="A55" s="61">
        <v>27</v>
      </c>
      <c r="B55" s="10" t="s">
        <v>170</v>
      </c>
      <c r="C55" s="1" t="s">
        <v>187</v>
      </c>
      <c r="D55" s="7" t="s">
        <v>13</v>
      </c>
      <c r="E55" s="2" t="s">
        <v>52</v>
      </c>
      <c r="F55" s="7" t="s">
        <v>53</v>
      </c>
      <c r="G55" s="1" t="s">
        <v>8</v>
      </c>
      <c r="H55" s="9">
        <v>1</v>
      </c>
      <c r="I55" s="9"/>
      <c r="J55" s="110"/>
      <c r="K55" s="36">
        <v>0.08</v>
      </c>
      <c r="L55" s="191">
        <f t="shared" si="6"/>
        <v>0</v>
      </c>
      <c r="M55" s="113">
        <f t="shared" si="7"/>
        <v>0</v>
      </c>
    </row>
    <row r="56" spans="1:13">
      <c r="A56" s="61">
        <v>28</v>
      </c>
      <c r="B56" s="10" t="s">
        <v>170</v>
      </c>
      <c r="C56" s="1" t="s">
        <v>187</v>
      </c>
      <c r="D56" s="7" t="s">
        <v>13</v>
      </c>
      <c r="E56" s="2" t="s">
        <v>55</v>
      </c>
      <c r="F56" s="7" t="s">
        <v>56</v>
      </c>
      <c r="G56" s="1" t="s">
        <v>8</v>
      </c>
      <c r="H56" s="9">
        <v>1</v>
      </c>
      <c r="I56" s="9"/>
      <c r="J56" s="110"/>
      <c r="K56" s="36">
        <v>0.08</v>
      </c>
      <c r="L56" s="191">
        <f t="shared" si="6"/>
        <v>0</v>
      </c>
      <c r="M56" s="113">
        <f t="shared" si="7"/>
        <v>0</v>
      </c>
    </row>
    <row r="57" spans="1:13">
      <c r="A57" s="61">
        <v>29</v>
      </c>
      <c r="B57" s="10" t="s">
        <v>170</v>
      </c>
      <c r="C57" s="1" t="s">
        <v>188</v>
      </c>
      <c r="D57" s="7" t="s">
        <v>13</v>
      </c>
      <c r="E57" s="2" t="s">
        <v>52</v>
      </c>
      <c r="F57" s="7" t="s">
        <v>53</v>
      </c>
      <c r="G57" s="1" t="s">
        <v>8</v>
      </c>
      <c r="H57" s="9">
        <v>3</v>
      </c>
      <c r="I57" s="9"/>
      <c r="J57" s="110"/>
      <c r="K57" s="36">
        <v>0.08</v>
      </c>
      <c r="L57" s="191">
        <f t="shared" si="6"/>
        <v>0</v>
      </c>
      <c r="M57" s="113">
        <f t="shared" si="7"/>
        <v>0</v>
      </c>
    </row>
    <row r="58" spans="1:13">
      <c r="A58" s="61">
        <v>30</v>
      </c>
      <c r="B58" s="10" t="s">
        <v>170</v>
      </c>
      <c r="C58" s="1" t="s">
        <v>188</v>
      </c>
      <c r="D58" s="7" t="s">
        <v>13</v>
      </c>
      <c r="E58" s="2" t="s">
        <v>55</v>
      </c>
      <c r="F58" s="7" t="s">
        <v>56</v>
      </c>
      <c r="G58" s="1" t="s">
        <v>8</v>
      </c>
      <c r="H58" s="9">
        <v>3</v>
      </c>
      <c r="I58" s="9"/>
      <c r="J58" s="110"/>
      <c r="K58" s="36">
        <v>0.08</v>
      </c>
      <c r="L58" s="191">
        <f t="shared" si="6"/>
        <v>0</v>
      </c>
      <c r="M58" s="113">
        <f t="shared" si="7"/>
        <v>0</v>
      </c>
    </row>
    <row r="59" spans="1:13">
      <c r="A59" s="61">
        <v>31</v>
      </c>
      <c r="B59" s="10" t="s">
        <v>170</v>
      </c>
      <c r="C59" s="1" t="s">
        <v>179</v>
      </c>
      <c r="D59" s="7" t="s">
        <v>13</v>
      </c>
      <c r="E59" s="2" t="s">
        <v>52</v>
      </c>
      <c r="F59" s="7" t="s">
        <v>53</v>
      </c>
      <c r="G59" s="1" t="s">
        <v>8</v>
      </c>
      <c r="H59" s="9">
        <v>2</v>
      </c>
      <c r="I59" s="9"/>
      <c r="J59" s="110"/>
      <c r="K59" s="36">
        <v>0.08</v>
      </c>
      <c r="L59" s="191">
        <f t="shared" si="6"/>
        <v>0</v>
      </c>
      <c r="M59" s="113">
        <f t="shared" si="7"/>
        <v>0</v>
      </c>
    </row>
    <row r="60" spans="1:13">
      <c r="A60" s="61">
        <v>32</v>
      </c>
      <c r="B60" s="10" t="s">
        <v>170</v>
      </c>
      <c r="C60" s="1" t="s">
        <v>182</v>
      </c>
      <c r="D60" s="7" t="s">
        <v>13</v>
      </c>
      <c r="E60" s="2" t="s">
        <v>52</v>
      </c>
      <c r="F60" s="7" t="s">
        <v>53</v>
      </c>
      <c r="G60" s="1" t="s">
        <v>8</v>
      </c>
      <c r="H60" s="9">
        <v>3.8</v>
      </c>
      <c r="I60" s="9"/>
      <c r="J60" s="110"/>
      <c r="K60" s="36">
        <v>0.08</v>
      </c>
      <c r="L60" s="191">
        <f t="shared" si="6"/>
        <v>0</v>
      </c>
      <c r="M60" s="113">
        <f t="shared" si="7"/>
        <v>0</v>
      </c>
    </row>
    <row r="61" spans="1:13">
      <c r="A61" s="61">
        <v>33</v>
      </c>
      <c r="B61" s="10" t="s">
        <v>170</v>
      </c>
      <c r="C61" s="1" t="s">
        <v>189</v>
      </c>
      <c r="D61" s="7" t="s">
        <v>13</v>
      </c>
      <c r="E61" s="2" t="s">
        <v>52</v>
      </c>
      <c r="F61" s="7" t="s">
        <v>53</v>
      </c>
      <c r="G61" s="1" t="s">
        <v>8</v>
      </c>
      <c r="H61" s="9">
        <v>1</v>
      </c>
      <c r="I61" s="9"/>
      <c r="J61" s="110"/>
      <c r="K61" s="36">
        <v>0.08</v>
      </c>
      <c r="L61" s="191">
        <f t="shared" si="6"/>
        <v>0</v>
      </c>
      <c r="M61" s="113">
        <f t="shared" si="7"/>
        <v>0</v>
      </c>
    </row>
    <row r="62" spans="1:13">
      <c r="A62" s="61">
        <v>34</v>
      </c>
      <c r="B62" s="10" t="s">
        <v>170</v>
      </c>
      <c r="C62" s="1" t="s">
        <v>174</v>
      </c>
      <c r="D62" s="7" t="s">
        <v>13</v>
      </c>
      <c r="E62" s="2" t="s">
        <v>52</v>
      </c>
      <c r="F62" s="7" t="s">
        <v>53</v>
      </c>
      <c r="G62" s="1" t="s">
        <v>8</v>
      </c>
      <c r="H62" s="9">
        <v>0.5</v>
      </c>
      <c r="I62" s="9"/>
      <c r="J62" s="110"/>
      <c r="K62" s="36">
        <v>0.08</v>
      </c>
      <c r="L62" s="191">
        <f t="shared" si="6"/>
        <v>0</v>
      </c>
      <c r="M62" s="113">
        <f t="shared" si="7"/>
        <v>0</v>
      </c>
    </row>
    <row r="63" spans="1:13">
      <c r="A63" s="61">
        <v>35</v>
      </c>
      <c r="B63" s="10" t="s">
        <v>170</v>
      </c>
      <c r="C63" s="1" t="s">
        <v>174</v>
      </c>
      <c r="D63" s="7" t="s">
        <v>13</v>
      </c>
      <c r="E63" s="2" t="s">
        <v>55</v>
      </c>
      <c r="F63" s="7" t="s">
        <v>56</v>
      </c>
      <c r="G63" s="1" t="s">
        <v>8</v>
      </c>
      <c r="H63" s="9">
        <v>0.5</v>
      </c>
      <c r="I63" s="9"/>
      <c r="J63" s="110"/>
      <c r="K63" s="36">
        <v>0.08</v>
      </c>
      <c r="L63" s="191">
        <f t="shared" si="6"/>
        <v>0</v>
      </c>
      <c r="M63" s="113">
        <f t="shared" si="7"/>
        <v>0</v>
      </c>
    </row>
    <row r="64" spans="1:13">
      <c r="A64" s="61">
        <v>36</v>
      </c>
      <c r="B64" s="10" t="s">
        <v>170</v>
      </c>
      <c r="C64" s="1" t="s">
        <v>190</v>
      </c>
      <c r="D64" s="7" t="s">
        <v>13</v>
      </c>
      <c r="E64" s="2" t="s">
        <v>52</v>
      </c>
      <c r="F64" s="7" t="s">
        <v>53</v>
      </c>
      <c r="G64" s="1" t="s">
        <v>8</v>
      </c>
      <c r="H64" s="9">
        <v>5.5</v>
      </c>
      <c r="I64" s="9"/>
      <c r="J64" s="110"/>
      <c r="K64" s="36">
        <v>0.08</v>
      </c>
      <c r="L64" s="191">
        <f t="shared" si="6"/>
        <v>0</v>
      </c>
      <c r="M64" s="113">
        <f t="shared" si="7"/>
        <v>0</v>
      </c>
    </row>
    <row r="65" spans="1:13">
      <c r="A65" s="61">
        <v>37</v>
      </c>
      <c r="B65" s="10" t="s">
        <v>170</v>
      </c>
      <c r="C65" s="1" t="s">
        <v>190</v>
      </c>
      <c r="D65" s="7" t="s">
        <v>13</v>
      </c>
      <c r="E65" s="2" t="s">
        <v>55</v>
      </c>
      <c r="F65" s="7" t="s">
        <v>56</v>
      </c>
      <c r="G65" s="1" t="s">
        <v>8</v>
      </c>
      <c r="H65" s="9">
        <v>5.5</v>
      </c>
      <c r="I65" s="9"/>
      <c r="J65" s="110"/>
      <c r="K65" s="36">
        <v>0.08</v>
      </c>
      <c r="L65" s="191">
        <f t="shared" si="6"/>
        <v>0</v>
      </c>
      <c r="M65" s="113">
        <f t="shared" si="7"/>
        <v>0</v>
      </c>
    </row>
    <row r="66" spans="1:13">
      <c r="A66" s="61">
        <v>38</v>
      </c>
      <c r="B66" s="10" t="s">
        <v>170</v>
      </c>
      <c r="C66" s="1" t="s">
        <v>191</v>
      </c>
      <c r="D66" s="7" t="s">
        <v>13</v>
      </c>
      <c r="E66" s="2" t="s">
        <v>52</v>
      </c>
      <c r="F66" s="7" t="s">
        <v>53</v>
      </c>
      <c r="G66" s="1" t="s">
        <v>8</v>
      </c>
      <c r="H66" s="9">
        <v>2</v>
      </c>
      <c r="I66" s="9"/>
      <c r="J66" s="110"/>
      <c r="K66" s="36">
        <v>0.08</v>
      </c>
      <c r="L66" s="191">
        <f t="shared" si="6"/>
        <v>0</v>
      </c>
      <c r="M66" s="113">
        <f t="shared" si="7"/>
        <v>0</v>
      </c>
    </row>
    <row r="67" spans="1:13">
      <c r="A67" s="61">
        <v>39</v>
      </c>
      <c r="B67" s="10" t="s">
        <v>170</v>
      </c>
      <c r="C67" s="1" t="s">
        <v>191</v>
      </c>
      <c r="D67" s="7" t="s">
        <v>13</v>
      </c>
      <c r="E67" s="2" t="s">
        <v>55</v>
      </c>
      <c r="F67" s="7" t="s">
        <v>56</v>
      </c>
      <c r="G67" s="1" t="s">
        <v>8</v>
      </c>
      <c r="H67" s="9">
        <v>2</v>
      </c>
      <c r="I67" s="9"/>
      <c r="J67" s="110"/>
      <c r="K67" s="36">
        <v>0.08</v>
      </c>
      <c r="L67" s="191">
        <f t="shared" si="6"/>
        <v>0</v>
      </c>
      <c r="M67" s="113">
        <f t="shared" si="7"/>
        <v>0</v>
      </c>
    </row>
    <row r="68" spans="1:13">
      <c r="A68" s="61">
        <v>40</v>
      </c>
      <c r="B68" s="10" t="s">
        <v>170</v>
      </c>
      <c r="C68" s="1" t="s">
        <v>192</v>
      </c>
      <c r="D68" s="7" t="s">
        <v>13</v>
      </c>
      <c r="E68" s="2" t="s">
        <v>52</v>
      </c>
      <c r="F68" s="7" t="s">
        <v>53</v>
      </c>
      <c r="G68" s="1" t="s">
        <v>8</v>
      </c>
      <c r="H68" s="9">
        <v>2</v>
      </c>
      <c r="I68" s="9"/>
      <c r="J68" s="110"/>
      <c r="K68" s="36">
        <v>0.08</v>
      </c>
      <c r="L68" s="191">
        <f t="shared" si="6"/>
        <v>0</v>
      </c>
      <c r="M68" s="113">
        <f t="shared" si="7"/>
        <v>0</v>
      </c>
    </row>
    <row r="69" spans="1:13">
      <c r="A69" s="61">
        <v>41</v>
      </c>
      <c r="B69" s="10" t="s">
        <v>170</v>
      </c>
      <c r="C69" s="1" t="s">
        <v>192</v>
      </c>
      <c r="D69" s="7" t="s">
        <v>13</v>
      </c>
      <c r="E69" s="2" t="s">
        <v>55</v>
      </c>
      <c r="F69" s="7" t="s">
        <v>56</v>
      </c>
      <c r="G69" s="1" t="s">
        <v>8</v>
      </c>
      <c r="H69" s="9">
        <v>2</v>
      </c>
      <c r="I69" s="9"/>
      <c r="J69" s="110"/>
      <c r="K69" s="36">
        <v>0.08</v>
      </c>
      <c r="L69" s="191">
        <f t="shared" si="6"/>
        <v>0</v>
      </c>
      <c r="M69" s="113">
        <f t="shared" si="7"/>
        <v>0</v>
      </c>
    </row>
    <row r="70" spans="1:13">
      <c r="A70" s="61">
        <v>42</v>
      </c>
      <c r="B70" s="10" t="s">
        <v>170</v>
      </c>
      <c r="C70" s="1" t="s">
        <v>193</v>
      </c>
      <c r="D70" s="7" t="s">
        <v>13</v>
      </c>
      <c r="E70" s="2" t="s">
        <v>52</v>
      </c>
      <c r="F70" s="7" t="s">
        <v>53</v>
      </c>
      <c r="G70" s="1" t="s">
        <v>8</v>
      </c>
      <c r="H70" s="9">
        <v>2.5</v>
      </c>
      <c r="I70" s="9"/>
      <c r="J70" s="110"/>
      <c r="K70" s="36">
        <v>0.08</v>
      </c>
      <c r="L70" s="191">
        <f t="shared" si="6"/>
        <v>0</v>
      </c>
      <c r="M70" s="113">
        <f t="shared" si="7"/>
        <v>0</v>
      </c>
    </row>
    <row r="71" spans="1:13">
      <c r="A71" s="237" t="s">
        <v>194</v>
      </c>
      <c r="B71" s="237"/>
      <c r="C71" s="237"/>
      <c r="D71" s="237"/>
      <c r="E71" s="220" t="s">
        <v>195</v>
      </c>
      <c r="F71" s="220"/>
      <c r="G71" s="100" t="s">
        <v>8</v>
      </c>
      <c r="H71" s="101">
        <v>0.37</v>
      </c>
      <c r="I71" s="114" t="s">
        <v>9</v>
      </c>
      <c r="J71" s="135" t="s">
        <v>10</v>
      </c>
      <c r="K71" s="182"/>
      <c r="L71" s="102"/>
      <c r="M71" s="135" t="s">
        <v>10</v>
      </c>
    </row>
    <row r="72" spans="1:13">
      <c r="A72" s="61">
        <v>43</v>
      </c>
      <c r="B72" s="10" t="s">
        <v>170</v>
      </c>
      <c r="C72" s="1" t="s">
        <v>184</v>
      </c>
      <c r="D72" s="7" t="s">
        <v>13</v>
      </c>
      <c r="E72" s="2" t="s">
        <v>196</v>
      </c>
      <c r="F72" s="7" t="s">
        <v>197</v>
      </c>
      <c r="G72" s="1" t="s">
        <v>45</v>
      </c>
      <c r="H72" s="9">
        <v>0.5</v>
      </c>
      <c r="I72" s="9"/>
      <c r="J72" s="110"/>
      <c r="K72" s="36">
        <v>0.08</v>
      </c>
      <c r="L72" s="191">
        <f t="shared" ref="L72:L75" si="8">K72*J72</f>
        <v>0</v>
      </c>
      <c r="M72" s="113">
        <f>J72+L72</f>
        <v>0</v>
      </c>
    </row>
    <row r="73" spans="1:13">
      <c r="A73" s="61">
        <v>44</v>
      </c>
      <c r="B73" s="10" t="s">
        <v>170</v>
      </c>
      <c r="C73" s="1" t="s">
        <v>184</v>
      </c>
      <c r="D73" s="7" t="s">
        <v>13</v>
      </c>
      <c r="E73" s="2" t="s">
        <v>198</v>
      </c>
      <c r="F73" s="7" t="s">
        <v>199</v>
      </c>
      <c r="G73" s="1" t="s">
        <v>45</v>
      </c>
      <c r="H73" s="9">
        <v>0.5</v>
      </c>
      <c r="I73" s="9"/>
      <c r="J73" s="110"/>
      <c r="K73" s="36">
        <v>0.08</v>
      </c>
      <c r="L73" s="191">
        <f t="shared" si="8"/>
        <v>0</v>
      </c>
      <c r="M73" s="113">
        <f t="shared" ref="M73:M75" si="9">J73+L73</f>
        <v>0</v>
      </c>
    </row>
    <row r="74" spans="1:13">
      <c r="A74" s="61">
        <v>45</v>
      </c>
      <c r="B74" s="16" t="s">
        <v>170</v>
      </c>
      <c r="C74" s="11" t="s">
        <v>185</v>
      </c>
      <c r="D74" s="13" t="s">
        <v>13</v>
      </c>
      <c r="E74" s="14" t="s">
        <v>196</v>
      </c>
      <c r="F74" s="13" t="s">
        <v>197</v>
      </c>
      <c r="G74" s="11" t="s">
        <v>45</v>
      </c>
      <c r="H74" s="22">
        <v>1.7</v>
      </c>
      <c r="I74" s="22"/>
      <c r="J74" s="189"/>
      <c r="K74" s="36">
        <v>0.08</v>
      </c>
      <c r="L74" s="191">
        <f t="shared" si="8"/>
        <v>0</v>
      </c>
      <c r="M74" s="113">
        <f t="shared" si="9"/>
        <v>0</v>
      </c>
    </row>
    <row r="75" spans="1:13">
      <c r="A75" s="61">
        <v>46</v>
      </c>
      <c r="B75" s="180" t="s">
        <v>170</v>
      </c>
      <c r="C75" s="12" t="s">
        <v>185</v>
      </c>
      <c r="D75" s="15" t="s">
        <v>13</v>
      </c>
      <c r="E75" s="15" t="s">
        <v>198</v>
      </c>
      <c r="F75" s="15" t="s">
        <v>199</v>
      </c>
      <c r="G75" s="12" t="s">
        <v>45</v>
      </c>
      <c r="H75" s="23">
        <v>1.7</v>
      </c>
      <c r="I75" s="23"/>
      <c r="J75" s="109"/>
      <c r="K75" s="36">
        <v>0.08</v>
      </c>
      <c r="L75" s="191">
        <f t="shared" si="8"/>
        <v>0</v>
      </c>
      <c r="M75" s="113">
        <f t="shared" si="9"/>
        <v>0</v>
      </c>
    </row>
    <row r="76" spans="1:13">
      <c r="A76" s="238" t="s">
        <v>624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9"/>
    </row>
    <row r="77" spans="1:13">
      <c r="A77" s="204" t="s">
        <v>61</v>
      </c>
      <c r="B77" s="204"/>
      <c r="C77" s="204"/>
      <c r="D77" s="204"/>
      <c r="E77" s="220" t="s">
        <v>62</v>
      </c>
      <c r="F77" s="220"/>
      <c r="G77" s="100" t="s">
        <v>42</v>
      </c>
      <c r="H77" s="101">
        <v>5</v>
      </c>
      <c r="I77" s="102" t="s">
        <v>9</v>
      </c>
      <c r="J77" s="135" t="s">
        <v>10</v>
      </c>
      <c r="K77" s="154"/>
      <c r="L77" s="150"/>
      <c r="M77" s="135" t="s">
        <v>10</v>
      </c>
    </row>
    <row r="78" spans="1:13">
      <c r="A78" s="61">
        <v>47</v>
      </c>
      <c r="B78" s="10" t="s">
        <v>170</v>
      </c>
      <c r="C78" s="1" t="s">
        <v>182</v>
      </c>
      <c r="D78" s="7" t="s">
        <v>13</v>
      </c>
      <c r="E78" s="2" t="s">
        <v>64</v>
      </c>
      <c r="F78" s="7" t="s">
        <v>65</v>
      </c>
      <c r="G78" s="1" t="s">
        <v>42</v>
      </c>
      <c r="H78" s="9">
        <v>5</v>
      </c>
      <c r="I78" s="9"/>
      <c r="J78" s="109"/>
      <c r="K78" s="30">
        <v>0.08</v>
      </c>
      <c r="L78" s="190">
        <f t="shared" ref="L78" si="10">K78*J78</f>
        <v>0</v>
      </c>
      <c r="M78" s="192">
        <f>J78+L78</f>
        <v>0</v>
      </c>
    </row>
    <row r="79" spans="1:13">
      <c r="A79" s="204" t="s">
        <v>66</v>
      </c>
      <c r="B79" s="204"/>
      <c r="C79" s="204"/>
      <c r="D79" s="204"/>
      <c r="E79" s="220" t="s">
        <v>67</v>
      </c>
      <c r="F79" s="220"/>
      <c r="G79" s="100" t="s">
        <v>42</v>
      </c>
      <c r="H79" s="101">
        <v>30</v>
      </c>
      <c r="I79" s="102" t="s">
        <v>9</v>
      </c>
      <c r="J79" s="135" t="s">
        <v>10</v>
      </c>
      <c r="K79" s="154"/>
      <c r="L79" s="183"/>
      <c r="M79" s="135" t="s">
        <v>10</v>
      </c>
    </row>
    <row r="80" spans="1:13">
      <c r="A80" s="61">
        <v>48</v>
      </c>
      <c r="B80" s="10" t="s">
        <v>170</v>
      </c>
      <c r="C80" s="1" t="s">
        <v>63</v>
      </c>
      <c r="D80" s="7" t="s">
        <v>10</v>
      </c>
      <c r="E80" s="2" t="s">
        <v>68</v>
      </c>
      <c r="F80" s="7" t="s">
        <v>69</v>
      </c>
      <c r="G80" s="1" t="s">
        <v>42</v>
      </c>
      <c r="H80" s="9">
        <v>30</v>
      </c>
      <c r="I80" s="9"/>
      <c r="J80" s="109"/>
      <c r="K80" s="30">
        <v>0.08</v>
      </c>
      <c r="L80" s="190">
        <f t="shared" ref="L80" si="11">K80*J80</f>
        <v>0</v>
      </c>
      <c r="M80" s="192">
        <f>J80+L80</f>
        <v>0</v>
      </c>
    </row>
    <row r="81" spans="1:13">
      <c r="A81" s="236" t="s">
        <v>70</v>
      </c>
      <c r="B81" s="237"/>
      <c r="C81" s="237"/>
      <c r="D81" s="237"/>
      <c r="E81" s="220" t="s">
        <v>71</v>
      </c>
      <c r="F81" s="220"/>
      <c r="G81" s="100" t="s">
        <v>9</v>
      </c>
      <c r="H81" s="101">
        <v>0</v>
      </c>
      <c r="I81" s="102" t="s">
        <v>9</v>
      </c>
      <c r="J81" s="135" t="s">
        <v>9</v>
      </c>
      <c r="K81" s="154"/>
      <c r="L81" s="183"/>
      <c r="M81" s="149" t="s">
        <v>9</v>
      </c>
    </row>
    <row r="82" spans="1:13">
      <c r="A82" s="61">
        <v>49</v>
      </c>
      <c r="B82" s="10" t="s">
        <v>170</v>
      </c>
      <c r="C82" s="1" t="s">
        <v>63</v>
      </c>
      <c r="D82" s="7" t="s">
        <v>10</v>
      </c>
      <c r="E82" s="2" t="s">
        <v>72</v>
      </c>
      <c r="F82" s="7" t="s">
        <v>73</v>
      </c>
      <c r="G82" s="1" t="s">
        <v>42</v>
      </c>
      <c r="H82" s="9">
        <v>10</v>
      </c>
      <c r="I82" s="9"/>
      <c r="J82" s="109"/>
      <c r="K82" s="30">
        <v>0.08</v>
      </c>
      <c r="L82" s="190">
        <f t="shared" ref="L82" si="12">K82*J82</f>
        <v>0</v>
      </c>
      <c r="M82" s="192">
        <f>J82+L82</f>
        <v>0</v>
      </c>
    </row>
    <row r="83" spans="1:13">
      <c r="A83" s="204" t="s">
        <v>74</v>
      </c>
      <c r="B83" s="204"/>
      <c r="C83" s="204"/>
      <c r="D83" s="204"/>
      <c r="E83" s="220" t="s">
        <v>75</v>
      </c>
      <c r="F83" s="220"/>
      <c r="G83" s="100" t="s">
        <v>8</v>
      </c>
      <c r="H83" s="101">
        <v>2.2000000000000002</v>
      </c>
      <c r="I83" s="102" t="s">
        <v>9</v>
      </c>
      <c r="J83" s="135" t="s">
        <v>10</v>
      </c>
      <c r="K83" s="154"/>
      <c r="L83" s="183"/>
      <c r="M83" s="135" t="s">
        <v>10</v>
      </c>
    </row>
    <row r="84" spans="1:13">
      <c r="A84" s="61">
        <v>50</v>
      </c>
      <c r="B84" s="10" t="s">
        <v>170</v>
      </c>
      <c r="C84" s="1" t="s">
        <v>185</v>
      </c>
      <c r="D84" s="7" t="s">
        <v>13</v>
      </c>
      <c r="E84" s="2" t="s">
        <v>37</v>
      </c>
      <c r="F84" s="7" t="s">
        <v>38</v>
      </c>
      <c r="G84" s="1" t="s">
        <v>39</v>
      </c>
      <c r="H84" s="9">
        <v>9</v>
      </c>
      <c r="I84" s="9"/>
      <c r="J84" s="109"/>
      <c r="K84" s="30">
        <v>0.23</v>
      </c>
      <c r="L84" s="190">
        <f t="shared" ref="L84:L86" si="13">K84*J84</f>
        <v>0</v>
      </c>
      <c r="M84" s="192">
        <f>J84+L84</f>
        <v>0</v>
      </c>
    </row>
    <row r="85" spans="1:13">
      <c r="A85" s="61">
        <v>51</v>
      </c>
      <c r="B85" s="10" t="s">
        <v>170</v>
      </c>
      <c r="C85" s="1" t="s">
        <v>185</v>
      </c>
      <c r="D85" s="7" t="s">
        <v>13</v>
      </c>
      <c r="E85" s="2" t="s">
        <v>76</v>
      </c>
      <c r="F85" s="7" t="s">
        <v>77</v>
      </c>
      <c r="G85" s="1" t="s">
        <v>78</v>
      </c>
      <c r="H85" s="9">
        <v>7</v>
      </c>
      <c r="I85" s="9"/>
      <c r="J85" s="109"/>
      <c r="K85" s="30">
        <v>0.23</v>
      </c>
      <c r="L85" s="190">
        <f t="shared" si="13"/>
        <v>0</v>
      </c>
      <c r="M85" s="192">
        <f t="shared" ref="M85:M86" si="14">J85+L85</f>
        <v>0</v>
      </c>
    </row>
    <row r="86" spans="1:13">
      <c r="A86" s="61">
        <v>52</v>
      </c>
      <c r="B86" s="10" t="s">
        <v>170</v>
      </c>
      <c r="C86" s="1" t="s">
        <v>185</v>
      </c>
      <c r="D86" s="7" t="s">
        <v>13</v>
      </c>
      <c r="E86" s="2" t="s">
        <v>79</v>
      </c>
      <c r="F86" s="7" t="s">
        <v>80</v>
      </c>
      <c r="G86" s="1" t="s">
        <v>78</v>
      </c>
      <c r="H86" s="9">
        <v>7</v>
      </c>
      <c r="I86" s="9"/>
      <c r="J86" s="109"/>
      <c r="K86" s="30">
        <v>0.23</v>
      </c>
      <c r="L86" s="190">
        <f t="shared" si="13"/>
        <v>0</v>
      </c>
      <c r="M86" s="192">
        <f t="shared" si="14"/>
        <v>0</v>
      </c>
    </row>
    <row r="87" spans="1:13">
      <c r="A87" s="204" t="s">
        <v>81</v>
      </c>
      <c r="B87" s="204"/>
      <c r="C87" s="204"/>
      <c r="D87" s="204"/>
      <c r="E87" s="220" t="s">
        <v>82</v>
      </c>
      <c r="F87" s="220"/>
      <c r="G87" s="100" t="s">
        <v>9</v>
      </c>
      <c r="H87" s="101">
        <v>0</v>
      </c>
      <c r="I87" s="102" t="s">
        <v>9</v>
      </c>
      <c r="J87" s="135" t="s">
        <v>9</v>
      </c>
      <c r="K87" s="184"/>
      <c r="L87" s="132"/>
      <c r="M87" s="149" t="s">
        <v>9</v>
      </c>
    </row>
    <row r="88" spans="1:13">
      <c r="A88" s="61">
        <v>53</v>
      </c>
      <c r="B88" s="10" t="s">
        <v>170</v>
      </c>
      <c r="C88" s="1" t="s">
        <v>176</v>
      </c>
      <c r="D88" s="7" t="s">
        <v>13</v>
      </c>
      <c r="E88" s="2" t="s">
        <v>83</v>
      </c>
      <c r="F88" s="7" t="s">
        <v>84</v>
      </c>
      <c r="G88" s="1" t="s">
        <v>39</v>
      </c>
      <c r="H88" s="9">
        <v>16</v>
      </c>
      <c r="I88" s="9"/>
      <c r="J88" s="109"/>
      <c r="K88" s="36">
        <v>0.23</v>
      </c>
      <c r="L88" s="191">
        <f t="shared" ref="L88:L95" si="15">K88*J88</f>
        <v>0</v>
      </c>
      <c r="M88" s="113">
        <f>J88+L88</f>
        <v>0</v>
      </c>
    </row>
    <row r="89" spans="1:13">
      <c r="A89" s="61">
        <v>54</v>
      </c>
      <c r="B89" s="10" t="s">
        <v>170</v>
      </c>
      <c r="C89" s="1" t="s">
        <v>177</v>
      </c>
      <c r="D89" s="7" t="s">
        <v>13</v>
      </c>
      <c r="E89" s="2" t="s">
        <v>83</v>
      </c>
      <c r="F89" s="7" t="s">
        <v>84</v>
      </c>
      <c r="G89" s="1" t="s">
        <v>39</v>
      </c>
      <c r="H89" s="9">
        <v>35</v>
      </c>
      <c r="I89" s="9"/>
      <c r="J89" s="109"/>
      <c r="K89" s="36">
        <v>0.23</v>
      </c>
      <c r="L89" s="191">
        <f t="shared" si="15"/>
        <v>0</v>
      </c>
      <c r="M89" s="113">
        <f t="shared" ref="M89:M95" si="16">J89+L89</f>
        <v>0</v>
      </c>
    </row>
    <row r="90" spans="1:13">
      <c r="A90" s="61">
        <v>55</v>
      </c>
      <c r="B90" s="10" t="s">
        <v>170</v>
      </c>
      <c r="C90" s="1" t="s">
        <v>178</v>
      </c>
      <c r="D90" s="7" t="s">
        <v>13</v>
      </c>
      <c r="E90" s="2" t="s">
        <v>83</v>
      </c>
      <c r="F90" s="7" t="s">
        <v>84</v>
      </c>
      <c r="G90" s="1" t="s">
        <v>39</v>
      </c>
      <c r="H90" s="9">
        <v>16</v>
      </c>
      <c r="I90" s="9"/>
      <c r="J90" s="109"/>
      <c r="K90" s="36">
        <v>0.23</v>
      </c>
      <c r="L90" s="191">
        <f t="shared" si="15"/>
        <v>0</v>
      </c>
      <c r="M90" s="113">
        <f t="shared" si="16"/>
        <v>0</v>
      </c>
    </row>
    <row r="91" spans="1:13">
      <c r="A91" s="61">
        <v>56</v>
      </c>
      <c r="B91" s="10" t="s">
        <v>170</v>
      </c>
      <c r="C91" s="1" t="s">
        <v>188</v>
      </c>
      <c r="D91" s="7" t="s">
        <v>13</v>
      </c>
      <c r="E91" s="2" t="s">
        <v>83</v>
      </c>
      <c r="F91" s="7" t="s">
        <v>84</v>
      </c>
      <c r="G91" s="1" t="s">
        <v>39</v>
      </c>
      <c r="H91" s="9">
        <v>40</v>
      </c>
      <c r="I91" s="9"/>
      <c r="J91" s="109"/>
      <c r="K91" s="36">
        <v>0.23</v>
      </c>
      <c r="L91" s="191">
        <f t="shared" si="15"/>
        <v>0</v>
      </c>
      <c r="M91" s="113">
        <f t="shared" si="16"/>
        <v>0</v>
      </c>
    </row>
    <row r="92" spans="1:13">
      <c r="A92" s="61">
        <v>57</v>
      </c>
      <c r="B92" s="10" t="s">
        <v>170</v>
      </c>
      <c r="C92" s="1" t="s">
        <v>174</v>
      </c>
      <c r="D92" s="7" t="s">
        <v>13</v>
      </c>
      <c r="E92" s="2" t="s">
        <v>83</v>
      </c>
      <c r="F92" s="7" t="s">
        <v>84</v>
      </c>
      <c r="G92" s="1" t="s">
        <v>39</v>
      </c>
      <c r="H92" s="9">
        <v>40</v>
      </c>
      <c r="I92" s="9"/>
      <c r="J92" s="109"/>
      <c r="K92" s="36">
        <v>0.23</v>
      </c>
      <c r="L92" s="191">
        <f t="shared" si="15"/>
        <v>0</v>
      </c>
      <c r="M92" s="113">
        <f t="shared" si="16"/>
        <v>0</v>
      </c>
    </row>
    <row r="93" spans="1:13">
      <c r="A93" s="61">
        <v>58</v>
      </c>
      <c r="B93" s="10" t="s">
        <v>170</v>
      </c>
      <c r="C93" s="1" t="s">
        <v>190</v>
      </c>
      <c r="D93" s="7" t="s">
        <v>13</v>
      </c>
      <c r="E93" s="2" t="s">
        <v>83</v>
      </c>
      <c r="F93" s="7" t="s">
        <v>84</v>
      </c>
      <c r="G93" s="1" t="s">
        <v>39</v>
      </c>
      <c r="H93" s="9">
        <v>12</v>
      </c>
      <c r="I93" s="9"/>
      <c r="J93" s="109"/>
      <c r="K93" s="36">
        <v>0.23</v>
      </c>
      <c r="L93" s="191">
        <f t="shared" si="15"/>
        <v>0</v>
      </c>
      <c r="M93" s="113">
        <f t="shared" si="16"/>
        <v>0</v>
      </c>
    </row>
    <row r="94" spans="1:13">
      <c r="A94" s="61">
        <v>59</v>
      </c>
      <c r="B94" s="10" t="s">
        <v>170</v>
      </c>
      <c r="C94" s="1" t="s">
        <v>191</v>
      </c>
      <c r="D94" s="7" t="s">
        <v>13</v>
      </c>
      <c r="E94" s="2" t="s">
        <v>83</v>
      </c>
      <c r="F94" s="7" t="s">
        <v>84</v>
      </c>
      <c r="G94" s="1" t="s">
        <v>39</v>
      </c>
      <c r="H94" s="9">
        <v>25</v>
      </c>
      <c r="I94" s="9"/>
      <c r="J94" s="109"/>
      <c r="K94" s="36">
        <v>0.23</v>
      </c>
      <c r="L94" s="191">
        <f t="shared" si="15"/>
        <v>0</v>
      </c>
      <c r="M94" s="113">
        <f t="shared" si="16"/>
        <v>0</v>
      </c>
    </row>
    <row r="95" spans="1:13">
      <c r="A95" s="61">
        <v>60</v>
      </c>
      <c r="B95" s="10" t="s">
        <v>170</v>
      </c>
      <c r="C95" s="1" t="s">
        <v>200</v>
      </c>
      <c r="D95" s="7" t="s">
        <v>13</v>
      </c>
      <c r="E95" s="2" t="s">
        <v>83</v>
      </c>
      <c r="F95" s="7" t="s">
        <v>84</v>
      </c>
      <c r="G95" s="1" t="s">
        <v>39</v>
      </c>
      <c r="H95" s="9">
        <v>35</v>
      </c>
      <c r="I95" s="9"/>
      <c r="J95" s="109"/>
      <c r="K95" s="36">
        <v>0.23</v>
      </c>
      <c r="L95" s="191">
        <f t="shared" si="15"/>
        <v>0</v>
      </c>
      <c r="M95" s="113">
        <f t="shared" si="16"/>
        <v>0</v>
      </c>
    </row>
    <row r="96" spans="1:13">
      <c r="A96" s="204" t="s">
        <v>87</v>
      </c>
      <c r="B96" s="204"/>
      <c r="C96" s="204"/>
      <c r="D96" s="204"/>
      <c r="E96" s="220" t="s">
        <v>88</v>
      </c>
      <c r="F96" s="220"/>
      <c r="G96" s="100" t="s">
        <v>8</v>
      </c>
      <c r="H96" s="101">
        <v>3</v>
      </c>
      <c r="I96" s="102" t="s">
        <v>9</v>
      </c>
      <c r="J96" s="135" t="s">
        <v>10</v>
      </c>
      <c r="K96" s="182"/>
      <c r="L96" s="102"/>
      <c r="M96" s="135" t="s">
        <v>10</v>
      </c>
    </row>
    <row r="97" spans="1:13">
      <c r="A97" s="61">
        <v>61</v>
      </c>
      <c r="B97" s="10" t="s">
        <v>170</v>
      </c>
      <c r="C97" s="1" t="s">
        <v>182</v>
      </c>
      <c r="D97" s="7" t="s">
        <v>13</v>
      </c>
      <c r="E97" s="2" t="s">
        <v>89</v>
      </c>
      <c r="F97" s="7" t="s">
        <v>90</v>
      </c>
      <c r="G97" s="1" t="s">
        <v>8</v>
      </c>
      <c r="H97" s="9">
        <v>1</v>
      </c>
      <c r="I97" s="9"/>
      <c r="J97" s="109"/>
      <c r="K97" s="36">
        <v>0.08</v>
      </c>
      <c r="L97" s="191">
        <f t="shared" ref="L97:L100" si="17">K97*J97</f>
        <v>0</v>
      </c>
      <c r="M97" s="113">
        <f>J97+L97</f>
        <v>0</v>
      </c>
    </row>
    <row r="98" spans="1:13">
      <c r="A98" s="61">
        <v>62</v>
      </c>
      <c r="B98" s="10" t="s">
        <v>170</v>
      </c>
      <c r="C98" s="1" t="s">
        <v>201</v>
      </c>
      <c r="D98" s="7" t="s">
        <v>13</v>
      </c>
      <c r="E98" s="2" t="s">
        <v>89</v>
      </c>
      <c r="F98" s="7" t="s">
        <v>90</v>
      </c>
      <c r="G98" s="1" t="s">
        <v>8</v>
      </c>
      <c r="H98" s="9">
        <v>0.5</v>
      </c>
      <c r="I98" s="9"/>
      <c r="J98" s="109"/>
      <c r="K98" s="36">
        <v>0.08</v>
      </c>
      <c r="L98" s="191">
        <f t="shared" si="17"/>
        <v>0</v>
      </c>
      <c r="M98" s="113">
        <f t="shared" ref="M98:M100" si="18">J98+L98</f>
        <v>0</v>
      </c>
    </row>
    <row r="99" spans="1:13">
      <c r="A99" s="61">
        <v>63</v>
      </c>
      <c r="B99" s="10" t="s">
        <v>170</v>
      </c>
      <c r="C99" s="1" t="s">
        <v>202</v>
      </c>
      <c r="D99" s="7" t="s">
        <v>13</v>
      </c>
      <c r="E99" s="2" t="s">
        <v>89</v>
      </c>
      <c r="F99" s="7" t="s">
        <v>90</v>
      </c>
      <c r="G99" s="1" t="s">
        <v>8</v>
      </c>
      <c r="H99" s="9">
        <v>1</v>
      </c>
      <c r="I99" s="9"/>
      <c r="J99" s="109"/>
      <c r="K99" s="36">
        <v>0.08</v>
      </c>
      <c r="L99" s="191">
        <f t="shared" si="17"/>
        <v>0</v>
      </c>
      <c r="M99" s="113">
        <f t="shared" si="18"/>
        <v>0</v>
      </c>
    </row>
    <row r="100" spans="1:13">
      <c r="A100" s="61">
        <v>64</v>
      </c>
      <c r="B100" s="10" t="s">
        <v>170</v>
      </c>
      <c r="C100" s="1" t="s">
        <v>174</v>
      </c>
      <c r="D100" s="7" t="s">
        <v>13</v>
      </c>
      <c r="E100" s="2" t="s">
        <v>89</v>
      </c>
      <c r="F100" s="7" t="s">
        <v>90</v>
      </c>
      <c r="G100" s="1" t="s">
        <v>8</v>
      </c>
      <c r="H100" s="9">
        <v>0.5</v>
      </c>
      <c r="I100" s="9"/>
      <c r="J100" s="109"/>
      <c r="K100" s="36">
        <v>0.08</v>
      </c>
      <c r="L100" s="191">
        <f t="shared" si="17"/>
        <v>0</v>
      </c>
      <c r="M100" s="113">
        <f t="shared" si="18"/>
        <v>0</v>
      </c>
    </row>
    <row r="101" spans="1:13">
      <c r="A101" s="204" t="s">
        <v>92</v>
      </c>
      <c r="B101" s="204"/>
      <c r="C101" s="204"/>
      <c r="D101" s="204"/>
      <c r="E101" s="220" t="s">
        <v>93</v>
      </c>
      <c r="F101" s="220"/>
      <c r="G101" s="100" t="s">
        <v>8</v>
      </c>
      <c r="H101" s="101">
        <v>20.7</v>
      </c>
      <c r="I101" s="102" t="s">
        <v>9</v>
      </c>
      <c r="J101" s="135" t="s">
        <v>10</v>
      </c>
      <c r="K101" s="182"/>
      <c r="L101" s="102"/>
      <c r="M101" s="135" t="s">
        <v>10</v>
      </c>
    </row>
    <row r="102" spans="1:13">
      <c r="A102" s="61">
        <v>65</v>
      </c>
      <c r="B102" s="10" t="s">
        <v>170</v>
      </c>
      <c r="C102" s="1" t="s">
        <v>176</v>
      </c>
      <c r="D102" s="7" t="s">
        <v>13</v>
      </c>
      <c r="E102" s="2" t="s">
        <v>94</v>
      </c>
      <c r="F102" s="7" t="s">
        <v>95</v>
      </c>
      <c r="G102" s="1" t="s">
        <v>45</v>
      </c>
      <c r="H102" s="9">
        <v>1.3</v>
      </c>
      <c r="I102" s="9"/>
      <c r="J102" s="109"/>
      <c r="K102" s="36">
        <v>0.08</v>
      </c>
      <c r="L102" s="191">
        <f t="shared" ref="L102:L120" si="19">K102*J102</f>
        <v>0</v>
      </c>
      <c r="M102" s="113">
        <f>J102+L102</f>
        <v>0</v>
      </c>
    </row>
    <row r="103" spans="1:13">
      <c r="A103" s="61">
        <v>66</v>
      </c>
      <c r="B103" s="10" t="s">
        <v>170</v>
      </c>
      <c r="C103" s="1" t="s">
        <v>203</v>
      </c>
      <c r="D103" s="7" t="s">
        <v>13</v>
      </c>
      <c r="E103" s="2" t="s">
        <v>94</v>
      </c>
      <c r="F103" s="7" t="s">
        <v>95</v>
      </c>
      <c r="G103" s="1" t="s">
        <v>45</v>
      </c>
      <c r="H103" s="9">
        <v>1</v>
      </c>
      <c r="I103" s="9"/>
      <c r="J103" s="109"/>
      <c r="K103" s="36">
        <v>0.08</v>
      </c>
      <c r="L103" s="191">
        <f t="shared" si="19"/>
        <v>0</v>
      </c>
      <c r="M103" s="113">
        <f t="shared" ref="M103:M120" si="20">J103+L103</f>
        <v>0</v>
      </c>
    </row>
    <row r="104" spans="1:13">
      <c r="A104" s="61">
        <v>67</v>
      </c>
      <c r="B104" s="10" t="s">
        <v>170</v>
      </c>
      <c r="C104" s="1" t="s">
        <v>204</v>
      </c>
      <c r="D104" s="7" t="s">
        <v>13</v>
      </c>
      <c r="E104" s="2" t="s">
        <v>94</v>
      </c>
      <c r="F104" s="7" t="s">
        <v>95</v>
      </c>
      <c r="G104" s="1" t="s">
        <v>45</v>
      </c>
      <c r="H104" s="9">
        <v>1</v>
      </c>
      <c r="I104" s="9"/>
      <c r="J104" s="109"/>
      <c r="K104" s="36">
        <v>0.08</v>
      </c>
      <c r="L104" s="191">
        <f t="shared" si="19"/>
        <v>0</v>
      </c>
      <c r="M104" s="113">
        <f t="shared" si="20"/>
        <v>0</v>
      </c>
    </row>
    <row r="105" spans="1:13">
      <c r="A105" s="61">
        <v>68</v>
      </c>
      <c r="B105" s="10" t="s">
        <v>170</v>
      </c>
      <c r="C105" s="1" t="s">
        <v>205</v>
      </c>
      <c r="D105" s="7" t="s">
        <v>13</v>
      </c>
      <c r="E105" s="2" t="s">
        <v>94</v>
      </c>
      <c r="F105" s="7" t="s">
        <v>95</v>
      </c>
      <c r="G105" s="1" t="s">
        <v>45</v>
      </c>
      <c r="H105" s="9">
        <v>1.8</v>
      </c>
      <c r="I105" s="9"/>
      <c r="J105" s="109"/>
      <c r="K105" s="36">
        <v>0.08</v>
      </c>
      <c r="L105" s="191">
        <f t="shared" si="19"/>
        <v>0</v>
      </c>
      <c r="M105" s="113">
        <f t="shared" si="20"/>
        <v>0</v>
      </c>
    </row>
    <row r="106" spans="1:13">
      <c r="A106" s="61">
        <v>69</v>
      </c>
      <c r="B106" s="10" t="s">
        <v>170</v>
      </c>
      <c r="C106" s="1" t="s">
        <v>178</v>
      </c>
      <c r="D106" s="7" t="s">
        <v>13</v>
      </c>
      <c r="E106" s="2" t="s">
        <v>94</v>
      </c>
      <c r="F106" s="7" t="s">
        <v>95</v>
      </c>
      <c r="G106" s="1" t="s">
        <v>45</v>
      </c>
      <c r="H106" s="9">
        <v>0.4</v>
      </c>
      <c r="I106" s="9"/>
      <c r="J106" s="109"/>
      <c r="K106" s="36">
        <v>0.08</v>
      </c>
      <c r="L106" s="191">
        <f t="shared" si="19"/>
        <v>0</v>
      </c>
      <c r="M106" s="113">
        <f t="shared" si="20"/>
        <v>0</v>
      </c>
    </row>
    <row r="107" spans="1:13">
      <c r="A107" s="61">
        <v>70</v>
      </c>
      <c r="B107" s="10" t="s">
        <v>170</v>
      </c>
      <c r="C107" s="1" t="s">
        <v>206</v>
      </c>
      <c r="D107" s="7" t="s">
        <v>13</v>
      </c>
      <c r="E107" s="2" t="s">
        <v>94</v>
      </c>
      <c r="F107" s="7" t="s">
        <v>95</v>
      </c>
      <c r="G107" s="1" t="s">
        <v>45</v>
      </c>
      <c r="H107" s="9">
        <v>0.5</v>
      </c>
      <c r="I107" s="9"/>
      <c r="J107" s="109"/>
      <c r="K107" s="36">
        <v>0.08</v>
      </c>
      <c r="L107" s="191">
        <f t="shared" si="19"/>
        <v>0</v>
      </c>
      <c r="M107" s="113">
        <f t="shared" si="20"/>
        <v>0</v>
      </c>
    </row>
    <row r="108" spans="1:13">
      <c r="A108" s="61">
        <v>71</v>
      </c>
      <c r="B108" s="10" t="s">
        <v>170</v>
      </c>
      <c r="C108" s="1" t="s">
        <v>186</v>
      </c>
      <c r="D108" s="7" t="s">
        <v>13</v>
      </c>
      <c r="E108" s="2" t="s">
        <v>94</v>
      </c>
      <c r="F108" s="7" t="s">
        <v>95</v>
      </c>
      <c r="G108" s="1" t="s">
        <v>45</v>
      </c>
      <c r="H108" s="9">
        <v>2.2999999999999998</v>
      </c>
      <c r="I108" s="9"/>
      <c r="J108" s="109"/>
      <c r="K108" s="36">
        <v>0.08</v>
      </c>
      <c r="L108" s="191">
        <f t="shared" si="19"/>
        <v>0</v>
      </c>
      <c r="M108" s="113">
        <f t="shared" si="20"/>
        <v>0</v>
      </c>
    </row>
    <row r="109" spans="1:13">
      <c r="A109" s="61">
        <v>72</v>
      </c>
      <c r="B109" s="10" t="s">
        <v>170</v>
      </c>
      <c r="C109" s="1" t="s">
        <v>187</v>
      </c>
      <c r="D109" s="7" t="s">
        <v>13</v>
      </c>
      <c r="E109" s="2" t="s">
        <v>94</v>
      </c>
      <c r="F109" s="7" t="s">
        <v>95</v>
      </c>
      <c r="G109" s="1" t="s">
        <v>45</v>
      </c>
      <c r="H109" s="9">
        <v>1.4</v>
      </c>
      <c r="I109" s="9"/>
      <c r="J109" s="109"/>
      <c r="K109" s="36">
        <v>0.08</v>
      </c>
      <c r="L109" s="191">
        <f t="shared" si="19"/>
        <v>0</v>
      </c>
      <c r="M109" s="113">
        <f t="shared" si="20"/>
        <v>0</v>
      </c>
    </row>
    <row r="110" spans="1:13">
      <c r="A110" s="61">
        <v>73</v>
      </c>
      <c r="B110" s="10" t="s">
        <v>170</v>
      </c>
      <c r="C110" s="1" t="s">
        <v>207</v>
      </c>
      <c r="D110" s="7" t="s">
        <v>13</v>
      </c>
      <c r="E110" s="2" t="s">
        <v>94</v>
      </c>
      <c r="F110" s="7" t="s">
        <v>95</v>
      </c>
      <c r="G110" s="1" t="s">
        <v>45</v>
      </c>
      <c r="H110" s="9">
        <v>1.6</v>
      </c>
      <c r="I110" s="9"/>
      <c r="J110" s="109"/>
      <c r="K110" s="36">
        <v>0.08</v>
      </c>
      <c r="L110" s="191">
        <f t="shared" si="19"/>
        <v>0</v>
      </c>
      <c r="M110" s="113">
        <f t="shared" si="20"/>
        <v>0</v>
      </c>
    </row>
    <row r="111" spans="1:13">
      <c r="A111" s="61">
        <v>74</v>
      </c>
      <c r="B111" s="10" t="s">
        <v>170</v>
      </c>
      <c r="C111" s="1" t="s">
        <v>208</v>
      </c>
      <c r="D111" s="7" t="s">
        <v>13</v>
      </c>
      <c r="E111" s="2" t="s">
        <v>94</v>
      </c>
      <c r="F111" s="7" t="s">
        <v>95</v>
      </c>
      <c r="G111" s="1" t="s">
        <v>45</v>
      </c>
      <c r="H111" s="9">
        <v>1</v>
      </c>
      <c r="I111" s="9"/>
      <c r="J111" s="109"/>
      <c r="K111" s="36">
        <v>0.08</v>
      </c>
      <c r="L111" s="191">
        <f t="shared" si="19"/>
        <v>0</v>
      </c>
      <c r="M111" s="113">
        <f t="shared" si="20"/>
        <v>0</v>
      </c>
    </row>
    <row r="112" spans="1:13">
      <c r="A112" s="61">
        <v>75</v>
      </c>
      <c r="B112" s="10" t="s">
        <v>170</v>
      </c>
      <c r="C112" s="1" t="s">
        <v>209</v>
      </c>
      <c r="D112" s="7" t="s">
        <v>13</v>
      </c>
      <c r="E112" s="2" t="s">
        <v>94</v>
      </c>
      <c r="F112" s="7" t="s">
        <v>95</v>
      </c>
      <c r="G112" s="1" t="s">
        <v>45</v>
      </c>
      <c r="H112" s="9">
        <v>1</v>
      </c>
      <c r="I112" s="9"/>
      <c r="J112" s="109"/>
      <c r="K112" s="36">
        <v>0.08</v>
      </c>
      <c r="L112" s="191">
        <f t="shared" si="19"/>
        <v>0</v>
      </c>
      <c r="M112" s="113">
        <f t="shared" si="20"/>
        <v>0</v>
      </c>
    </row>
    <row r="113" spans="1:13">
      <c r="A113" s="61">
        <v>76</v>
      </c>
      <c r="B113" s="10" t="s">
        <v>170</v>
      </c>
      <c r="C113" s="1" t="s">
        <v>188</v>
      </c>
      <c r="D113" s="7" t="s">
        <v>13</v>
      </c>
      <c r="E113" s="2" t="s">
        <v>94</v>
      </c>
      <c r="F113" s="7" t="s">
        <v>95</v>
      </c>
      <c r="G113" s="1" t="s">
        <v>45</v>
      </c>
      <c r="H113" s="9">
        <v>1.9</v>
      </c>
      <c r="I113" s="9"/>
      <c r="J113" s="109"/>
      <c r="K113" s="36">
        <v>0.08</v>
      </c>
      <c r="L113" s="191">
        <f t="shared" si="19"/>
        <v>0</v>
      </c>
      <c r="M113" s="113">
        <f t="shared" si="20"/>
        <v>0</v>
      </c>
    </row>
    <row r="114" spans="1:13">
      <c r="A114" s="61">
        <v>77</v>
      </c>
      <c r="B114" s="10" t="s">
        <v>170</v>
      </c>
      <c r="C114" s="1" t="s">
        <v>210</v>
      </c>
      <c r="D114" s="7" t="s">
        <v>13</v>
      </c>
      <c r="E114" s="2" t="s">
        <v>94</v>
      </c>
      <c r="F114" s="7" t="s">
        <v>95</v>
      </c>
      <c r="G114" s="1" t="s">
        <v>45</v>
      </c>
      <c r="H114" s="9">
        <v>0.6</v>
      </c>
      <c r="I114" s="9"/>
      <c r="J114" s="109"/>
      <c r="K114" s="36">
        <v>0.08</v>
      </c>
      <c r="L114" s="191">
        <f t="shared" si="19"/>
        <v>0</v>
      </c>
      <c r="M114" s="113">
        <f t="shared" si="20"/>
        <v>0</v>
      </c>
    </row>
    <row r="115" spans="1:13">
      <c r="A115" s="61">
        <v>78</v>
      </c>
      <c r="B115" s="10" t="s">
        <v>170</v>
      </c>
      <c r="C115" s="1" t="s">
        <v>173</v>
      </c>
      <c r="D115" s="7" t="s">
        <v>13</v>
      </c>
      <c r="E115" s="2" t="s">
        <v>94</v>
      </c>
      <c r="F115" s="7" t="s">
        <v>95</v>
      </c>
      <c r="G115" s="1" t="s">
        <v>45</v>
      </c>
      <c r="H115" s="9">
        <v>0.3</v>
      </c>
      <c r="I115" s="9"/>
      <c r="J115" s="109"/>
      <c r="K115" s="36">
        <v>0.08</v>
      </c>
      <c r="L115" s="191">
        <f t="shared" si="19"/>
        <v>0</v>
      </c>
      <c r="M115" s="113">
        <f t="shared" si="20"/>
        <v>0</v>
      </c>
    </row>
    <row r="116" spans="1:13">
      <c r="A116" s="61">
        <v>79</v>
      </c>
      <c r="B116" s="10" t="s">
        <v>170</v>
      </c>
      <c r="C116" s="1" t="s">
        <v>189</v>
      </c>
      <c r="D116" s="7" t="s">
        <v>13</v>
      </c>
      <c r="E116" s="2" t="s">
        <v>94</v>
      </c>
      <c r="F116" s="7" t="s">
        <v>95</v>
      </c>
      <c r="G116" s="1" t="s">
        <v>45</v>
      </c>
      <c r="H116" s="9">
        <v>1.3</v>
      </c>
      <c r="I116" s="9"/>
      <c r="J116" s="109"/>
      <c r="K116" s="36">
        <v>0.08</v>
      </c>
      <c r="L116" s="191">
        <f t="shared" si="19"/>
        <v>0</v>
      </c>
      <c r="M116" s="113">
        <f t="shared" si="20"/>
        <v>0</v>
      </c>
    </row>
    <row r="117" spans="1:13">
      <c r="A117" s="61">
        <v>80</v>
      </c>
      <c r="B117" s="10" t="s">
        <v>170</v>
      </c>
      <c r="C117" s="1" t="s">
        <v>174</v>
      </c>
      <c r="D117" s="7" t="s">
        <v>13</v>
      </c>
      <c r="E117" s="2" t="s">
        <v>94</v>
      </c>
      <c r="F117" s="7" t="s">
        <v>95</v>
      </c>
      <c r="G117" s="1" t="s">
        <v>45</v>
      </c>
      <c r="H117" s="9">
        <v>0.5</v>
      </c>
      <c r="I117" s="9"/>
      <c r="J117" s="109"/>
      <c r="K117" s="36">
        <v>0.08</v>
      </c>
      <c r="L117" s="191">
        <f t="shared" si="19"/>
        <v>0</v>
      </c>
      <c r="M117" s="113">
        <f t="shared" si="20"/>
        <v>0</v>
      </c>
    </row>
    <row r="118" spans="1:13">
      <c r="A118" s="61">
        <v>81</v>
      </c>
      <c r="B118" s="10" t="s">
        <v>170</v>
      </c>
      <c r="C118" s="1" t="s">
        <v>191</v>
      </c>
      <c r="D118" s="7" t="s">
        <v>13</v>
      </c>
      <c r="E118" s="2" t="s">
        <v>94</v>
      </c>
      <c r="F118" s="7" t="s">
        <v>95</v>
      </c>
      <c r="G118" s="1" t="s">
        <v>45</v>
      </c>
      <c r="H118" s="9">
        <v>0.5</v>
      </c>
      <c r="I118" s="9"/>
      <c r="J118" s="109"/>
      <c r="K118" s="36">
        <v>0.08</v>
      </c>
      <c r="L118" s="191">
        <f t="shared" si="19"/>
        <v>0</v>
      </c>
      <c r="M118" s="113">
        <f t="shared" si="20"/>
        <v>0</v>
      </c>
    </row>
    <row r="119" spans="1:13">
      <c r="A119" s="61">
        <v>82</v>
      </c>
      <c r="B119" s="10" t="s">
        <v>170</v>
      </c>
      <c r="C119" s="1" t="s">
        <v>211</v>
      </c>
      <c r="D119" s="7" t="s">
        <v>13</v>
      </c>
      <c r="E119" s="2" t="s">
        <v>94</v>
      </c>
      <c r="F119" s="7" t="s">
        <v>95</v>
      </c>
      <c r="G119" s="1" t="s">
        <v>45</v>
      </c>
      <c r="H119" s="9">
        <v>1.5</v>
      </c>
      <c r="I119" s="9"/>
      <c r="J119" s="109"/>
      <c r="K119" s="36">
        <v>0.08</v>
      </c>
      <c r="L119" s="191">
        <f t="shared" si="19"/>
        <v>0</v>
      </c>
      <c r="M119" s="113">
        <f t="shared" si="20"/>
        <v>0</v>
      </c>
    </row>
    <row r="120" spans="1:13">
      <c r="A120" s="61">
        <v>83</v>
      </c>
      <c r="B120" s="10" t="s">
        <v>170</v>
      </c>
      <c r="C120" s="1" t="s">
        <v>212</v>
      </c>
      <c r="D120" s="7" t="s">
        <v>13</v>
      </c>
      <c r="E120" s="2" t="s">
        <v>94</v>
      </c>
      <c r="F120" s="7" t="s">
        <v>95</v>
      </c>
      <c r="G120" s="1" t="s">
        <v>45</v>
      </c>
      <c r="H120" s="9">
        <v>0.8</v>
      </c>
      <c r="I120" s="9"/>
      <c r="J120" s="109"/>
      <c r="K120" s="36">
        <v>0.08</v>
      </c>
      <c r="L120" s="191">
        <f t="shared" si="19"/>
        <v>0</v>
      </c>
      <c r="M120" s="113">
        <f t="shared" si="20"/>
        <v>0</v>
      </c>
    </row>
    <row r="121" spans="1:13">
      <c r="A121" s="204" t="s">
        <v>102</v>
      </c>
      <c r="B121" s="204"/>
      <c r="C121" s="204"/>
      <c r="D121" s="204"/>
      <c r="E121" s="220" t="s">
        <v>103</v>
      </c>
      <c r="F121" s="220"/>
      <c r="G121" s="100" t="s">
        <v>8</v>
      </c>
      <c r="H121" s="101">
        <v>36</v>
      </c>
      <c r="I121" s="102" t="s">
        <v>9</v>
      </c>
      <c r="J121" s="135" t="s">
        <v>10</v>
      </c>
      <c r="K121" s="182"/>
      <c r="L121" s="102"/>
      <c r="M121" s="135" t="s">
        <v>10</v>
      </c>
    </row>
    <row r="122" spans="1:13">
      <c r="A122" s="61">
        <v>84</v>
      </c>
      <c r="B122" s="10" t="s">
        <v>170</v>
      </c>
      <c r="C122" s="1" t="s">
        <v>176</v>
      </c>
      <c r="D122" s="7" t="s">
        <v>13</v>
      </c>
      <c r="E122" s="2" t="s">
        <v>104</v>
      </c>
      <c r="F122" s="7" t="s">
        <v>105</v>
      </c>
      <c r="G122" s="1" t="s">
        <v>8</v>
      </c>
      <c r="H122" s="9">
        <v>1.2</v>
      </c>
      <c r="I122" s="9"/>
      <c r="J122" s="109"/>
      <c r="K122" s="36">
        <v>0.08</v>
      </c>
      <c r="L122" s="191">
        <f t="shared" ref="L122:L137" si="21">K122*J122</f>
        <v>0</v>
      </c>
      <c r="M122" s="113">
        <f>J122+L122</f>
        <v>0</v>
      </c>
    </row>
    <row r="123" spans="1:13">
      <c r="A123" s="61">
        <v>85</v>
      </c>
      <c r="B123" s="10" t="s">
        <v>170</v>
      </c>
      <c r="C123" s="1" t="s">
        <v>204</v>
      </c>
      <c r="D123" s="7" t="s">
        <v>13</v>
      </c>
      <c r="E123" s="2" t="s">
        <v>104</v>
      </c>
      <c r="F123" s="7" t="s">
        <v>105</v>
      </c>
      <c r="G123" s="1" t="s">
        <v>8</v>
      </c>
      <c r="H123" s="9">
        <v>1</v>
      </c>
      <c r="I123" s="9"/>
      <c r="J123" s="109"/>
      <c r="K123" s="36">
        <v>0.08</v>
      </c>
      <c r="L123" s="191">
        <f t="shared" si="21"/>
        <v>0</v>
      </c>
      <c r="M123" s="113">
        <f t="shared" ref="M123:M137" si="22">J123+L123</f>
        <v>0</v>
      </c>
    </row>
    <row r="124" spans="1:13">
      <c r="A124" s="61">
        <v>86</v>
      </c>
      <c r="B124" s="10" t="s">
        <v>170</v>
      </c>
      <c r="C124" s="1" t="s">
        <v>177</v>
      </c>
      <c r="D124" s="7" t="s">
        <v>13</v>
      </c>
      <c r="E124" s="2" t="s">
        <v>104</v>
      </c>
      <c r="F124" s="7" t="s">
        <v>105</v>
      </c>
      <c r="G124" s="1" t="s">
        <v>8</v>
      </c>
      <c r="H124" s="9">
        <v>2.5</v>
      </c>
      <c r="I124" s="9"/>
      <c r="J124" s="109"/>
      <c r="K124" s="36">
        <v>0.08</v>
      </c>
      <c r="L124" s="191">
        <f t="shared" si="21"/>
        <v>0</v>
      </c>
      <c r="M124" s="113">
        <f t="shared" si="22"/>
        <v>0</v>
      </c>
    </row>
    <row r="125" spans="1:13">
      <c r="A125" s="61">
        <v>87</v>
      </c>
      <c r="B125" s="10" t="s">
        <v>170</v>
      </c>
      <c r="C125" s="1" t="s">
        <v>178</v>
      </c>
      <c r="D125" s="7" t="s">
        <v>13</v>
      </c>
      <c r="E125" s="2" t="s">
        <v>104</v>
      </c>
      <c r="F125" s="7" t="s">
        <v>105</v>
      </c>
      <c r="G125" s="1" t="s">
        <v>8</v>
      </c>
      <c r="H125" s="9">
        <v>2.6</v>
      </c>
      <c r="I125" s="9"/>
      <c r="J125" s="109"/>
      <c r="K125" s="36">
        <v>0.08</v>
      </c>
      <c r="L125" s="191">
        <f t="shared" si="21"/>
        <v>0</v>
      </c>
      <c r="M125" s="113">
        <f t="shared" si="22"/>
        <v>0</v>
      </c>
    </row>
    <row r="126" spans="1:13">
      <c r="A126" s="61">
        <v>88</v>
      </c>
      <c r="B126" s="10" t="s">
        <v>170</v>
      </c>
      <c r="C126" s="1" t="s">
        <v>185</v>
      </c>
      <c r="D126" s="7" t="s">
        <v>13</v>
      </c>
      <c r="E126" s="2" t="s">
        <v>104</v>
      </c>
      <c r="F126" s="7" t="s">
        <v>105</v>
      </c>
      <c r="G126" s="1" t="s">
        <v>8</v>
      </c>
      <c r="H126" s="9">
        <v>9.8000000000000007</v>
      </c>
      <c r="I126" s="9"/>
      <c r="J126" s="109"/>
      <c r="K126" s="36">
        <v>0.08</v>
      </c>
      <c r="L126" s="191">
        <f t="shared" si="21"/>
        <v>0</v>
      </c>
      <c r="M126" s="113">
        <f t="shared" si="22"/>
        <v>0</v>
      </c>
    </row>
    <row r="127" spans="1:13">
      <c r="A127" s="61">
        <v>89</v>
      </c>
      <c r="B127" s="10" t="s">
        <v>170</v>
      </c>
      <c r="C127" s="1" t="s">
        <v>171</v>
      </c>
      <c r="D127" s="7" t="s">
        <v>13</v>
      </c>
      <c r="E127" s="2" t="s">
        <v>104</v>
      </c>
      <c r="F127" s="7" t="s">
        <v>105</v>
      </c>
      <c r="G127" s="1" t="s">
        <v>8</v>
      </c>
      <c r="H127" s="9">
        <v>1.1000000000000001</v>
      </c>
      <c r="I127" s="9"/>
      <c r="J127" s="109"/>
      <c r="K127" s="36">
        <v>0.08</v>
      </c>
      <c r="L127" s="191">
        <f t="shared" si="21"/>
        <v>0</v>
      </c>
      <c r="M127" s="113">
        <f t="shared" si="22"/>
        <v>0</v>
      </c>
    </row>
    <row r="128" spans="1:13">
      <c r="A128" s="61">
        <v>90</v>
      </c>
      <c r="B128" s="10" t="s">
        <v>170</v>
      </c>
      <c r="C128" s="1" t="s">
        <v>186</v>
      </c>
      <c r="D128" s="7" t="s">
        <v>13</v>
      </c>
      <c r="E128" s="2" t="s">
        <v>104</v>
      </c>
      <c r="F128" s="7" t="s">
        <v>105</v>
      </c>
      <c r="G128" s="1" t="s">
        <v>8</v>
      </c>
      <c r="H128" s="9">
        <v>1</v>
      </c>
      <c r="I128" s="9"/>
      <c r="J128" s="109"/>
      <c r="K128" s="36">
        <v>0.08</v>
      </c>
      <c r="L128" s="191">
        <f t="shared" si="21"/>
        <v>0</v>
      </c>
      <c r="M128" s="113">
        <f t="shared" si="22"/>
        <v>0</v>
      </c>
    </row>
    <row r="129" spans="1:13">
      <c r="A129" s="61">
        <v>91</v>
      </c>
      <c r="B129" s="10" t="s">
        <v>170</v>
      </c>
      <c r="C129" s="1" t="s">
        <v>188</v>
      </c>
      <c r="D129" s="7" t="s">
        <v>13</v>
      </c>
      <c r="E129" s="2" t="s">
        <v>104</v>
      </c>
      <c r="F129" s="7" t="s">
        <v>105</v>
      </c>
      <c r="G129" s="1" t="s">
        <v>8</v>
      </c>
      <c r="H129" s="9">
        <v>1</v>
      </c>
      <c r="I129" s="9"/>
      <c r="J129" s="109"/>
      <c r="K129" s="36">
        <v>0.08</v>
      </c>
      <c r="L129" s="191">
        <f t="shared" si="21"/>
        <v>0</v>
      </c>
      <c r="M129" s="113">
        <f t="shared" si="22"/>
        <v>0</v>
      </c>
    </row>
    <row r="130" spans="1:13">
      <c r="A130" s="61">
        <v>92</v>
      </c>
      <c r="B130" s="10" t="s">
        <v>170</v>
      </c>
      <c r="C130" s="1" t="s">
        <v>179</v>
      </c>
      <c r="D130" s="7" t="s">
        <v>13</v>
      </c>
      <c r="E130" s="2" t="s">
        <v>104</v>
      </c>
      <c r="F130" s="7" t="s">
        <v>105</v>
      </c>
      <c r="G130" s="1" t="s">
        <v>8</v>
      </c>
      <c r="H130" s="9">
        <v>2</v>
      </c>
      <c r="I130" s="9"/>
      <c r="J130" s="109"/>
      <c r="K130" s="36">
        <v>0.08</v>
      </c>
      <c r="L130" s="191">
        <f t="shared" si="21"/>
        <v>0</v>
      </c>
      <c r="M130" s="113">
        <f t="shared" si="22"/>
        <v>0</v>
      </c>
    </row>
    <row r="131" spans="1:13">
      <c r="A131" s="61">
        <v>93</v>
      </c>
      <c r="B131" s="10" t="s">
        <v>170</v>
      </c>
      <c r="C131" s="1" t="s">
        <v>182</v>
      </c>
      <c r="D131" s="7" t="s">
        <v>13</v>
      </c>
      <c r="E131" s="2" t="s">
        <v>104</v>
      </c>
      <c r="F131" s="7" t="s">
        <v>105</v>
      </c>
      <c r="G131" s="1" t="s">
        <v>8</v>
      </c>
      <c r="H131" s="9">
        <v>3.8</v>
      </c>
      <c r="I131" s="9"/>
      <c r="J131" s="109"/>
      <c r="K131" s="36">
        <v>0.08</v>
      </c>
      <c r="L131" s="191">
        <f t="shared" si="21"/>
        <v>0</v>
      </c>
      <c r="M131" s="113">
        <f t="shared" si="22"/>
        <v>0</v>
      </c>
    </row>
    <row r="132" spans="1:13">
      <c r="A132" s="61">
        <v>94</v>
      </c>
      <c r="B132" s="10" t="s">
        <v>170</v>
      </c>
      <c r="C132" s="1" t="s">
        <v>174</v>
      </c>
      <c r="D132" s="7" t="s">
        <v>13</v>
      </c>
      <c r="E132" s="2" t="s">
        <v>104</v>
      </c>
      <c r="F132" s="7" t="s">
        <v>105</v>
      </c>
      <c r="G132" s="1" t="s">
        <v>8</v>
      </c>
      <c r="H132" s="9">
        <v>0.5</v>
      </c>
      <c r="I132" s="9"/>
      <c r="J132" s="109"/>
      <c r="K132" s="36">
        <v>0.08</v>
      </c>
      <c r="L132" s="191">
        <f t="shared" si="21"/>
        <v>0</v>
      </c>
      <c r="M132" s="113">
        <f t="shared" si="22"/>
        <v>0</v>
      </c>
    </row>
    <row r="133" spans="1:13">
      <c r="A133" s="61">
        <v>95</v>
      </c>
      <c r="B133" s="10" t="s">
        <v>170</v>
      </c>
      <c r="C133" s="1" t="s">
        <v>190</v>
      </c>
      <c r="D133" s="7" t="s">
        <v>13</v>
      </c>
      <c r="E133" s="2" t="s">
        <v>104</v>
      </c>
      <c r="F133" s="7" t="s">
        <v>105</v>
      </c>
      <c r="G133" s="1" t="s">
        <v>8</v>
      </c>
      <c r="H133" s="9">
        <v>2</v>
      </c>
      <c r="I133" s="9"/>
      <c r="J133" s="109"/>
      <c r="K133" s="36">
        <v>0.08</v>
      </c>
      <c r="L133" s="191">
        <f t="shared" si="21"/>
        <v>0</v>
      </c>
      <c r="M133" s="113">
        <f t="shared" si="22"/>
        <v>0</v>
      </c>
    </row>
    <row r="134" spans="1:13">
      <c r="A134" s="61">
        <v>96</v>
      </c>
      <c r="B134" s="10" t="s">
        <v>170</v>
      </c>
      <c r="C134" s="1" t="s">
        <v>192</v>
      </c>
      <c r="D134" s="7" t="s">
        <v>13</v>
      </c>
      <c r="E134" s="2" t="s">
        <v>104</v>
      </c>
      <c r="F134" s="7" t="s">
        <v>105</v>
      </c>
      <c r="G134" s="1" t="s">
        <v>8</v>
      </c>
      <c r="H134" s="9">
        <v>2</v>
      </c>
      <c r="I134" s="9"/>
      <c r="J134" s="109"/>
      <c r="K134" s="36">
        <v>0.08</v>
      </c>
      <c r="L134" s="191">
        <f t="shared" si="21"/>
        <v>0</v>
      </c>
      <c r="M134" s="113">
        <f t="shared" si="22"/>
        <v>0</v>
      </c>
    </row>
    <row r="135" spans="1:13">
      <c r="A135" s="61">
        <v>97</v>
      </c>
      <c r="B135" s="10" t="s">
        <v>170</v>
      </c>
      <c r="C135" s="1" t="s">
        <v>213</v>
      </c>
      <c r="D135" s="7" t="s">
        <v>13</v>
      </c>
      <c r="E135" s="2" t="s">
        <v>104</v>
      </c>
      <c r="F135" s="7" t="s">
        <v>105</v>
      </c>
      <c r="G135" s="1" t="s">
        <v>8</v>
      </c>
      <c r="H135" s="9">
        <v>1.3</v>
      </c>
      <c r="I135" s="9"/>
      <c r="J135" s="109"/>
      <c r="K135" s="36">
        <v>0.08</v>
      </c>
      <c r="L135" s="191">
        <f t="shared" si="21"/>
        <v>0</v>
      </c>
      <c r="M135" s="113">
        <f t="shared" si="22"/>
        <v>0</v>
      </c>
    </row>
    <row r="136" spans="1:13">
      <c r="A136" s="61">
        <v>98</v>
      </c>
      <c r="B136" s="10" t="s">
        <v>170</v>
      </c>
      <c r="C136" s="1" t="s">
        <v>212</v>
      </c>
      <c r="D136" s="7" t="s">
        <v>13</v>
      </c>
      <c r="E136" s="2" t="s">
        <v>104</v>
      </c>
      <c r="F136" s="7" t="s">
        <v>105</v>
      </c>
      <c r="G136" s="1" t="s">
        <v>8</v>
      </c>
      <c r="H136" s="9">
        <v>1.7</v>
      </c>
      <c r="I136" s="9"/>
      <c r="J136" s="109"/>
      <c r="K136" s="36">
        <v>0.08</v>
      </c>
      <c r="L136" s="191">
        <f t="shared" si="21"/>
        <v>0</v>
      </c>
      <c r="M136" s="113">
        <f t="shared" si="22"/>
        <v>0</v>
      </c>
    </row>
    <row r="137" spans="1:13">
      <c r="A137" s="61">
        <v>99</v>
      </c>
      <c r="B137" s="10" t="s">
        <v>170</v>
      </c>
      <c r="C137" s="1" t="s">
        <v>193</v>
      </c>
      <c r="D137" s="7" t="s">
        <v>13</v>
      </c>
      <c r="E137" s="2" t="s">
        <v>104</v>
      </c>
      <c r="F137" s="7" t="s">
        <v>105</v>
      </c>
      <c r="G137" s="1" t="s">
        <v>8</v>
      </c>
      <c r="H137" s="9">
        <v>2.5</v>
      </c>
      <c r="I137" s="9"/>
      <c r="J137" s="109"/>
      <c r="K137" s="36">
        <v>0.08</v>
      </c>
      <c r="L137" s="191">
        <f t="shared" si="21"/>
        <v>0</v>
      </c>
      <c r="M137" s="113">
        <f t="shared" si="22"/>
        <v>0</v>
      </c>
    </row>
    <row r="138" spans="1:13">
      <c r="A138" s="206" t="s">
        <v>627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7"/>
    </row>
    <row r="139" spans="1:13">
      <c r="A139" s="204" t="s">
        <v>214</v>
      </c>
      <c r="B139" s="204"/>
      <c r="C139" s="204"/>
      <c r="D139" s="204"/>
      <c r="E139" s="220" t="s">
        <v>618</v>
      </c>
      <c r="F139" s="220"/>
      <c r="G139" s="100" t="s">
        <v>9</v>
      </c>
      <c r="H139" s="101">
        <v>0</v>
      </c>
      <c r="I139" s="102" t="s">
        <v>9</v>
      </c>
      <c r="J139" s="135" t="s">
        <v>9</v>
      </c>
      <c r="K139" s="185"/>
      <c r="L139" s="150"/>
      <c r="M139" s="149" t="s">
        <v>9</v>
      </c>
    </row>
    <row r="140" spans="1:13">
      <c r="A140" s="61">
        <v>100</v>
      </c>
      <c r="B140" s="10" t="s">
        <v>170</v>
      </c>
      <c r="C140" s="1" t="s">
        <v>63</v>
      </c>
      <c r="D140" s="7" t="s">
        <v>10</v>
      </c>
      <c r="E140" s="2" t="s">
        <v>111</v>
      </c>
      <c r="F140" s="7" t="s">
        <v>112</v>
      </c>
      <c r="G140" s="1" t="s">
        <v>39</v>
      </c>
      <c r="H140" s="9">
        <v>50</v>
      </c>
      <c r="I140" s="9"/>
      <c r="J140" s="109"/>
      <c r="K140" s="30">
        <v>0.08</v>
      </c>
      <c r="L140" s="190">
        <f t="shared" ref="L140" si="23">K140*J140</f>
        <v>0</v>
      </c>
      <c r="M140" s="192">
        <f>J140+L140</f>
        <v>0</v>
      </c>
    </row>
    <row r="141" spans="1:13">
      <c r="A141" s="204" t="s">
        <v>113</v>
      </c>
      <c r="B141" s="204"/>
      <c r="C141" s="204"/>
      <c r="D141" s="204"/>
      <c r="E141" s="220" t="s">
        <v>610</v>
      </c>
      <c r="F141" s="220"/>
      <c r="G141" s="100" t="s">
        <v>42</v>
      </c>
      <c r="H141" s="101">
        <v>0</v>
      </c>
      <c r="I141" s="102" t="s">
        <v>9</v>
      </c>
      <c r="J141" s="135" t="s">
        <v>10</v>
      </c>
      <c r="K141" s="154"/>
      <c r="L141" s="183"/>
      <c r="M141" s="135" t="s">
        <v>10</v>
      </c>
    </row>
    <row r="142" spans="1:13">
      <c r="A142" s="61">
        <v>101</v>
      </c>
      <c r="B142" s="10" t="s">
        <v>170</v>
      </c>
      <c r="C142" s="1" t="s">
        <v>63</v>
      </c>
      <c r="D142" s="7" t="s">
        <v>10</v>
      </c>
      <c r="E142" s="2" t="s">
        <v>111</v>
      </c>
      <c r="F142" s="7" t="s">
        <v>112</v>
      </c>
      <c r="G142" s="1" t="s">
        <v>39</v>
      </c>
      <c r="H142" s="9">
        <v>16</v>
      </c>
      <c r="I142" s="9"/>
      <c r="J142" s="109"/>
      <c r="K142" s="30">
        <v>0.08</v>
      </c>
      <c r="L142" s="190">
        <f t="shared" ref="L142" si="24">K142*J142</f>
        <v>0</v>
      </c>
      <c r="M142" s="192">
        <f>J142+L142</f>
        <v>0</v>
      </c>
    </row>
    <row r="143" spans="1:13">
      <c r="A143" s="251" t="s">
        <v>607</v>
      </c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9"/>
    </row>
    <row r="144" spans="1:13">
      <c r="A144" s="204" t="s">
        <v>127</v>
      </c>
      <c r="B144" s="204"/>
      <c r="C144" s="204"/>
      <c r="D144" s="204"/>
      <c r="E144" s="220" t="s">
        <v>128</v>
      </c>
      <c r="F144" s="220"/>
      <c r="G144" s="100" t="s">
        <v>122</v>
      </c>
      <c r="H144" s="101">
        <v>6784</v>
      </c>
      <c r="I144" s="102" t="s">
        <v>9</v>
      </c>
      <c r="J144" s="135" t="s">
        <v>10</v>
      </c>
      <c r="K144" s="184"/>
      <c r="L144" s="150"/>
      <c r="M144" s="186" t="s">
        <v>10</v>
      </c>
    </row>
    <row r="145" spans="1:17">
      <c r="A145" s="61">
        <v>102</v>
      </c>
      <c r="B145" s="10" t="s">
        <v>170</v>
      </c>
      <c r="C145" s="1" t="s">
        <v>179</v>
      </c>
      <c r="D145" s="7" t="s">
        <v>13</v>
      </c>
      <c r="E145" s="2" t="s">
        <v>123</v>
      </c>
      <c r="F145" s="7" t="s">
        <v>124</v>
      </c>
      <c r="G145" s="1" t="s">
        <v>122</v>
      </c>
      <c r="H145" s="9">
        <v>530</v>
      </c>
      <c r="I145" s="9"/>
      <c r="J145" s="110"/>
      <c r="K145" s="36">
        <v>0.08</v>
      </c>
      <c r="L145" s="191">
        <f t="shared" ref="L145:L187" si="25">K145*J145</f>
        <v>0</v>
      </c>
      <c r="M145" s="193">
        <f>J145+L145</f>
        <v>0</v>
      </c>
      <c r="N145" s="21"/>
    </row>
    <row r="146" spans="1:17">
      <c r="A146" s="61">
        <v>103</v>
      </c>
      <c r="B146" s="10" t="s">
        <v>170</v>
      </c>
      <c r="C146" s="1" t="s">
        <v>215</v>
      </c>
      <c r="D146" s="7" t="s">
        <v>13</v>
      </c>
      <c r="E146" s="2" t="s">
        <v>123</v>
      </c>
      <c r="F146" s="7" t="s">
        <v>124</v>
      </c>
      <c r="G146" s="1" t="s">
        <v>122</v>
      </c>
      <c r="H146" s="9">
        <v>310</v>
      </c>
      <c r="I146" s="9"/>
      <c r="J146" s="110"/>
      <c r="K146" s="36">
        <v>0.08</v>
      </c>
      <c r="L146" s="191">
        <f t="shared" si="25"/>
        <v>0</v>
      </c>
      <c r="M146" s="193">
        <f t="shared" ref="M146:M187" si="26">J146+L146</f>
        <v>0</v>
      </c>
    </row>
    <row r="147" spans="1:17">
      <c r="A147" s="61">
        <v>104</v>
      </c>
      <c r="B147" s="10" t="s">
        <v>170</v>
      </c>
      <c r="C147" s="1" t="s">
        <v>216</v>
      </c>
      <c r="D147" s="7" t="s">
        <v>13</v>
      </c>
      <c r="E147" s="2" t="s">
        <v>123</v>
      </c>
      <c r="F147" s="7" t="s">
        <v>124</v>
      </c>
      <c r="G147" s="1" t="s">
        <v>122</v>
      </c>
      <c r="H147" s="9">
        <v>3824</v>
      </c>
      <c r="I147" s="9"/>
      <c r="J147" s="110"/>
      <c r="K147" s="36">
        <v>0.08</v>
      </c>
      <c r="L147" s="191">
        <f t="shared" si="25"/>
        <v>0</v>
      </c>
      <c r="M147" s="193">
        <f t="shared" si="26"/>
        <v>0</v>
      </c>
    </row>
    <row r="148" spans="1:17">
      <c r="A148" s="61">
        <v>105</v>
      </c>
      <c r="B148" s="10" t="s">
        <v>170</v>
      </c>
      <c r="C148" s="1" t="s">
        <v>174</v>
      </c>
      <c r="D148" s="7" t="s">
        <v>13</v>
      </c>
      <c r="E148" s="2" t="s">
        <v>123</v>
      </c>
      <c r="F148" s="7" t="s">
        <v>124</v>
      </c>
      <c r="G148" s="1" t="s">
        <v>122</v>
      </c>
      <c r="H148" s="9">
        <v>190</v>
      </c>
      <c r="I148" s="9"/>
      <c r="J148" s="110"/>
      <c r="K148" s="36">
        <v>0.08</v>
      </c>
      <c r="L148" s="191">
        <f t="shared" si="25"/>
        <v>0</v>
      </c>
      <c r="M148" s="193">
        <f t="shared" si="26"/>
        <v>0</v>
      </c>
    </row>
    <row r="149" spans="1:17">
      <c r="A149" s="61">
        <v>106</v>
      </c>
      <c r="B149" s="10" t="s">
        <v>170</v>
      </c>
      <c r="C149" s="1" t="s">
        <v>217</v>
      </c>
      <c r="D149" s="7" t="s">
        <v>13</v>
      </c>
      <c r="E149" s="2" t="s">
        <v>123</v>
      </c>
      <c r="F149" s="7" t="s">
        <v>124</v>
      </c>
      <c r="G149" s="1" t="s">
        <v>122</v>
      </c>
      <c r="H149" s="9">
        <v>177</v>
      </c>
      <c r="I149" s="9"/>
      <c r="J149" s="110"/>
      <c r="K149" s="36">
        <v>0.08</v>
      </c>
      <c r="L149" s="191">
        <f t="shared" si="25"/>
        <v>0</v>
      </c>
      <c r="M149" s="193">
        <f t="shared" si="26"/>
        <v>0</v>
      </c>
    </row>
    <row r="150" spans="1:17">
      <c r="A150" s="61">
        <v>107</v>
      </c>
      <c r="B150" s="10" t="s">
        <v>170</v>
      </c>
      <c r="C150" s="1" t="s">
        <v>211</v>
      </c>
      <c r="D150" s="7" t="s">
        <v>13</v>
      </c>
      <c r="E150" s="2" t="s">
        <v>123</v>
      </c>
      <c r="F150" s="7" t="s">
        <v>124</v>
      </c>
      <c r="G150" s="1" t="s">
        <v>122</v>
      </c>
      <c r="H150" s="9">
        <v>1238</v>
      </c>
      <c r="I150" s="9"/>
      <c r="J150" s="110"/>
      <c r="K150" s="36">
        <v>0.08</v>
      </c>
      <c r="L150" s="191">
        <f t="shared" si="25"/>
        <v>0</v>
      </c>
      <c r="M150" s="193">
        <f t="shared" si="26"/>
        <v>0</v>
      </c>
    </row>
    <row r="151" spans="1:17">
      <c r="A151" s="61">
        <v>108</v>
      </c>
      <c r="B151" s="10" t="s">
        <v>170</v>
      </c>
      <c r="C151" s="1" t="s">
        <v>212</v>
      </c>
      <c r="D151" s="7" t="s">
        <v>13</v>
      </c>
      <c r="E151" s="2" t="s">
        <v>123</v>
      </c>
      <c r="F151" s="7" t="s">
        <v>124</v>
      </c>
      <c r="G151" s="1" t="s">
        <v>122</v>
      </c>
      <c r="H151" s="9">
        <v>515</v>
      </c>
      <c r="I151" s="9"/>
      <c r="J151" s="110"/>
      <c r="K151" s="36">
        <v>0.08</v>
      </c>
      <c r="L151" s="191">
        <f t="shared" si="25"/>
        <v>0</v>
      </c>
      <c r="M151" s="193">
        <f t="shared" si="26"/>
        <v>0</v>
      </c>
    </row>
    <row r="152" spans="1:17">
      <c r="A152" s="204" t="s">
        <v>218</v>
      </c>
      <c r="B152" s="204"/>
      <c r="C152" s="204"/>
      <c r="D152" s="204"/>
      <c r="E152" s="220" t="s">
        <v>219</v>
      </c>
      <c r="F152" s="220"/>
      <c r="G152" s="100" t="s">
        <v>122</v>
      </c>
      <c r="H152" s="101">
        <v>84</v>
      </c>
      <c r="I152" s="102" t="s">
        <v>9</v>
      </c>
      <c r="J152" s="102" t="s">
        <v>10</v>
      </c>
      <c r="K152" s="187"/>
      <c r="L152" s="151"/>
      <c r="M152" s="151"/>
    </row>
    <row r="153" spans="1:17">
      <c r="A153" s="61">
        <v>109</v>
      </c>
      <c r="B153" s="10" t="s">
        <v>170</v>
      </c>
      <c r="C153" s="1" t="s">
        <v>173</v>
      </c>
      <c r="D153" s="7" t="s">
        <v>13</v>
      </c>
      <c r="E153" s="2" t="s">
        <v>123</v>
      </c>
      <c r="F153" s="7" t="s">
        <v>124</v>
      </c>
      <c r="G153" s="1" t="s">
        <v>122</v>
      </c>
      <c r="H153" s="9">
        <v>84</v>
      </c>
      <c r="I153" s="9"/>
      <c r="J153" s="110"/>
      <c r="K153" s="36">
        <v>0.08</v>
      </c>
      <c r="L153" s="191">
        <f t="shared" si="25"/>
        <v>0</v>
      </c>
      <c r="M153" s="193">
        <f t="shared" si="26"/>
        <v>0</v>
      </c>
    </row>
    <row r="154" spans="1:17">
      <c r="A154" s="204" t="s">
        <v>220</v>
      </c>
      <c r="B154" s="204"/>
      <c r="C154" s="204"/>
      <c r="D154" s="204"/>
      <c r="E154" s="220" t="s">
        <v>565</v>
      </c>
      <c r="F154" s="220"/>
      <c r="G154" s="100" t="s">
        <v>122</v>
      </c>
      <c r="H154" s="101">
        <v>1493</v>
      </c>
      <c r="I154" s="102" t="s">
        <v>9</v>
      </c>
      <c r="J154" s="102" t="s">
        <v>10</v>
      </c>
      <c r="K154" s="187"/>
      <c r="L154" s="151"/>
      <c r="M154" s="151"/>
    </row>
    <row r="155" spans="1:17">
      <c r="A155" s="61">
        <v>110</v>
      </c>
      <c r="B155" s="10" t="s">
        <v>170</v>
      </c>
      <c r="C155" s="1" t="s">
        <v>63</v>
      </c>
      <c r="D155" s="7" t="s">
        <v>10</v>
      </c>
      <c r="E155" s="2" t="s">
        <v>221</v>
      </c>
      <c r="F155" s="7" t="s">
        <v>566</v>
      </c>
      <c r="G155" s="1" t="s">
        <v>122</v>
      </c>
      <c r="H155" s="9">
        <v>1493</v>
      </c>
      <c r="I155" s="9"/>
      <c r="J155" s="110"/>
      <c r="K155" s="36">
        <v>0.08</v>
      </c>
      <c r="L155" s="191">
        <f t="shared" si="25"/>
        <v>0</v>
      </c>
      <c r="M155" s="193">
        <f t="shared" si="26"/>
        <v>0</v>
      </c>
    </row>
    <row r="156" spans="1:17">
      <c r="A156" s="204" t="s">
        <v>131</v>
      </c>
      <c r="B156" s="204"/>
      <c r="C156" s="204"/>
      <c r="D156" s="204"/>
      <c r="E156" s="220" t="s">
        <v>132</v>
      </c>
      <c r="F156" s="220"/>
      <c r="G156" s="100" t="s">
        <v>9</v>
      </c>
      <c r="H156" s="101">
        <v>0</v>
      </c>
      <c r="I156" s="102" t="s">
        <v>9</v>
      </c>
      <c r="J156" s="102" t="s">
        <v>9</v>
      </c>
      <c r="K156" s="187"/>
      <c r="L156" s="151"/>
      <c r="M156" s="151"/>
    </row>
    <row r="157" spans="1:17" ht="15.75">
      <c r="A157" s="61">
        <v>111</v>
      </c>
      <c r="B157" s="10" t="s">
        <v>170</v>
      </c>
      <c r="C157" s="1" t="s">
        <v>63</v>
      </c>
      <c r="D157" s="7" t="s">
        <v>10</v>
      </c>
      <c r="E157" s="2" t="s">
        <v>133</v>
      </c>
      <c r="F157" s="7" t="s">
        <v>134</v>
      </c>
      <c r="G157" s="1" t="s">
        <v>39</v>
      </c>
      <c r="H157" s="9">
        <v>100</v>
      </c>
      <c r="I157" s="9"/>
      <c r="J157" s="110"/>
      <c r="K157" s="36">
        <v>0.08</v>
      </c>
      <c r="L157" s="191">
        <f t="shared" si="25"/>
        <v>0</v>
      </c>
      <c r="M157" s="193">
        <f t="shared" si="26"/>
        <v>0</v>
      </c>
      <c r="Q157" s="28"/>
    </row>
    <row r="158" spans="1:17">
      <c r="A158" s="204" t="s">
        <v>135</v>
      </c>
      <c r="B158" s="204"/>
      <c r="C158" s="204"/>
      <c r="D158" s="204"/>
      <c r="E158" s="220" t="s">
        <v>136</v>
      </c>
      <c r="F158" s="220"/>
      <c r="G158" s="100" t="s">
        <v>122</v>
      </c>
      <c r="H158" s="101">
        <v>88</v>
      </c>
      <c r="I158" s="102" t="s">
        <v>9</v>
      </c>
      <c r="J158" s="102" t="s">
        <v>10</v>
      </c>
      <c r="K158" s="187"/>
      <c r="L158" s="151"/>
      <c r="M158" s="151"/>
    </row>
    <row r="159" spans="1:17">
      <c r="A159" s="61">
        <v>112</v>
      </c>
      <c r="B159" s="10" t="s">
        <v>170</v>
      </c>
      <c r="C159" s="1" t="s">
        <v>63</v>
      </c>
      <c r="D159" s="7" t="s">
        <v>10</v>
      </c>
      <c r="E159" s="2" t="s">
        <v>123</v>
      </c>
      <c r="F159" s="7" t="s">
        <v>124</v>
      </c>
      <c r="G159" s="1" t="s">
        <v>122</v>
      </c>
      <c r="H159" s="9">
        <v>88</v>
      </c>
      <c r="I159" s="9"/>
      <c r="J159" s="110"/>
      <c r="K159" s="36">
        <v>0.08</v>
      </c>
      <c r="L159" s="191">
        <f t="shared" si="25"/>
        <v>0</v>
      </c>
      <c r="M159" s="193">
        <f t="shared" si="26"/>
        <v>0</v>
      </c>
    </row>
    <row r="160" spans="1:17">
      <c r="A160" s="204" t="s">
        <v>222</v>
      </c>
      <c r="B160" s="204"/>
      <c r="C160" s="204"/>
      <c r="D160" s="204"/>
      <c r="E160" s="220" t="s">
        <v>223</v>
      </c>
      <c r="F160" s="220"/>
      <c r="G160" s="100" t="s">
        <v>122</v>
      </c>
      <c r="H160" s="101">
        <v>99</v>
      </c>
      <c r="I160" s="102" t="s">
        <v>9</v>
      </c>
      <c r="J160" s="102" t="s">
        <v>10</v>
      </c>
      <c r="K160" s="187"/>
      <c r="L160" s="151"/>
      <c r="M160" s="151"/>
    </row>
    <row r="161" spans="1:13">
      <c r="A161" s="61">
        <v>113</v>
      </c>
      <c r="B161" s="10" t="s">
        <v>170</v>
      </c>
      <c r="C161" s="1" t="s">
        <v>171</v>
      </c>
      <c r="D161" s="7" t="s">
        <v>13</v>
      </c>
      <c r="E161" s="2" t="s">
        <v>123</v>
      </c>
      <c r="F161" s="7" t="s">
        <v>124</v>
      </c>
      <c r="G161" s="1" t="s">
        <v>122</v>
      </c>
      <c r="H161" s="9">
        <v>41</v>
      </c>
      <c r="I161" s="9"/>
      <c r="J161" s="110"/>
      <c r="K161" s="36">
        <v>0.08</v>
      </c>
      <c r="L161" s="191">
        <f t="shared" si="25"/>
        <v>0</v>
      </c>
      <c r="M161" s="193">
        <f t="shared" si="26"/>
        <v>0</v>
      </c>
    </row>
    <row r="162" spans="1:13">
      <c r="A162" s="61">
        <v>114</v>
      </c>
      <c r="B162" s="10" t="s">
        <v>170</v>
      </c>
      <c r="C162" s="1" t="s">
        <v>224</v>
      </c>
      <c r="D162" s="7" t="s">
        <v>13</v>
      </c>
      <c r="E162" s="2" t="s">
        <v>123</v>
      </c>
      <c r="F162" s="7" t="s">
        <v>124</v>
      </c>
      <c r="G162" s="1" t="s">
        <v>122</v>
      </c>
      <c r="H162" s="9">
        <v>58</v>
      </c>
      <c r="I162" s="9"/>
      <c r="J162" s="110"/>
      <c r="K162" s="36">
        <v>0.08</v>
      </c>
      <c r="L162" s="191">
        <f t="shared" si="25"/>
        <v>0</v>
      </c>
      <c r="M162" s="193">
        <f t="shared" si="26"/>
        <v>0</v>
      </c>
    </row>
    <row r="163" spans="1:13">
      <c r="A163" s="204" t="s">
        <v>137</v>
      </c>
      <c r="B163" s="204"/>
      <c r="C163" s="204"/>
      <c r="D163" s="204"/>
      <c r="E163" s="220" t="s">
        <v>138</v>
      </c>
      <c r="F163" s="220"/>
      <c r="G163" s="100" t="s">
        <v>122</v>
      </c>
      <c r="H163" s="101">
        <v>100</v>
      </c>
      <c r="I163" s="188" t="s">
        <v>573</v>
      </c>
      <c r="J163" s="102" t="s">
        <v>10</v>
      </c>
      <c r="K163" s="187"/>
      <c r="L163" s="151"/>
      <c r="M163" s="151"/>
    </row>
    <row r="164" spans="1:13">
      <c r="A164" s="61">
        <v>115</v>
      </c>
      <c r="B164" s="10" t="s">
        <v>170</v>
      </c>
      <c r="C164" s="1" t="s">
        <v>63</v>
      </c>
      <c r="D164" s="7" t="s">
        <v>10</v>
      </c>
      <c r="E164" s="2" t="s">
        <v>123</v>
      </c>
      <c r="F164" s="7" t="s">
        <v>124</v>
      </c>
      <c r="G164" s="1" t="s">
        <v>122</v>
      </c>
      <c r="H164" s="9">
        <v>100</v>
      </c>
      <c r="I164" s="9"/>
      <c r="J164" s="110"/>
      <c r="K164" s="36">
        <v>0.08</v>
      </c>
      <c r="L164" s="191">
        <f t="shared" si="25"/>
        <v>0</v>
      </c>
      <c r="M164" s="193">
        <f t="shared" si="26"/>
        <v>0</v>
      </c>
    </row>
    <row r="165" spans="1:13">
      <c r="A165" s="204" t="s">
        <v>139</v>
      </c>
      <c r="B165" s="204"/>
      <c r="C165" s="204"/>
      <c r="D165" s="204"/>
      <c r="E165" s="220" t="s">
        <v>140</v>
      </c>
      <c r="F165" s="220"/>
      <c r="G165" s="100" t="s">
        <v>122</v>
      </c>
      <c r="H165" s="101">
        <v>100</v>
      </c>
      <c r="I165" s="188" t="s">
        <v>573</v>
      </c>
      <c r="J165" s="102" t="s">
        <v>10</v>
      </c>
      <c r="K165" s="187"/>
      <c r="L165" s="151"/>
      <c r="M165" s="151"/>
    </row>
    <row r="166" spans="1:13">
      <c r="A166" s="61">
        <v>116</v>
      </c>
      <c r="B166" s="10" t="s">
        <v>170</v>
      </c>
      <c r="C166" s="1" t="s">
        <v>63</v>
      </c>
      <c r="D166" s="7" t="s">
        <v>10</v>
      </c>
      <c r="E166" s="2" t="s">
        <v>123</v>
      </c>
      <c r="F166" s="7" t="s">
        <v>124</v>
      </c>
      <c r="G166" s="1" t="s">
        <v>122</v>
      </c>
      <c r="H166" s="9">
        <v>100</v>
      </c>
      <c r="I166" s="9"/>
      <c r="J166" s="110"/>
      <c r="K166" s="36">
        <v>0.08</v>
      </c>
      <c r="L166" s="191">
        <f t="shared" si="25"/>
        <v>0</v>
      </c>
      <c r="M166" s="193">
        <f t="shared" si="26"/>
        <v>0</v>
      </c>
    </row>
    <row r="167" spans="1:13">
      <c r="A167" s="204" t="s">
        <v>225</v>
      </c>
      <c r="B167" s="204"/>
      <c r="C167" s="204"/>
      <c r="D167" s="204"/>
      <c r="E167" s="220" t="s">
        <v>226</v>
      </c>
      <c r="F167" s="220"/>
      <c r="G167" s="100" t="s">
        <v>122</v>
      </c>
      <c r="H167" s="101">
        <v>1183</v>
      </c>
      <c r="I167" s="188" t="s">
        <v>573</v>
      </c>
      <c r="J167" s="102" t="s">
        <v>10</v>
      </c>
      <c r="K167" s="187"/>
      <c r="L167" s="151"/>
      <c r="M167" s="151"/>
    </row>
    <row r="168" spans="1:13">
      <c r="A168" s="61">
        <v>117</v>
      </c>
      <c r="B168" s="10" t="s">
        <v>170</v>
      </c>
      <c r="C168" s="1" t="s">
        <v>182</v>
      </c>
      <c r="D168" s="7" t="s">
        <v>13</v>
      </c>
      <c r="E168" s="2" t="s">
        <v>123</v>
      </c>
      <c r="F168" s="7" t="s">
        <v>124</v>
      </c>
      <c r="G168" s="1" t="s">
        <v>122</v>
      </c>
      <c r="H168" s="9">
        <v>329</v>
      </c>
      <c r="I168" s="9"/>
      <c r="J168" s="110"/>
      <c r="K168" s="36">
        <v>0.08</v>
      </c>
      <c r="L168" s="191">
        <f t="shared" si="25"/>
        <v>0</v>
      </c>
      <c r="M168" s="193">
        <f t="shared" si="26"/>
        <v>0</v>
      </c>
    </row>
    <row r="169" spans="1:13">
      <c r="A169" s="61">
        <v>118</v>
      </c>
      <c r="B169" s="10" t="s">
        <v>170</v>
      </c>
      <c r="C169" s="1" t="s">
        <v>201</v>
      </c>
      <c r="D169" s="7" t="s">
        <v>13</v>
      </c>
      <c r="E169" s="2" t="s">
        <v>123</v>
      </c>
      <c r="F169" s="7" t="s">
        <v>124</v>
      </c>
      <c r="G169" s="1" t="s">
        <v>122</v>
      </c>
      <c r="H169" s="9">
        <v>80</v>
      </c>
      <c r="I169" s="9"/>
      <c r="J169" s="110"/>
      <c r="K169" s="36">
        <v>0.08</v>
      </c>
      <c r="L169" s="191">
        <f t="shared" si="25"/>
        <v>0</v>
      </c>
      <c r="M169" s="193">
        <f t="shared" si="26"/>
        <v>0</v>
      </c>
    </row>
    <row r="170" spans="1:13">
      <c r="A170" s="61">
        <v>119</v>
      </c>
      <c r="B170" s="10" t="s">
        <v>170</v>
      </c>
      <c r="C170" s="1" t="s">
        <v>202</v>
      </c>
      <c r="D170" s="7" t="s">
        <v>13</v>
      </c>
      <c r="E170" s="2" t="s">
        <v>123</v>
      </c>
      <c r="F170" s="7" t="s">
        <v>124</v>
      </c>
      <c r="G170" s="1" t="s">
        <v>122</v>
      </c>
      <c r="H170" s="9">
        <v>774</v>
      </c>
      <c r="I170" s="9"/>
      <c r="J170" s="110"/>
      <c r="K170" s="36">
        <v>0.08</v>
      </c>
      <c r="L170" s="191">
        <f t="shared" si="25"/>
        <v>0</v>
      </c>
      <c r="M170" s="193">
        <f t="shared" si="26"/>
        <v>0</v>
      </c>
    </row>
    <row r="171" spans="1:13">
      <c r="A171" s="204" t="s">
        <v>141</v>
      </c>
      <c r="B171" s="204"/>
      <c r="C171" s="204"/>
      <c r="D171" s="204"/>
      <c r="E171" s="220" t="s">
        <v>142</v>
      </c>
      <c r="F171" s="220"/>
      <c r="G171" s="100" t="s">
        <v>122</v>
      </c>
      <c r="H171" s="101">
        <v>1222</v>
      </c>
      <c r="I171" s="188" t="s">
        <v>573</v>
      </c>
      <c r="J171" s="102" t="s">
        <v>10</v>
      </c>
      <c r="K171" s="187"/>
      <c r="L171" s="151"/>
      <c r="M171" s="151"/>
    </row>
    <row r="172" spans="1:13">
      <c r="A172" s="61">
        <v>120</v>
      </c>
      <c r="B172" s="10" t="s">
        <v>170</v>
      </c>
      <c r="C172" s="1" t="s">
        <v>207</v>
      </c>
      <c r="D172" s="7" t="s">
        <v>13</v>
      </c>
      <c r="E172" s="2" t="s">
        <v>123</v>
      </c>
      <c r="F172" s="7" t="s">
        <v>124</v>
      </c>
      <c r="G172" s="1" t="s">
        <v>122</v>
      </c>
      <c r="H172" s="9">
        <v>209</v>
      </c>
      <c r="I172" s="9"/>
      <c r="J172" s="110"/>
      <c r="K172" s="36">
        <v>0.08</v>
      </c>
      <c r="L172" s="191">
        <f t="shared" si="25"/>
        <v>0</v>
      </c>
      <c r="M172" s="193">
        <f t="shared" si="26"/>
        <v>0</v>
      </c>
    </row>
    <row r="173" spans="1:13">
      <c r="A173" s="61">
        <v>121</v>
      </c>
      <c r="B173" s="10" t="s">
        <v>170</v>
      </c>
      <c r="C173" s="1" t="s">
        <v>227</v>
      </c>
      <c r="D173" s="7" t="s">
        <v>13</v>
      </c>
      <c r="E173" s="2" t="s">
        <v>123</v>
      </c>
      <c r="F173" s="7" t="s">
        <v>124</v>
      </c>
      <c r="G173" s="1" t="s">
        <v>122</v>
      </c>
      <c r="H173" s="9">
        <v>287</v>
      </c>
      <c r="I173" s="9"/>
      <c r="J173" s="110"/>
      <c r="K173" s="36">
        <v>0.08</v>
      </c>
      <c r="L173" s="191">
        <f t="shared" si="25"/>
        <v>0</v>
      </c>
      <c r="M173" s="193">
        <f t="shared" si="26"/>
        <v>0</v>
      </c>
    </row>
    <row r="174" spans="1:13">
      <c r="A174" s="61">
        <v>122</v>
      </c>
      <c r="B174" s="10" t="s">
        <v>170</v>
      </c>
      <c r="C174" s="1" t="s">
        <v>228</v>
      </c>
      <c r="D174" s="7" t="s">
        <v>13</v>
      </c>
      <c r="E174" s="2" t="s">
        <v>123</v>
      </c>
      <c r="F174" s="7" t="s">
        <v>124</v>
      </c>
      <c r="G174" s="1" t="s">
        <v>122</v>
      </c>
      <c r="H174" s="9">
        <v>64</v>
      </c>
      <c r="I174" s="9"/>
      <c r="J174" s="110"/>
      <c r="K174" s="36">
        <v>0.08</v>
      </c>
      <c r="L174" s="191">
        <f t="shared" si="25"/>
        <v>0</v>
      </c>
      <c r="M174" s="193">
        <f t="shared" si="26"/>
        <v>0</v>
      </c>
    </row>
    <row r="175" spans="1:13">
      <c r="A175" s="61">
        <v>123</v>
      </c>
      <c r="B175" s="10" t="s">
        <v>170</v>
      </c>
      <c r="C175" s="1" t="s">
        <v>229</v>
      </c>
      <c r="D175" s="7" t="s">
        <v>13</v>
      </c>
      <c r="E175" s="2" t="s">
        <v>123</v>
      </c>
      <c r="F175" s="7" t="s">
        <v>124</v>
      </c>
      <c r="G175" s="1" t="s">
        <v>122</v>
      </c>
      <c r="H175" s="9">
        <v>662</v>
      </c>
      <c r="I175" s="9"/>
      <c r="J175" s="110"/>
      <c r="K175" s="36">
        <v>0.08</v>
      </c>
      <c r="L175" s="191">
        <f t="shared" si="25"/>
        <v>0</v>
      </c>
      <c r="M175" s="193">
        <f t="shared" si="26"/>
        <v>0</v>
      </c>
    </row>
    <row r="176" spans="1:13">
      <c r="A176" s="204" t="s">
        <v>230</v>
      </c>
      <c r="B176" s="204"/>
      <c r="C176" s="204"/>
      <c r="D176" s="204"/>
      <c r="E176" s="220" t="s">
        <v>231</v>
      </c>
      <c r="F176" s="220"/>
      <c r="G176" s="100" t="s">
        <v>122</v>
      </c>
      <c r="H176" s="101">
        <v>187</v>
      </c>
      <c r="I176" s="188" t="s">
        <v>573</v>
      </c>
      <c r="J176" s="102" t="s">
        <v>10</v>
      </c>
      <c r="K176" s="187"/>
      <c r="L176" s="151"/>
      <c r="M176" s="151"/>
    </row>
    <row r="177" spans="1:15">
      <c r="A177" s="61">
        <v>124</v>
      </c>
      <c r="B177" s="10" t="s">
        <v>170</v>
      </c>
      <c r="C177" s="1" t="s">
        <v>224</v>
      </c>
      <c r="D177" s="7" t="s">
        <v>13</v>
      </c>
      <c r="E177" s="2" t="s">
        <v>123</v>
      </c>
      <c r="F177" s="7" t="s">
        <v>124</v>
      </c>
      <c r="G177" s="1" t="s">
        <v>122</v>
      </c>
      <c r="H177" s="9">
        <v>167</v>
      </c>
      <c r="I177" s="9"/>
      <c r="J177" s="110"/>
      <c r="K177" s="36">
        <v>0.08</v>
      </c>
      <c r="L177" s="191">
        <f t="shared" si="25"/>
        <v>0</v>
      </c>
      <c r="M177" s="193">
        <f t="shared" si="26"/>
        <v>0</v>
      </c>
    </row>
    <row r="178" spans="1:15">
      <c r="A178" s="61">
        <v>125</v>
      </c>
      <c r="B178" s="10" t="s">
        <v>170</v>
      </c>
      <c r="C178" s="1" t="s">
        <v>232</v>
      </c>
      <c r="D178" s="7" t="s">
        <v>13</v>
      </c>
      <c r="E178" s="2" t="s">
        <v>123</v>
      </c>
      <c r="F178" s="7" t="s">
        <v>124</v>
      </c>
      <c r="G178" s="1" t="s">
        <v>122</v>
      </c>
      <c r="H178" s="9">
        <v>20</v>
      </c>
      <c r="I178" s="9"/>
      <c r="J178" s="110"/>
      <c r="K178" s="36">
        <v>0.08</v>
      </c>
      <c r="L178" s="191">
        <f t="shared" si="25"/>
        <v>0</v>
      </c>
      <c r="M178" s="193">
        <f t="shared" si="26"/>
        <v>0</v>
      </c>
    </row>
    <row r="179" spans="1:15">
      <c r="A179" s="204" t="s">
        <v>146</v>
      </c>
      <c r="B179" s="204"/>
      <c r="C179" s="204"/>
      <c r="D179" s="204"/>
      <c r="E179" s="220" t="s">
        <v>147</v>
      </c>
      <c r="F179" s="220"/>
      <c r="G179" s="100" t="s">
        <v>122</v>
      </c>
      <c r="H179" s="101">
        <v>9847</v>
      </c>
      <c r="I179" s="102" t="s">
        <v>9</v>
      </c>
      <c r="J179" s="102" t="s">
        <v>10</v>
      </c>
      <c r="K179" s="187"/>
      <c r="L179" s="151"/>
      <c r="M179" s="151"/>
    </row>
    <row r="180" spans="1:15">
      <c r="A180" s="61">
        <v>126</v>
      </c>
      <c r="B180" s="10" t="s">
        <v>170</v>
      </c>
      <c r="C180" s="1" t="s">
        <v>63</v>
      </c>
      <c r="D180" s="7" t="s">
        <v>10</v>
      </c>
      <c r="E180" s="2" t="s">
        <v>148</v>
      </c>
      <c r="F180" s="7" t="s">
        <v>149</v>
      </c>
      <c r="G180" s="1" t="s">
        <v>122</v>
      </c>
      <c r="H180" s="9">
        <v>9847</v>
      </c>
      <c r="I180" s="9"/>
      <c r="J180" s="110"/>
      <c r="K180" s="36">
        <v>0.08</v>
      </c>
      <c r="L180" s="191">
        <f t="shared" si="25"/>
        <v>0</v>
      </c>
      <c r="M180" s="193">
        <f t="shared" si="26"/>
        <v>0</v>
      </c>
    </row>
    <row r="181" spans="1:15">
      <c r="A181" s="206" t="s">
        <v>608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7"/>
    </row>
    <row r="182" spans="1:15">
      <c r="A182" s="204" t="s">
        <v>150</v>
      </c>
      <c r="B182" s="204"/>
      <c r="C182" s="204"/>
      <c r="D182" s="204"/>
      <c r="E182" s="220" t="s">
        <v>151</v>
      </c>
      <c r="F182" s="220"/>
      <c r="G182" s="100" t="s">
        <v>9</v>
      </c>
      <c r="H182" s="101">
        <v>0</v>
      </c>
      <c r="I182" s="102" t="s">
        <v>9</v>
      </c>
      <c r="J182" s="102" t="s">
        <v>9</v>
      </c>
      <c r="K182" s="187"/>
      <c r="L182" s="151"/>
      <c r="M182" s="151"/>
    </row>
    <row r="183" spans="1:15">
      <c r="A183" s="61">
        <v>127</v>
      </c>
      <c r="B183" s="10" t="s">
        <v>170</v>
      </c>
      <c r="C183" s="1" t="s">
        <v>63</v>
      </c>
      <c r="D183" s="7" t="s">
        <v>10</v>
      </c>
      <c r="E183" s="2" t="s">
        <v>154</v>
      </c>
      <c r="F183" s="7" t="s">
        <v>155</v>
      </c>
      <c r="G183" s="1" t="s">
        <v>39</v>
      </c>
      <c r="H183" s="9">
        <v>50</v>
      </c>
      <c r="I183" s="9"/>
      <c r="J183" s="110"/>
      <c r="K183" s="36">
        <v>0.08</v>
      </c>
      <c r="L183" s="191">
        <f t="shared" si="25"/>
        <v>0</v>
      </c>
      <c r="M183" s="193">
        <f t="shared" si="26"/>
        <v>0</v>
      </c>
      <c r="O183" s="21"/>
    </row>
    <row r="184" spans="1:15">
      <c r="A184" s="61">
        <v>128</v>
      </c>
      <c r="B184" s="10" t="s">
        <v>170</v>
      </c>
      <c r="C184" s="1" t="s">
        <v>63</v>
      </c>
      <c r="D184" s="7" t="s">
        <v>10</v>
      </c>
      <c r="E184" s="2" t="s">
        <v>233</v>
      </c>
      <c r="F184" s="7" t="s">
        <v>234</v>
      </c>
      <c r="G184" s="1" t="s">
        <v>164</v>
      </c>
      <c r="H184" s="9">
        <v>4375</v>
      </c>
      <c r="I184" s="9"/>
      <c r="J184" s="110"/>
      <c r="K184" s="36">
        <v>0.08</v>
      </c>
      <c r="L184" s="191">
        <f t="shared" si="25"/>
        <v>0</v>
      </c>
      <c r="M184" s="193">
        <f t="shared" si="26"/>
        <v>0</v>
      </c>
    </row>
    <row r="185" spans="1:15">
      <c r="A185" s="61">
        <v>129</v>
      </c>
      <c r="B185" s="10" t="s">
        <v>170</v>
      </c>
      <c r="C185" s="1" t="s">
        <v>63</v>
      </c>
      <c r="D185" s="7" t="s">
        <v>10</v>
      </c>
      <c r="E185" s="2" t="s">
        <v>158</v>
      </c>
      <c r="F185" s="7" t="s">
        <v>159</v>
      </c>
      <c r="G185" s="1" t="s">
        <v>39</v>
      </c>
      <c r="H185" s="9">
        <v>100</v>
      </c>
      <c r="I185" s="9"/>
      <c r="J185" s="110"/>
      <c r="K185" s="36">
        <v>0.08</v>
      </c>
      <c r="L185" s="191">
        <f t="shared" si="25"/>
        <v>0</v>
      </c>
      <c r="M185" s="193">
        <f t="shared" si="26"/>
        <v>0</v>
      </c>
    </row>
    <row r="186" spans="1:15">
      <c r="A186" s="61">
        <v>130</v>
      </c>
      <c r="B186" s="10" t="s">
        <v>170</v>
      </c>
      <c r="C186" s="1" t="s">
        <v>63</v>
      </c>
      <c r="D186" s="7" t="s">
        <v>10</v>
      </c>
      <c r="E186" s="2" t="s">
        <v>160</v>
      </c>
      <c r="F186" s="7" t="s">
        <v>161</v>
      </c>
      <c r="G186" s="1" t="s">
        <v>39</v>
      </c>
      <c r="H186" s="9">
        <v>100</v>
      </c>
      <c r="I186" s="9"/>
      <c r="J186" s="110"/>
      <c r="K186" s="36">
        <v>0.08</v>
      </c>
      <c r="L186" s="191">
        <f t="shared" si="25"/>
        <v>0</v>
      </c>
      <c r="M186" s="193">
        <f t="shared" si="26"/>
        <v>0</v>
      </c>
    </row>
    <row r="187" spans="1:15">
      <c r="A187" s="61">
        <v>131</v>
      </c>
      <c r="B187" s="10" t="s">
        <v>170</v>
      </c>
      <c r="C187" s="1" t="s">
        <v>63</v>
      </c>
      <c r="D187" s="7" t="s">
        <v>10</v>
      </c>
      <c r="E187" s="2" t="s">
        <v>162</v>
      </c>
      <c r="F187" s="7" t="s">
        <v>163</v>
      </c>
      <c r="G187" s="1" t="s">
        <v>164</v>
      </c>
      <c r="H187" s="9">
        <v>4375</v>
      </c>
      <c r="I187" s="9"/>
      <c r="J187" s="110"/>
      <c r="K187" s="36">
        <v>0.08</v>
      </c>
      <c r="L187" s="191">
        <f t="shared" si="25"/>
        <v>0</v>
      </c>
      <c r="M187" s="193">
        <f t="shared" si="26"/>
        <v>0</v>
      </c>
    </row>
    <row r="188" spans="1:15">
      <c r="A188" s="206" t="s">
        <v>609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7"/>
    </row>
    <row r="189" spans="1:15">
      <c r="A189" s="204" t="s">
        <v>165</v>
      </c>
      <c r="B189" s="204"/>
      <c r="C189" s="204"/>
      <c r="D189" s="204"/>
      <c r="E189" s="220" t="s">
        <v>166</v>
      </c>
      <c r="F189" s="220"/>
      <c r="G189" s="100" t="s">
        <v>42</v>
      </c>
      <c r="H189" s="101">
        <v>5</v>
      </c>
      <c r="I189" s="102" t="s">
        <v>9</v>
      </c>
      <c r="J189" s="135" t="s">
        <v>10</v>
      </c>
      <c r="K189" s="154"/>
      <c r="L189" s="150"/>
      <c r="M189" s="135" t="s">
        <v>10</v>
      </c>
    </row>
    <row r="190" spans="1:15">
      <c r="A190" s="61">
        <v>132</v>
      </c>
      <c r="B190" s="10" t="s">
        <v>170</v>
      </c>
      <c r="C190" s="1" t="s">
        <v>63</v>
      </c>
      <c r="D190" s="7" t="s">
        <v>10</v>
      </c>
      <c r="E190" s="2" t="s">
        <v>37</v>
      </c>
      <c r="F190" s="7" t="s">
        <v>38</v>
      </c>
      <c r="G190" s="1" t="s">
        <v>39</v>
      </c>
      <c r="H190" s="9">
        <v>1</v>
      </c>
      <c r="I190" s="9"/>
      <c r="J190" s="109"/>
      <c r="K190" s="30">
        <v>0.08</v>
      </c>
      <c r="L190" s="190">
        <f t="shared" ref="L190:L191" si="27">K190*J190</f>
        <v>0</v>
      </c>
      <c r="M190" s="192">
        <f>J190+L190</f>
        <v>0</v>
      </c>
    </row>
    <row r="191" spans="1:15">
      <c r="A191" s="61">
        <v>133</v>
      </c>
      <c r="B191" s="10" t="s">
        <v>170</v>
      </c>
      <c r="C191" s="1" t="s">
        <v>63</v>
      </c>
      <c r="D191" s="7" t="s">
        <v>10</v>
      </c>
      <c r="E191" s="2" t="s">
        <v>167</v>
      </c>
      <c r="F191" s="7" t="s">
        <v>168</v>
      </c>
      <c r="G191" s="1" t="s">
        <v>42</v>
      </c>
      <c r="H191" s="9">
        <v>5</v>
      </c>
      <c r="I191" s="9"/>
      <c r="J191" s="109"/>
      <c r="K191" s="30">
        <v>0.08</v>
      </c>
      <c r="L191" s="190">
        <f t="shared" si="27"/>
        <v>0</v>
      </c>
      <c r="M191" s="192">
        <f>J191+L191</f>
        <v>0</v>
      </c>
    </row>
    <row r="192" spans="1:15">
      <c r="A192" s="211" t="s">
        <v>594</v>
      </c>
      <c r="B192" s="211"/>
      <c r="C192" s="211"/>
      <c r="D192" s="211"/>
      <c r="E192" s="211"/>
      <c r="F192" s="211"/>
      <c r="G192" s="211"/>
      <c r="H192" s="211"/>
      <c r="I192" s="211"/>
      <c r="J192" s="84"/>
      <c r="K192" s="124"/>
      <c r="L192" s="73"/>
      <c r="M192" s="86"/>
    </row>
    <row r="193" spans="1:13">
      <c r="A193" s="212" t="s">
        <v>595</v>
      </c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87"/>
      <c r="M193" s="86"/>
    </row>
    <row r="194" spans="1:13">
      <c r="A194" s="213" t="s">
        <v>596</v>
      </c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74"/>
    </row>
    <row r="195" spans="1:13" ht="22.7" customHeight="1">
      <c r="B195" s="54"/>
      <c r="I195" s="88"/>
      <c r="L195" s="42"/>
    </row>
    <row r="196" spans="1:13" ht="22.7" customHeight="1">
      <c r="B196" s="214" t="s">
        <v>597</v>
      </c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</row>
    <row r="197" spans="1:13" ht="22.7" customHeight="1">
      <c r="B197" s="214" t="s">
        <v>598</v>
      </c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</row>
    <row r="198" spans="1:13" ht="22.7" customHeight="1">
      <c r="B198" s="214" t="s">
        <v>599</v>
      </c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</row>
    <row r="199" spans="1:13" ht="22.7" customHeight="1">
      <c r="B199" s="232" t="s">
        <v>600</v>
      </c>
      <c r="C199" s="232"/>
      <c r="D199" s="232"/>
      <c r="E199" s="232"/>
      <c r="F199" s="232"/>
      <c r="G199" s="232" t="s">
        <v>602</v>
      </c>
      <c r="H199" s="232"/>
      <c r="I199" s="232"/>
      <c r="J199" s="232"/>
      <c r="K199" s="232"/>
      <c r="L199" s="232"/>
      <c r="M199" s="232"/>
    </row>
    <row r="200" spans="1:13" ht="22.7" customHeight="1">
      <c r="B200" s="205" t="s">
        <v>169</v>
      </c>
      <c r="C200" s="205"/>
      <c r="D200" s="205"/>
      <c r="E200" s="205"/>
      <c r="F200" s="205"/>
      <c r="G200" s="205" t="s">
        <v>603</v>
      </c>
      <c r="H200" s="205"/>
      <c r="I200" s="205"/>
      <c r="J200" s="205"/>
      <c r="K200" s="205"/>
      <c r="L200" s="205"/>
      <c r="M200" s="205"/>
    </row>
    <row r="201" spans="1:13" ht="22.7" customHeight="1">
      <c r="B201" s="3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</row>
    <row r="202" spans="1:13" ht="15" customHeight="1">
      <c r="B202" s="233"/>
      <c r="C202" s="233"/>
      <c r="D202" s="233"/>
      <c r="E202" s="231"/>
      <c r="F202" s="231"/>
      <c r="G202" s="231"/>
      <c r="H202" s="231"/>
      <c r="I202" s="6"/>
      <c r="J202" s="6"/>
      <c r="K202" s="6"/>
      <c r="L202" s="5"/>
      <c r="M202" s="4"/>
    </row>
  </sheetData>
  <mergeCells count="96">
    <mergeCell ref="C201:M201"/>
    <mergeCell ref="B202:D202"/>
    <mergeCell ref="E202:H202"/>
    <mergeCell ref="E189:F189"/>
    <mergeCell ref="E182:F182"/>
    <mergeCell ref="A182:D182"/>
    <mergeCell ref="A189:D189"/>
    <mergeCell ref="B199:F199"/>
    <mergeCell ref="E179:F179"/>
    <mergeCell ref="E176:F176"/>
    <mergeCell ref="E171:F171"/>
    <mergeCell ref="A171:D171"/>
    <mergeCell ref="A176:D176"/>
    <mergeCell ref="A179:D179"/>
    <mergeCell ref="E167:F167"/>
    <mergeCell ref="E165:F165"/>
    <mergeCell ref="E163:F163"/>
    <mergeCell ref="A163:D163"/>
    <mergeCell ref="A165:D165"/>
    <mergeCell ref="A167:D167"/>
    <mergeCell ref="E160:F160"/>
    <mergeCell ref="E158:F158"/>
    <mergeCell ref="E156:F156"/>
    <mergeCell ref="A156:D156"/>
    <mergeCell ref="A158:D158"/>
    <mergeCell ref="A160:D160"/>
    <mergeCell ref="A143:M143"/>
    <mergeCell ref="E154:F154"/>
    <mergeCell ref="E152:F152"/>
    <mergeCell ref="E144:F144"/>
    <mergeCell ref="A144:D144"/>
    <mergeCell ref="A152:D152"/>
    <mergeCell ref="A154:D154"/>
    <mergeCell ref="A96:D96"/>
    <mergeCell ref="A101:D101"/>
    <mergeCell ref="A121:D121"/>
    <mergeCell ref="E141:F141"/>
    <mergeCell ref="E139:F139"/>
    <mergeCell ref="A139:D139"/>
    <mergeCell ref="A141:D141"/>
    <mergeCell ref="E71:F71"/>
    <mergeCell ref="E48:F48"/>
    <mergeCell ref="E37:F37"/>
    <mergeCell ref="A37:D37"/>
    <mergeCell ref="A48:D48"/>
    <mergeCell ref="A71:D71"/>
    <mergeCell ref="B19:L19"/>
    <mergeCell ref="B197:M197"/>
    <mergeCell ref="G20:G21"/>
    <mergeCell ref="H20:H21"/>
    <mergeCell ref="I20:I21"/>
    <mergeCell ref="B20:D20"/>
    <mergeCell ref="F20:F21"/>
    <mergeCell ref="E24:F24"/>
    <mergeCell ref="E20:E21"/>
    <mergeCell ref="K20:K21"/>
    <mergeCell ref="L20:L21"/>
    <mergeCell ref="M20:M21"/>
    <mergeCell ref="B196:M196"/>
    <mergeCell ref="E34:F34"/>
    <mergeCell ref="E30:F30"/>
    <mergeCell ref="E79:F79"/>
    <mergeCell ref="A192:I192"/>
    <mergeCell ref="A193:K193"/>
    <mergeCell ref="A194:L194"/>
    <mergeCell ref="B198:M198"/>
    <mergeCell ref="B200:F200"/>
    <mergeCell ref="G200:M200"/>
    <mergeCell ref="G199:M199"/>
    <mergeCell ref="I1:M1"/>
    <mergeCell ref="H4:M4"/>
    <mergeCell ref="A7:C7"/>
    <mergeCell ref="A9:L9"/>
    <mergeCell ref="A16:M18"/>
    <mergeCell ref="A20:A21"/>
    <mergeCell ref="A23:M23"/>
    <mergeCell ref="A24:D24"/>
    <mergeCell ref="A30:D30"/>
    <mergeCell ref="A34:D34"/>
    <mergeCell ref="J20:J21"/>
    <mergeCell ref="A181:M181"/>
    <mergeCell ref="A188:M188"/>
    <mergeCell ref="A81:D81"/>
    <mergeCell ref="A138:M138"/>
    <mergeCell ref="A76:M76"/>
    <mergeCell ref="A77:D77"/>
    <mergeCell ref="A79:D79"/>
    <mergeCell ref="A83:D83"/>
    <mergeCell ref="A87:D87"/>
    <mergeCell ref="E77:F77"/>
    <mergeCell ref="E87:F87"/>
    <mergeCell ref="E83:F83"/>
    <mergeCell ref="E81:F81"/>
    <mergeCell ref="E121:F121"/>
    <mergeCell ref="E101:F101"/>
    <mergeCell ref="E96:F9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128"/>
  <sheetViews>
    <sheetView workbookViewId="0">
      <selection activeCell="O111" sqref="O111"/>
    </sheetView>
  </sheetViews>
  <sheetFormatPr defaultRowHeight="15"/>
  <cols>
    <col min="1" max="1" width="5.140625" customWidth="1"/>
    <col min="2" max="2" width="15.28515625" customWidth="1"/>
    <col min="3" max="3" width="7.42578125" customWidth="1"/>
    <col min="4" max="4" width="5.42578125" customWidth="1"/>
    <col min="5" max="5" width="13.5703125" customWidth="1"/>
    <col min="6" max="6" width="28.28515625" customWidth="1"/>
    <col min="7" max="7" width="4.85546875" customWidth="1"/>
    <col min="8" max="8" width="8.5703125" customWidth="1"/>
    <col min="9" max="9" width="9.7109375" customWidth="1"/>
    <col min="10" max="10" width="12.85546875" customWidth="1"/>
    <col min="11" max="12" width="9.140625" customWidth="1"/>
    <col min="13" max="13" width="11.7109375" customWidth="1"/>
  </cols>
  <sheetData>
    <row r="1" spans="1:13">
      <c r="A1" s="45"/>
      <c r="B1" s="45"/>
      <c r="C1" s="45"/>
      <c r="D1" s="45"/>
      <c r="E1" s="49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9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9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9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9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9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9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9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9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9"/>
      <c r="F15" s="45"/>
      <c r="G15" s="47"/>
      <c r="H15" s="45"/>
      <c r="I15" s="48"/>
      <c r="J15" s="48"/>
      <c r="K15" s="45"/>
      <c r="L15" s="45"/>
    </row>
    <row r="16" spans="1:13">
      <c r="A16" s="219" t="s">
        <v>623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>
      <c r="A20" s="210" t="s">
        <v>574</v>
      </c>
      <c r="B20" s="244" t="s">
        <v>0</v>
      </c>
      <c r="C20" s="245"/>
      <c r="D20" s="245"/>
      <c r="E20" s="230" t="s">
        <v>568</v>
      </c>
      <c r="F20" s="253" t="s">
        <v>559</v>
      </c>
      <c r="G20" s="255" t="s">
        <v>1</v>
      </c>
      <c r="H20" s="227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53.25" customHeight="1">
      <c r="A21" s="210"/>
      <c r="B21" s="25" t="s">
        <v>3</v>
      </c>
      <c r="C21" s="26" t="s">
        <v>4</v>
      </c>
      <c r="D21" s="25" t="s">
        <v>5</v>
      </c>
      <c r="E21" s="230"/>
      <c r="F21" s="254"/>
      <c r="G21" s="256"/>
      <c r="H21" s="224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57">
        <v>5</v>
      </c>
      <c r="F22" s="105">
        <v>6</v>
      </c>
      <c r="G22" s="106">
        <v>7</v>
      </c>
      <c r="H22" s="105">
        <v>8</v>
      </c>
      <c r="I22" s="163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23.75</v>
      </c>
      <c r="I24" s="102"/>
      <c r="J24" s="114" t="s">
        <v>9</v>
      </c>
      <c r="K24" s="149"/>
      <c r="L24" s="103" t="s">
        <v>9</v>
      </c>
      <c r="M24" s="104" t="s">
        <v>10</v>
      </c>
    </row>
    <row r="25" spans="1:13">
      <c r="A25" s="61">
        <v>1</v>
      </c>
      <c r="B25" s="10" t="s">
        <v>235</v>
      </c>
      <c r="C25" s="1" t="s">
        <v>236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16</v>
      </c>
      <c r="I25" s="17"/>
      <c r="J25" s="110"/>
      <c r="K25" s="29">
        <v>0.08</v>
      </c>
      <c r="L25" s="169">
        <f>K25*J25</f>
        <v>0</v>
      </c>
      <c r="M25" s="112"/>
    </row>
    <row r="26" spans="1:13">
      <c r="A26" s="61">
        <v>2</v>
      </c>
      <c r="B26" s="10" t="s">
        <v>235</v>
      </c>
      <c r="C26" s="1" t="s">
        <v>239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5.14</v>
      </c>
      <c r="I26" s="17"/>
      <c r="J26" s="110"/>
      <c r="K26" s="29">
        <v>0.08</v>
      </c>
      <c r="L26" s="169">
        <f t="shared" ref="L26:L35" si="0">K26*J26</f>
        <v>0</v>
      </c>
      <c r="M26" s="112"/>
    </row>
    <row r="27" spans="1:13">
      <c r="A27" s="61">
        <v>3</v>
      </c>
      <c r="B27" s="10" t="s">
        <v>235</v>
      </c>
      <c r="C27" s="1" t="s">
        <v>240</v>
      </c>
      <c r="D27" s="7" t="s">
        <v>13</v>
      </c>
      <c r="E27" s="2" t="s">
        <v>14</v>
      </c>
      <c r="F27" s="7" t="s">
        <v>15</v>
      </c>
      <c r="G27" s="1" t="s">
        <v>8</v>
      </c>
      <c r="H27" s="9">
        <v>2.61</v>
      </c>
      <c r="I27" s="17"/>
      <c r="J27" s="110"/>
      <c r="K27" s="29">
        <v>0.08</v>
      </c>
      <c r="L27" s="169">
        <f t="shared" si="0"/>
        <v>0</v>
      </c>
      <c r="M27" s="112"/>
    </row>
    <row r="28" spans="1:13">
      <c r="A28" s="204" t="s">
        <v>29</v>
      </c>
      <c r="B28" s="204"/>
      <c r="C28" s="204"/>
      <c r="D28" s="204"/>
      <c r="E28" s="220" t="s">
        <v>30</v>
      </c>
      <c r="F28" s="220"/>
      <c r="G28" s="100" t="s">
        <v>8</v>
      </c>
      <c r="H28" s="101">
        <v>1</v>
      </c>
      <c r="I28" s="102"/>
      <c r="J28" s="114" t="s">
        <v>9</v>
      </c>
      <c r="K28" s="115"/>
      <c r="L28" s="164" t="s">
        <v>9</v>
      </c>
      <c r="M28" s="165" t="s">
        <v>10</v>
      </c>
    </row>
    <row r="29" spans="1:13">
      <c r="A29" s="61">
        <v>4</v>
      </c>
      <c r="B29" s="10" t="s">
        <v>235</v>
      </c>
      <c r="C29" s="1" t="s">
        <v>241</v>
      </c>
      <c r="D29" s="7" t="s">
        <v>13</v>
      </c>
      <c r="E29" s="2" t="s">
        <v>180</v>
      </c>
      <c r="F29" s="7" t="s">
        <v>181</v>
      </c>
      <c r="G29" s="1" t="s">
        <v>8</v>
      </c>
      <c r="H29" s="9">
        <v>1</v>
      </c>
      <c r="I29" s="17"/>
      <c r="J29" s="110"/>
      <c r="K29" s="29">
        <v>0.08</v>
      </c>
      <c r="L29" s="169">
        <f t="shared" si="0"/>
        <v>0</v>
      </c>
      <c r="M29" s="112"/>
    </row>
    <row r="30" spans="1:13">
      <c r="A30" s="204" t="s">
        <v>35</v>
      </c>
      <c r="B30" s="204"/>
      <c r="C30" s="204"/>
      <c r="D30" s="204"/>
      <c r="E30" s="220" t="s">
        <v>36</v>
      </c>
      <c r="F30" s="220"/>
      <c r="G30" s="100" t="s">
        <v>8</v>
      </c>
      <c r="H30" s="101">
        <v>1</v>
      </c>
      <c r="I30" s="102"/>
      <c r="J30" s="114" t="s">
        <v>9</v>
      </c>
      <c r="K30" s="115"/>
      <c r="L30" s="164" t="s">
        <v>9</v>
      </c>
      <c r="M30" s="165" t="s">
        <v>10</v>
      </c>
    </row>
    <row r="31" spans="1:13">
      <c r="A31" s="61">
        <v>5</v>
      </c>
      <c r="B31" s="10" t="s">
        <v>235</v>
      </c>
      <c r="C31" s="1" t="s">
        <v>241</v>
      </c>
      <c r="D31" s="7" t="s">
        <v>13</v>
      </c>
      <c r="E31" s="2" t="s">
        <v>37</v>
      </c>
      <c r="F31" s="7" t="s">
        <v>38</v>
      </c>
      <c r="G31" s="1" t="s">
        <v>39</v>
      </c>
      <c r="H31" s="9">
        <v>2</v>
      </c>
      <c r="I31" s="17"/>
      <c r="J31" s="110"/>
      <c r="K31" s="29">
        <v>0.08</v>
      </c>
      <c r="L31" s="169">
        <f t="shared" si="0"/>
        <v>0</v>
      </c>
      <c r="M31" s="112"/>
    </row>
    <row r="32" spans="1:13">
      <c r="A32" s="61">
        <v>6</v>
      </c>
      <c r="B32" s="10" t="s">
        <v>235</v>
      </c>
      <c r="C32" s="1" t="s">
        <v>241</v>
      </c>
      <c r="D32" s="7" t="s">
        <v>13</v>
      </c>
      <c r="E32" s="2" t="s">
        <v>27</v>
      </c>
      <c r="F32" s="7" t="s">
        <v>28</v>
      </c>
      <c r="G32" s="1" t="s">
        <v>39</v>
      </c>
      <c r="H32" s="9">
        <v>1</v>
      </c>
      <c r="I32" s="17"/>
      <c r="J32" s="110"/>
      <c r="K32" s="29">
        <v>0.08</v>
      </c>
      <c r="L32" s="169">
        <f t="shared" si="0"/>
        <v>0</v>
      </c>
      <c r="M32" s="112"/>
    </row>
    <row r="33" spans="1:13">
      <c r="A33" s="61">
        <v>7</v>
      </c>
      <c r="B33" s="10" t="s">
        <v>235</v>
      </c>
      <c r="C33" s="1" t="s">
        <v>241</v>
      </c>
      <c r="D33" s="7" t="s">
        <v>13</v>
      </c>
      <c r="E33" s="2" t="s">
        <v>40</v>
      </c>
      <c r="F33" s="7" t="s">
        <v>41</v>
      </c>
      <c r="G33" s="1" t="s">
        <v>42</v>
      </c>
      <c r="H33" s="9">
        <v>4</v>
      </c>
      <c r="I33" s="17"/>
      <c r="J33" s="110"/>
      <c r="K33" s="29">
        <v>0.08</v>
      </c>
      <c r="L33" s="169">
        <f t="shared" si="0"/>
        <v>0</v>
      </c>
      <c r="M33" s="112"/>
    </row>
    <row r="34" spans="1:13">
      <c r="A34" s="61">
        <v>8</v>
      </c>
      <c r="B34" s="10" t="s">
        <v>235</v>
      </c>
      <c r="C34" s="1" t="s">
        <v>241</v>
      </c>
      <c r="D34" s="7" t="s">
        <v>13</v>
      </c>
      <c r="E34" s="2" t="s">
        <v>43</v>
      </c>
      <c r="F34" s="7" t="s">
        <v>44</v>
      </c>
      <c r="G34" s="1" t="s">
        <v>45</v>
      </c>
      <c r="H34" s="9">
        <v>7</v>
      </c>
      <c r="I34" s="17"/>
      <c r="J34" s="110"/>
      <c r="K34" s="29">
        <v>0.08</v>
      </c>
      <c r="L34" s="169">
        <f t="shared" si="0"/>
        <v>0</v>
      </c>
      <c r="M34" s="112"/>
    </row>
    <row r="35" spans="1:13">
      <c r="A35" s="61">
        <v>9</v>
      </c>
      <c r="B35" s="10" t="s">
        <v>235</v>
      </c>
      <c r="C35" s="1" t="s">
        <v>241</v>
      </c>
      <c r="D35" s="7" t="s">
        <v>13</v>
      </c>
      <c r="E35" s="2" t="s">
        <v>48</v>
      </c>
      <c r="F35" s="7" t="s">
        <v>49</v>
      </c>
      <c r="G35" s="1" t="s">
        <v>45</v>
      </c>
      <c r="H35" s="9">
        <v>7</v>
      </c>
      <c r="I35" s="17"/>
      <c r="J35" s="110"/>
      <c r="K35" s="29">
        <v>0.08</v>
      </c>
      <c r="L35" s="169">
        <f t="shared" si="0"/>
        <v>0</v>
      </c>
      <c r="M35" s="112"/>
    </row>
    <row r="36" spans="1:13">
      <c r="A36" s="204" t="s">
        <v>50</v>
      </c>
      <c r="B36" s="204"/>
      <c r="C36" s="204"/>
      <c r="D36" s="204"/>
      <c r="E36" s="220" t="s">
        <v>51</v>
      </c>
      <c r="F36" s="220"/>
      <c r="G36" s="100" t="s">
        <v>8</v>
      </c>
      <c r="H36" s="101">
        <f>SUM(H37:H42)</f>
        <v>19.2</v>
      </c>
      <c r="I36" s="102"/>
      <c r="J36" s="114" t="s">
        <v>9</v>
      </c>
      <c r="K36" s="115"/>
      <c r="L36" s="164" t="s">
        <v>9</v>
      </c>
      <c r="M36" s="165" t="s">
        <v>10</v>
      </c>
    </row>
    <row r="37" spans="1:13">
      <c r="A37" s="61">
        <v>10</v>
      </c>
      <c r="B37" s="10" t="s">
        <v>235</v>
      </c>
      <c r="C37" s="1" t="s">
        <v>242</v>
      </c>
      <c r="D37" s="7" t="s">
        <v>13</v>
      </c>
      <c r="E37" s="2" t="s">
        <v>52</v>
      </c>
      <c r="F37" s="7" t="s">
        <v>53</v>
      </c>
      <c r="G37" s="1" t="s">
        <v>8</v>
      </c>
      <c r="H37" s="9">
        <v>10.199999999999999</v>
      </c>
      <c r="I37" s="17"/>
      <c r="J37" s="110"/>
      <c r="K37" s="29">
        <v>0.08</v>
      </c>
      <c r="L37" s="169">
        <f t="shared" ref="L37:L42" si="1">K37*J37</f>
        <v>0</v>
      </c>
      <c r="M37" s="112"/>
    </row>
    <row r="38" spans="1:13">
      <c r="A38" s="61">
        <v>11</v>
      </c>
      <c r="B38" s="10" t="s">
        <v>235</v>
      </c>
      <c r="C38" s="1" t="s">
        <v>242</v>
      </c>
      <c r="D38" s="7" t="s">
        <v>13</v>
      </c>
      <c r="E38" s="2" t="s">
        <v>55</v>
      </c>
      <c r="F38" s="7" t="s">
        <v>56</v>
      </c>
      <c r="G38" s="1" t="s">
        <v>8</v>
      </c>
      <c r="H38" s="9">
        <v>4</v>
      </c>
      <c r="I38" s="17"/>
      <c r="J38" s="110"/>
      <c r="K38" s="29">
        <v>0.08</v>
      </c>
      <c r="L38" s="169">
        <f t="shared" si="1"/>
        <v>0</v>
      </c>
      <c r="M38" s="112"/>
    </row>
    <row r="39" spans="1:13">
      <c r="A39" s="61">
        <v>12</v>
      </c>
      <c r="B39" s="10" t="s">
        <v>235</v>
      </c>
      <c r="C39" s="1" t="s">
        <v>241</v>
      </c>
      <c r="D39" s="7" t="s">
        <v>13</v>
      </c>
      <c r="E39" s="2" t="s">
        <v>52</v>
      </c>
      <c r="F39" s="7" t="s">
        <v>53</v>
      </c>
      <c r="G39" s="1" t="s">
        <v>8</v>
      </c>
      <c r="H39" s="9">
        <v>1</v>
      </c>
      <c r="I39" s="17"/>
      <c r="J39" s="110"/>
      <c r="K39" s="29">
        <v>0.08</v>
      </c>
      <c r="L39" s="169">
        <f t="shared" si="1"/>
        <v>0</v>
      </c>
      <c r="M39" s="112"/>
    </row>
    <row r="40" spans="1:13">
      <c r="A40" s="61">
        <v>13</v>
      </c>
      <c r="B40" s="10" t="s">
        <v>235</v>
      </c>
      <c r="C40" s="1" t="s">
        <v>241</v>
      </c>
      <c r="D40" s="7" t="s">
        <v>13</v>
      </c>
      <c r="E40" s="2" t="s">
        <v>55</v>
      </c>
      <c r="F40" s="7" t="s">
        <v>56</v>
      </c>
      <c r="G40" s="1" t="s">
        <v>8</v>
      </c>
      <c r="H40" s="9">
        <v>1</v>
      </c>
      <c r="I40" s="17"/>
      <c r="J40" s="110"/>
      <c r="K40" s="29">
        <v>0.08</v>
      </c>
      <c r="L40" s="169">
        <f t="shared" si="1"/>
        <v>0</v>
      </c>
      <c r="M40" s="112"/>
    </row>
    <row r="41" spans="1:13">
      <c r="A41" s="61">
        <v>14</v>
      </c>
      <c r="B41" s="10" t="s">
        <v>235</v>
      </c>
      <c r="C41" s="1" t="s">
        <v>243</v>
      </c>
      <c r="D41" s="7" t="s">
        <v>13</v>
      </c>
      <c r="E41" s="2" t="s">
        <v>52</v>
      </c>
      <c r="F41" s="7" t="s">
        <v>53</v>
      </c>
      <c r="G41" s="1" t="s">
        <v>8</v>
      </c>
      <c r="H41" s="9">
        <v>1.5</v>
      </c>
      <c r="I41" s="17"/>
      <c r="J41" s="110"/>
      <c r="K41" s="29">
        <v>0.08</v>
      </c>
      <c r="L41" s="169">
        <f t="shared" si="1"/>
        <v>0</v>
      </c>
      <c r="M41" s="112"/>
    </row>
    <row r="42" spans="1:13">
      <c r="A42" s="61">
        <v>15</v>
      </c>
      <c r="B42" s="10" t="s">
        <v>235</v>
      </c>
      <c r="C42" s="1" t="s">
        <v>243</v>
      </c>
      <c r="D42" s="7" t="s">
        <v>13</v>
      </c>
      <c r="E42" s="2" t="s">
        <v>55</v>
      </c>
      <c r="F42" s="7" t="s">
        <v>56</v>
      </c>
      <c r="G42" s="1" t="s">
        <v>8</v>
      </c>
      <c r="H42" s="9">
        <v>1.5</v>
      </c>
      <c r="I42" s="17"/>
      <c r="J42" s="110"/>
      <c r="K42" s="29">
        <v>0.08</v>
      </c>
      <c r="L42" s="169">
        <f t="shared" si="1"/>
        <v>0</v>
      </c>
      <c r="M42" s="112"/>
    </row>
    <row r="43" spans="1:13">
      <c r="A43" s="204" t="s">
        <v>194</v>
      </c>
      <c r="B43" s="204"/>
      <c r="C43" s="204"/>
      <c r="D43" s="204"/>
      <c r="E43" s="220" t="s">
        <v>195</v>
      </c>
      <c r="F43" s="220"/>
      <c r="G43" s="100" t="s">
        <v>8</v>
      </c>
      <c r="H43" s="101">
        <v>0.45</v>
      </c>
      <c r="I43" s="102"/>
      <c r="J43" s="114" t="s">
        <v>9</v>
      </c>
      <c r="K43" s="115"/>
      <c r="L43" s="164" t="s">
        <v>9</v>
      </c>
      <c r="M43" s="165" t="s">
        <v>10</v>
      </c>
    </row>
    <row r="44" spans="1:13">
      <c r="A44" s="61">
        <v>16</v>
      </c>
      <c r="B44" s="10" t="s">
        <v>235</v>
      </c>
      <c r="C44" s="1" t="s">
        <v>243</v>
      </c>
      <c r="D44" s="7" t="s">
        <v>13</v>
      </c>
      <c r="E44" s="2" t="s">
        <v>196</v>
      </c>
      <c r="F44" s="7" t="s">
        <v>197</v>
      </c>
      <c r="G44" s="1" t="s">
        <v>45</v>
      </c>
      <c r="H44" s="9">
        <v>3.2</v>
      </c>
      <c r="I44" s="17"/>
      <c r="J44" s="110"/>
      <c r="K44" s="29">
        <v>0.08</v>
      </c>
      <c r="L44" s="169">
        <f t="shared" ref="L44:L45" si="2">K44*J44</f>
        <v>0</v>
      </c>
      <c r="M44" s="112"/>
    </row>
    <row r="45" spans="1:13">
      <c r="A45" s="61">
        <v>17</v>
      </c>
      <c r="B45" s="10" t="s">
        <v>235</v>
      </c>
      <c r="C45" s="1" t="s">
        <v>243</v>
      </c>
      <c r="D45" s="7" t="s">
        <v>13</v>
      </c>
      <c r="E45" s="2" t="s">
        <v>198</v>
      </c>
      <c r="F45" s="7" t="s">
        <v>199</v>
      </c>
      <c r="G45" s="1" t="s">
        <v>45</v>
      </c>
      <c r="H45" s="9">
        <v>3.2</v>
      </c>
      <c r="I45" s="17"/>
      <c r="J45" s="110"/>
      <c r="K45" s="29">
        <v>0.08</v>
      </c>
      <c r="L45" s="169">
        <f t="shared" si="2"/>
        <v>0</v>
      </c>
      <c r="M45" s="112"/>
    </row>
    <row r="46" spans="1:13">
      <c r="A46" s="238" t="s">
        <v>624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</row>
    <row r="47" spans="1:13">
      <c r="A47" s="204" t="s">
        <v>61</v>
      </c>
      <c r="B47" s="204"/>
      <c r="C47" s="204"/>
      <c r="D47" s="204"/>
      <c r="E47" s="220" t="s">
        <v>62</v>
      </c>
      <c r="F47" s="220"/>
      <c r="G47" s="100" t="s">
        <v>42</v>
      </c>
      <c r="H47" s="101">
        <v>4</v>
      </c>
      <c r="I47" s="102"/>
      <c r="J47" s="102" t="s">
        <v>9</v>
      </c>
      <c r="K47" s="115"/>
      <c r="L47" s="164" t="s">
        <v>9</v>
      </c>
      <c r="M47" s="165" t="s">
        <v>10</v>
      </c>
    </row>
    <row r="48" spans="1:13">
      <c r="A48" s="61">
        <v>18</v>
      </c>
      <c r="B48" s="10" t="s">
        <v>235</v>
      </c>
      <c r="C48" s="1" t="s">
        <v>63</v>
      </c>
      <c r="D48" s="7" t="s">
        <v>10</v>
      </c>
      <c r="E48" s="2" t="s">
        <v>64</v>
      </c>
      <c r="F48" s="7" t="s">
        <v>65</v>
      </c>
      <c r="G48" s="1" t="s">
        <v>42</v>
      </c>
      <c r="H48" s="9">
        <v>4</v>
      </c>
      <c r="I48" s="17"/>
      <c r="J48" s="110"/>
      <c r="K48" s="29">
        <v>0.08</v>
      </c>
      <c r="L48" s="169">
        <f t="shared" ref="L48" si="3">K48*J48</f>
        <v>0</v>
      </c>
      <c r="M48" s="112"/>
    </row>
    <row r="49" spans="1:13">
      <c r="A49" s="204" t="s">
        <v>66</v>
      </c>
      <c r="B49" s="204"/>
      <c r="C49" s="204"/>
      <c r="D49" s="204"/>
      <c r="E49" s="220" t="s">
        <v>67</v>
      </c>
      <c r="F49" s="220"/>
      <c r="G49" s="100" t="s">
        <v>42</v>
      </c>
      <c r="H49" s="101">
        <v>20</v>
      </c>
      <c r="I49" s="102"/>
      <c r="J49" s="102" t="s">
        <v>9</v>
      </c>
      <c r="K49" s="115"/>
      <c r="L49" s="164" t="s">
        <v>9</v>
      </c>
      <c r="M49" s="165" t="s">
        <v>10</v>
      </c>
    </row>
    <row r="50" spans="1:13">
      <c r="A50" s="61">
        <v>19</v>
      </c>
      <c r="B50" s="10" t="s">
        <v>235</v>
      </c>
      <c r="C50" s="1" t="s">
        <v>63</v>
      </c>
      <c r="D50" s="7" t="s">
        <v>10</v>
      </c>
      <c r="E50" s="2" t="s">
        <v>68</v>
      </c>
      <c r="F50" s="7" t="s">
        <v>69</v>
      </c>
      <c r="G50" s="1" t="s">
        <v>42</v>
      </c>
      <c r="H50" s="9">
        <v>20</v>
      </c>
      <c r="I50" s="17"/>
      <c r="J50" s="110"/>
      <c r="K50" s="29">
        <v>0.08</v>
      </c>
      <c r="L50" s="169">
        <f t="shared" ref="L50" si="4">K50*J50</f>
        <v>0</v>
      </c>
      <c r="M50" s="112"/>
    </row>
    <row r="51" spans="1:13">
      <c r="A51" s="204" t="s">
        <v>70</v>
      </c>
      <c r="B51" s="204"/>
      <c r="C51" s="204"/>
      <c r="D51" s="204"/>
      <c r="E51" s="220" t="s">
        <v>71</v>
      </c>
      <c r="F51" s="220"/>
      <c r="G51" s="100" t="s">
        <v>9</v>
      </c>
      <c r="H51" s="101">
        <v>0</v>
      </c>
      <c r="I51" s="102"/>
      <c r="J51" s="102" t="s">
        <v>9</v>
      </c>
      <c r="K51" s="115"/>
      <c r="L51" s="164" t="s">
        <v>9</v>
      </c>
      <c r="M51" s="165" t="s">
        <v>9</v>
      </c>
    </row>
    <row r="52" spans="1:13">
      <c r="A52" s="61">
        <v>20</v>
      </c>
      <c r="B52" s="10" t="s">
        <v>235</v>
      </c>
      <c r="C52" s="1" t="s">
        <v>63</v>
      </c>
      <c r="D52" s="7" t="s">
        <v>10</v>
      </c>
      <c r="E52" s="2" t="s">
        <v>72</v>
      </c>
      <c r="F52" s="7" t="s">
        <v>73</v>
      </c>
      <c r="G52" s="1" t="s">
        <v>42</v>
      </c>
      <c r="H52" s="9">
        <v>10</v>
      </c>
      <c r="I52" s="17"/>
      <c r="J52" s="110"/>
      <c r="K52" s="29">
        <v>0.08</v>
      </c>
      <c r="L52" s="169">
        <f t="shared" ref="L52" si="5">K52*J52</f>
        <v>0</v>
      </c>
      <c r="M52" s="112"/>
    </row>
    <row r="53" spans="1:13">
      <c r="A53" s="204" t="s">
        <v>244</v>
      </c>
      <c r="B53" s="204"/>
      <c r="C53" s="204"/>
      <c r="D53" s="204"/>
      <c r="E53" s="220" t="s">
        <v>245</v>
      </c>
      <c r="F53" s="220"/>
      <c r="G53" s="100" t="s">
        <v>8</v>
      </c>
      <c r="H53" s="101">
        <v>5.4</v>
      </c>
      <c r="I53" s="102"/>
      <c r="J53" s="102" t="s">
        <v>9</v>
      </c>
      <c r="K53" s="115"/>
      <c r="L53" s="164" t="s">
        <v>9</v>
      </c>
      <c r="M53" s="165" t="s">
        <v>10</v>
      </c>
    </row>
    <row r="54" spans="1:13">
      <c r="A54" s="61">
        <v>21</v>
      </c>
      <c r="B54" s="10" t="s">
        <v>235</v>
      </c>
      <c r="C54" s="1" t="s">
        <v>246</v>
      </c>
      <c r="D54" s="7" t="s">
        <v>247</v>
      </c>
      <c r="E54" s="2" t="s">
        <v>37</v>
      </c>
      <c r="F54" s="7" t="s">
        <v>38</v>
      </c>
      <c r="G54" s="1" t="s">
        <v>39</v>
      </c>
      <c r="H54" s="9">
        <v>5</v>
      </c>
      <c r="I54" s="17"/>
      <c r="J54" s="110"/>
      <c r="K54" s="29">
        <v>0.23</v>
      </c>
      <c r="L54" s="169">
        <f t="shared" ref="L54:L78" si="6">K54*J54</f>
        <v>0</v>
      </c>
      <c r="M54" s="112"/>
    </row>
    <row r="55" spans="1:13">
      <c r="A55" s="61">
        <v>22</v>
      </c>
      <c r="B55" s="10" t="s">
        <v>235</v>
      </c>
      <c r="C55" s="1" t="s">
        <v>246</v>
      </c>
      <c r="D55" s="7" t="s">
        <v>247</v>
      </c>
      <c r="E55" s="2" t="s">
        <v>83</v>
      </c>
      <c r="F55" s="7" t="s">
        <v>84</v>
      </c>
      <c r="G55" s="1" t="s">
        <v>39</v>
      </c>
      <c r="H55" s="9">
        <v>20</v>
      </c>
      <c r="I55" s="17"/>
      <c r="J55" s="110"/>
      <c r="K55" s="29">
        <v>0.23</v>
      </c>
      <c r="L55" s="169">
        <f t="shared" si="6"/>
        <v>0</v>
      </c>
      <c r="M55" s="112"/>
    </row>
    <row r="56" spans="1:13">
      <c r="A56" s="61">
        <v>23</v>
      </c>
      <c r="B56" s="10" t="s">
        <v>235</v>
      </c>
      <c r="C56" s="1" t="s">
        <v>246</v>
      </c>
      <c r="D56" s="7" t="s">
        <v>248</v>
      </c>
      <c r="E56" s="2" t="s">
        <v>37</v>
      </c>
      <c r="F56" s="7" t="s">
        <v>38</v>
      </c>
      <c r="G56" s="1" t="s">
        <v>39</v>
      </c>
      <c r="H56" s="9">
        <v>5</v>
      </c>
      <c r="I56" s="17"/>
      <c r="J56" s="110"/>
      <c r="K56" s="29">
        <v>0.23</v>
      </c>
      <c r="L56" s="169">
        <f t="shared" si="6"/>
        <v>0</v>
      </c>
      <c r="M56" s="112"/>
    </row>
    <row r="57" spans="1:13">
      <c r="A57" s="61">
        <v>24</v>
      </c>
      <c r="B57" s="10" t="s">
        <v>235</v>
      </c>
      <c r="C57" s="1" t="s">
        <v>246</v>
      </c>
      <c r="D57" s="7" t="s">
        <v>248</v>
      </c>
      <c r="E57" s="2" t="s">
        <v>83</v>
      </c>
      <c r="F57" s="7" t="s">
        <v>84</v>
      </c>
      <c r="G57" s="1" t="s">
        <v>39</v>
      </c>
      <c r="H57" s="9">
        <v>40</v>
      </c>
      <c r="I57" s="17"/>
      <c r="J57" s="110"/>
      <c r="K57" s="29">
        <v>0.23</v>
      </c>
      <c r="L57" s="169">
        <f t="shared" si="6"/>
        <v>0</v>
      </c>
      <c r="M57" s="112"/>
    </row>
    <row r="58" spans="1:13">
      <c r="A58" s="61">
        <v>25</v>
      </c>
      <c r="B58" s="10" t="s">
        <v>235</v>
      </c>
      <c r="C58" s="1" t="s">
        <v>240</v>
      </c>
      <c r="D58" s="7" t="s">
        <v>13</v>
      </c>
      <c r="E58" s="2" t="s">
        <v>37</v>
      </c>
      <c r="F58" s="7" t="s">
        <v>38</v>
      </c>
      <c r="G58" s="1" t="s">
        <v>39</v>
      </c>
      <c r="H58" s="9">
        <v>10</v>
      </c>
      <c r="I58" s="17"/>
      <c r="J58" s="110"/>
      <c r="K58" s="29">
        <v>0.23</v>
      </c>
      <c r="L58" s="169">
        <f t="shared" si="6"/>
        <v>0</v>
      </c>
      <c r="M58" s="112"/>
    </row>
    <row r="59" spans="1:13">
      <c r="A59" s="61">
        <v>26</v>
      </c>
      <c r="B59" s="10" t="s">
        <v>235</v>
      </c>
      <c r="C59" s="1" t="s">
        <v>240</v>
      </c>
      <c r="D59" s="7" t="s">
        <v>13</v>
      </c>
      <c r="E59" s="2" t="s">
        <v>83</v>
      </c>
      <c r="F59" s="7" t="s">
        <v>84</v>
      </c>
      <c r="G59" s="1" t="s">
        <v>39</v>
      </c>
      <c r="H59" s="9">
        <v>68</v>
      </c>
      <c r="I59" s="17"/>
      <c r="J59" s="110"/>
      <c r="K59" s="29">
        <v>0.23</v>
      </c>
      <c r="L59" s="169">
        <f t="shared" si="6"/>
        <v>0</v>
      </c>
      <c r="M59" s="112"/>
    </row>
    <row r="60" spans="1:13">
      <c r="A60" s="204" t="s">
        <v>81</v>
      </c>
      <c r="B60" s="204"/>
      <c r="C60" s="204"/>
      <c r="D60" s="204"/>
      <c r="E60" s="220" t="s">
        <v>82</v>
      </c>
      <c r="F60" s="220"/>
      <c r="G60" s="100" t="s">
        <v>9</v>
      </c>
      <c r="H60" s="101">
        <v>0</v>
      </c>
      <c r="I60" s="102"/>
      <c r="J60" s="102" t="s">
        <v>9</v>
      </c>
      <c r="K60" s="115"/>
      <c r="L60" s="164" t="s">
        <v>9</v>
      </c>
      <c r="M60" s="165" t="s">
        <v>9</v>
      </c>
    </row>
    <row r="61" spans="1:13">
      <c r="A61" s="61">
        <v>27</v>
      </c>
      <c r="B61" s="10" t="s">
        <v>235</v>
      </c>
      <c r="C61" s="1" t="s">
        <v>249</v>
      </c>
      <c r="D61" s="7" t="s">
        <v>13</v>
      </c>
      <c r="E61" s="2" t="s">
        <v>83</v>
      </c>
      <c r="F61" s="7" t="s">
        <v>84</v>
      </c>
      <c r="G61" s="1" t="s">
        <v>39</v>
      </c>
      <c r="H61" s="9">
        <v>9</v>
      </c>
      <c r="I61" s="17"/>
      <c r="J61" s="110"/>
      <c r="K61" s="29">
        <v>0.23</v>
      </c>
      <c r="L61" s="169">
        <f t="shared" si="6"/>
        <v>0</v>
      </c>
      <c r="M61" s="112"/>
    </row>
    <row r="62" spans="1:13">
      <c r="A62" s="61">
        <v>28</v>
      </c>
      <c r="B62" s="10" t="s">
        <v>235</v>
      </c>
      <c r="C62" s="1" t="s">
        <v>250</v>
      </c>
      <c r="D62" s="7" t="s">
        <v>13</v>
      </c>
      <c r="E62" s="2" t="s">
        <v>83</v>
      </c>
      <c r="F62" s="7" t="s">
        <v>84</v>
      </c>
      <c r="G62" s="1" t="s">
        <v>39</v>
      </c>
      <c r="H62" s="9">
        <v>6</v>
      </c>
      <c r="I62" s="17"/>
      <c r="J62" s="110"/>
      <c r="K62" s="29">
        <v>0.23</v>
      </c>
      <c r="L62" s="169">
        <f t="shared" si="6"/>
        <v>0</v>
      </c>
      <c r="M62" s="112"/>
    </row>
    <row r="63" spans="1:13">
      <c r="A63" s="61">
        <v>29</v>
      </c>
      <c r="B63" s="10" t="s">
        <v>235</v>
      </c>
      <c r="C63" s="1" t="s">
        <v>251</v>
      </c>
      <c r="D63" s="7" t="s">
        <v>13</v>
      </c>
      <c r="E63" s="2" t="s">
        <v>83</v>
      </c>
      <c r="F63" s="7" t="s">
        <v>84</v>
      </c>
      <c r="G63" s="1" t="s">
        <v>39</v>
      </c>
      <c r="H63" s="9">
        <v>6</v>
      </c>
      <c r="I63" s="17"/>
      <c r="J63" s="110"/>
      <c r="K63" s="29">
        <v>0.23</v>
      </c>
      <c r="L63" s="169">
        <f t="shared" si="6"/>
        <v>0</v>
      </c>
      <c r="M63" s="112"/>
    </row>
    <row r="64" spans="1:13">
      <c r="A64" s="61">
        <v>30</v>
      </c>
      <c r="B64" s="10" t="s">
        <v>235</v>
      </c>
      <c r="C64" s="1" t="s">
        <v>252</v>
      </c>
      <c r="D64" s="7" t="s">
        <v>13</v>
      </c>
      <c r="E64" s="2" t="s">
        <v>83</v>
      </c>
      <c r="F64" s="7" t="s">
        <v>84</v>
      </c>
      <c r="G64" s="1" t="s">
        <v>39</v>
      </c>
      <c r="H64" s="9">
        <v>12</v>
      </c>
      <c r="I64" s="17"/>
      <c r="J64" s="110"/>
      <c r="K64" s="29">
        <v>0.23</v>
      </c>
      <c r="L64" s="169">
        <f t="shared" si="6"/>
        <v>0</v>
      </c>
      <c r="M64" s="112"/>
    </row>
    <row r="65" spans="1:13">
      <c r="A65" s="61">
        <v>31</v>
      </c>
      <c r="B65" s="10" t="s">
        <v>235</v>
      </c>
      <c r="C65" s="1" t="s">
        <v>253</v>
      </c>
      <c r="D65" s="7" t="s">
        <v>13</v>
      </c>
      <c r="E65" s="2" t="s">
        <v>83</v>
      </c>
      <c r="F65" s="7" t="s">
        <v>84</v>
      </c>
      <c r="G65" s="1" t="s">
        <v>39</v>
      </c>
      <c r="H65" s="9">
        <v>9</v>
      </c>
      <c r="I65" s="17"/>
      <c r="J65" s="110"/>
      <c r="K65" s="29">
        <v>0.23</v>
      </c>
      <c r="L65" s="169">
        <f t="shared" si="6"/>
        <v>0</v>
      </c>
      <c r="M65" s="112"/>
    </row>
    <row r="66" spans="1:13">
      <c r="A66" s="61">
        <v>32</v>
      </c>
      <c r="B66" s="10" t="s">
        <v>235</v>
      </c>
      <c r="C66" s="1" t="s">
        <v>242</v>
      </c>
      <c r="D66" s="7" t="s">
        <v>13</v>
      </c>
      <c r="E66" s="2" t="s">
        <v>83</v>
      </c>
      <c r="F66" s="7" t="s">
        <v>84</v>
      </c>
      <c r="G66" s="1" t="s">
        <v>39</v>
      </c>
      <c r="H66" s="9">
        <v>48</v>
      </c>
      <c r="I66" s="17"/>
      <c r="J66" s="110"/>
      <c r="K66" s="29">
        <v>0.23</v>
      </c>
      <c r="L66" s="169">
        <f t="shared" si="6"/>
        <v>0</v>
      </c>
      <c r="M66" s="112"/>
    </row>
    <row r="67" spans="1:13">
      <c r="A67" s="61">
        <v>33</v>
      </c>
      <c r="B67" s="10" t="s">
        <v>235</v>
      </c>
      <c r="C67" s="1" t="s">
        <v>254</v>
      </c>
      <c r="D67" s="7" t="s">
        <v>13</v>
      </c>
      <c r="E67" s="2" t="s">
        <v>83</v>
      </c>
      <c r="F67" s="7" t="s">
        <v>84</v>
      </c>
      <c r="G67" s="1" t="s">
        <v>39</v>
      </c>
      <c r="H67" s="9">
        <v>18</v>
      </c>
      <c r="I67" s="17"/>
      <c r="J67" s="110"/>
      <c r="K67" s="29">
        <v>0.23</v>
      </c>
      <c r="L67" s="169">
        <f t="shared" si="6"/>
        <v>0</v>
      </c>
      <c r="M67" s="112"/>
    </row>
    <row r="68" spans="1:13">
      <c r="A68" s="61">
        <v>34</v>
      </c>
      <c r="B68" s="10" t="s">
        <v>235</v>
      </c>
      <c r="C68" s="1" t="s">
        <v>255</v>
      </c>
      <c r="D68" s="7" t="s">
        <v>13</v>
      </c>
      <c r="E68" s="2" t="s">
        <v>83</v>
      </c>
      <c r="F68" s="7" t="s">
        <v>84</v>
      </c>
      <c r="G68" s="1" t="s">
        <v>39</v>
      </c>
      <c r="H68" s="9">
        <v>6</v>
      </c>
      <c r="I68" s="17"/>
      <c r="J68" s="110"/>
      <c r="K68" s="29">
        <v>0.23</v>
      </c>
      <c r="L68" s="169">
        <f t="shared" si="6"/>
        <v>0</v>
      </c>
      <c r="M68" s="112"/>
    </row>
    <row r="69" spans="1:13">
      <c r="A69" s="61">
        <v>35</v>
      </c>
      <c r="B69" s="10" t="s">
        <v>235</v>
      </c>
      <c r="C69" s="1" t="s">
        <v>256</v>
      </c>
      <c r="D69" s="7" t="s">
        <v>13</v>
      </c>
      <c r="E69" s="2" t="s">
        <v>83</v>
      </c>
      <c r="F69" s="7" t="s">
        <v>84</v>
      </c>
      <c r="G69" s="1" t="s">
        <v>39</v>
      </c>
      <c r="H69" s="9">
        <v>18</v>
      </c>
      <c r="I69" s="17"/>
      <c r="J69" s="110"/>
      <c r="K69" s="29">
        <v>0.23</v>
      </c>
      <c r="L69" s="169">
        <f t="shared" si="6"/>
        <v>0</v>
      </c>
      <c r="M69" s="112"/>
    </row>
    <row r="70" spans="1:13">
      <c r="A70" s="61">
        <v>36</v>
      </c>
      <c r="B70" s="10" t="s">
        <v>235</v>
      </c>
      <c r="C70" s="1" t="s">
        <v>243</v>
      </c>
      <c r="D70" s="7" t="s">
        <v>13</v>
      </c>
      <c r="E70" s="2" t="s">
        <v>83</v>
      </c>
      <c r="F70" s="7" t="s">
        <v>84</v>
      </c>
      <c r="G70" s="1" t="s">
        <v>39</v>
      </c>
      <c r="H70" s="9">
        <v>6</v>
      </c>
      <c r="I70" s="17"/>
      <c r="J70" s="110"/>
      <c r="K70" s="29">
        <v>0.23</v>
      </c>
      <c r="L70" s="169">
        <f t="shared" si="6"/>
        <v>0</v>
      </c>
      <c r="M70" s="112"/>
    </row>
    <row r="71" spans="1:13">
      <c r="A71" s="61">
        <v>37</v>
      </c>
      <c r="B71" s="10" t="s">
        <v>235</v>
      </c>
      <c r="C71" s="1" t="s">
        <v>257</v>
      </c>
      <c r="D71" s="7" t="s">
        <v>13</v>
      </c>
      <c r="E71" s="2" t="s">
        <v>83</v>
      </c>
      <c r="F71" s="7" t="s">
        <v>84</v>
      </c>
      <c r="G71" s="1" t="s">
        <v>39</v>
      </c>
      <c r="H71" s="9">
        <v>24</v>
      </c>
      <c r="I71" s="17"/>
      <c r="J71" s="110"/>
      <c r="K71" s="29">
        <v>0.23</v>
      </c>
      <c r="L71" s="169">
        <f t="shared" si="6"/>
        <v>0</v>
      </c>
      <c r="M71" s="112"/>
    </row>
    <row r="72" spans="1:13">
      <c r="A72" s="204" t="s">
        <v>258</v>
      </c>
      <c r="B72" s="204"/>
      <c r="C72" s="204"/>
      <c r="D72" s="204"/>
      <c r="E72" s="220" t="s">
        <v>259</v>
      </c>
      <c r="F72" s="220"/>
      <c r="G72" s="100" t="s">
        <v>9</v>
      </c>
      <c r="H72" s="101">
        <v>0</v>
      </c>
      <c r="I72" s="102"/>
      <c r="J72" s="102" t="s">
        <v>9</v>
      </c>
      <c r="K72" s="115"/>
      <c r="L72" s="164" t="s">
        <v>9</v>
      </c>
      <c r="M72" s="165" t="s">
        <v>9</v>
      </c>
    </row>
    <row r="73" spans="1:13">
      <c r="A73" s="61">
        <v>38</v>
      </c>
      <c r="B73" s="10" t="s">
        <v>235</v>
      </c>
      <c r="C73" s="1" t="s">
        <v>63</v>
      </c>
      <c r="D73" s="7" t="s">
        <v>10</v>
      </c>
      <c r="E73" s="2" t="s">
        <v>260</v>
      </c>
      <c r="F73" s="7" t="s">
        <v>261</v>
      </c>
      <c r="G73" s="1" t="s">
        <v>42</v>
      </c>
      <c r="H73" s="9">
        <v>5</v>
      </c>
      <c r="I73" s="17"/>
      <c r="J73" s="110"/>
      <c r="K73" s="29">
        <v>0.08</v>
      </c>
      <c r="L73" s="169">
        <f t="shared" si="6"/>
        <v>0</v>
      </c>
      <c r="M73" s="112"/>
    </row>
    <row r="74" spans="1:13">
      <c r="A74" s="204" t="s">
        <v>92</v>
      </c>
      <c r="B74" s="204"/>
      <c r="C74" s="204"/>
      <c r="D74" s="204"/>
      <c r="E74" s="220" t="s">
        <v>93</v>
      </c>
      <c r="F74" s="220"/>
      <c r="G74" s="100" t="s">
        <v>8</v>
      </c>
      <c r="H74" s="101">
        <v>5.98</v>
      </c>
      <c r="I74" s="102"/>
      <c r="J74" s="102" t="s">
        <v>9</v>
      </c>
      <c r="K74" s="115"/>
      <c r="L74" s="164" t="s">
        <v>9</v>
      </c>
      <c r="M74" s="165" t="s">
        <v>10</v>
      </c>
    </row>
    <row r="75" spans="1:13">
      <c r="A75" s="61">
        <v>39</v>
      </c>
      <c r="B75" s="10" t="s">
        <v>235</v>
      </c>
      <c r="C75" s="1" t="s">
        <v>253</v>
      </c>
      <c r="D75" s="7" t="s">
        <v>13</v>
      </c>
      <c r="E75" s="2" t="s">
        <v>94</v>
      </c>
      <c r="F75" s="7" t="s">
        <v>95</v>
      </c>
      <c r="G75" s="1" t="s">
        <v>45</v>
      </c>
      <c r="H75" s="9">
        <v>0.3</v>
      </c>
      <c r="I75" s="17"/>
      <c r="J75" s="110"/>
      <c r="K75" s="29">
        <v>0.08</v>
      </c>
      <c r="L75" s="169">
        <f t="shared" si="6"/>
        <v>0</v>
      </c>
      <c r="M75" s="112"/>
    </row>
    <row r="76" spans="1:13">
      <c r="A76" s="61">
        <v>40</v>
      </c>
      <c r="B76" s="10" t="s">
        <v>235</v>
      </c>
      <c r="C76" s="1" t="s">
        <v>246</v>
      </c>
      <c r="D76" s="7" t="s">
        <v>247</v>
      </c>
      <c r="E76" s="2" t="s">
        <v>94</v>
      </c>
      <c r="F76" s="7" t="s">
        <v>95</v>
      </c>
      <c r="G76" s="1" t="s">
        <v>45</v>
      </c>
      <c r="H76" s="9">
        <v>0.95</v>
      </c>
      <c r="I76" s="17"/>
      <c r="J76" s="110"/>
      <c r="K76" s="29">
        <v>0.08</v>
      </c>
      <c r="L76" s="169">
        <f t="shared" si="6"/>
        <v>0</v>
      </c>
      <c r="M76" s="112"/>
    </row>
    <row r="77" spans="1:13">
      <c r="A77" s="61">
        <v>41</v>
      </c>
      <c r="B77" s="10" t="s">
        <v>235</v>
      </c>
      <c r="C77" s="1" t="s">
        <v>246</v>
      </c>
      <c r="D77" s="7" t="s">
        <v>248</v>
      </c>
      <c r="E77" s="2" t="s">
        <v>94</v>
      </c>
      <c r="F77" s="7" t="s">
        <v>95</v>
      </c>
      <c r="G77" s="1" t="s">
        <v>45</v>
      </c>
      <c r="H77" s="9">
        <v>1.85</v>
      </c>
      <c r="I77" s="17"/>
      <c r="J77" s="110"/>
      <c r="K77" s="29">
        <v>0.08</v>
      </c>
      <c r="L77" s="169">
        <f t="shared" si="6"/>
        <v>0</v>
      </c>
      <c r="M77" s="112"/>
    </row>
    <row r="78" spans="1:13">
      <c r="A78" s="61">
        <v>42</v>
      </c>
      <c r="B78" s="10" t="s">
        <v>235</v>
      </c>
      <c r="C78" s="1" t="s">
        <v>240</v>
      </c>
      <c r="D78" s="7" t="s">
        <v>13</v>
      </c>
      <c r="E78" s="2" t="s">
        <v>94</v>
      </c>
      <c r="F78" s="7" t="s">
        <v>95</v>
      </c>
      <c r="G78" s="1" t="s">
        <v>45</v>
      </c>
      <c r="H78" s="9">
        <v>2.6</v>
      </c>
      <c r="I78" s="17"/>
      <c r="J78" s="110"/>
      <c r="K78" s="29">
        <v>0.08</v>
      </c>
      <c r="L78" s="169">
        <f t="shared" si="6"/>
        <v>0</v>
      </c>
      <c r="M78" s="112"/>
    </row>
    <row r="79" spans="1:13">
      <c r="A79" s="204" t="s">
        <v>102</v>
      </c>
      <c r="B79" s="204"/>
      <c r="C79" s="204"/>
      <c r="D79" s="204"/>
      <c r="E79" s="220" t="s">
        <v>103</v>
      </c>
      <c r="F79" s="220"/>
      <c r="G79" s="100" t="s">
        <v>8</v>
      </c>
      <c r="H79" s="101">
        <v>11.9</v>
      </c>
      <c r="I79" s="102"/>
      <c r="J79" s="102" t="s">
        <v>9</v>
      </c>
      <c r="K79" s="115"/>
      <c r="L79" s="164" t="s">
        <v>9</v>
      </c>
      <c r="M79" s="165" t="s">
        <v>10</v>
      </c>
    </row>
    <row r="80" spans="1:13">
      <c r="A80" s="61">
        <v>43</v>
      </c>
      <c r="B80" s="10" t="s">
        <v>235</v>
      </c>
      <c r="C80" s="1" t="s">
        <v>262</v>
      </c>
      <c r="D80" s="7" t="s">
        <v>13</v>
      </c>
      <c r="E80" s="2" t="s">
        <v>104</v>
      </c>
      <c r="F80" s="7" t="s">
        <v>105</v>
      </c>
      <c r="G80" s="1" t="s">
        <v>8</v>
      </c>
      <c r="H80" s="9">
        <v>1</v>
      </c>
      <c r="I80" s="17"/>
      <c r="J80" s="110"/>
      <c r="K80" s="29">
        <v>0.08</v>
      </c>
      <c r="L80" s="169">
        <f t="shared" ref="L80:L88" si="7">K80*J80</f>
        <v>0</v>
      </c>
      <c r="M80" s="112"/>
    </row>
    <row r="81" spans="1:14">
      <c r="A81" s="61">
        <v>44</v>
      </c>
      <c r="B81" s="10" t="s">
        <v>235</v>
      </c>
      <c r="C81" s="1" t="s">
        <v>263</v>
      </c>
      <c r="D81" s="7" t="s">
        <v>13</v>
      </c>
      <c r="E81" s="2" t="s">
        <v>104</v>
      </c>
      <c r="F81" s="7" t="s">
        <v>105</v>
      </c>
      <c r="G81" s="1" t="s">
        <v>8</v>
      </c>
      <c r="H81" s="9">
        <v>0.9</v>
      </c>
      <c r="I81" s="17"/>
      <c r="J81" s="110"/>
      <c r="K81" s="29">
        <v>0.08</v>
      </c>
      <c r="L81" s="169">
        <f t="shared" si="7"/>
        <v>0</v>
      </c>
      <c r="M81" s="112"/>
    </row>
    <row r="82" spans="1:14">
      <c r="A82" s="61">
        <v>45</v>
      </c>
      <c r="B82" s="10" t="s">
        <v>235</v>
      </c>
      <c r="C82" s="1" t="s">
        <v>264</v>
      </c>
      <c r="D82" s="7" t="s">
        <v>13</v>
      </c>
      <c r="E82" s="2" t="s">
        <v>104</v>
      </c>
      <c r="F82" s="7" t="s">
        <v>105</v>
      </c>
      <c r="G82" s="1" t="s">
        <v>8</v>
      </c>
      <c r="H82" s="9">
        <v>0.7</v>
      </c>
      <c r="I82" s="17"/>
      <c r="J82" s="110"/>
      <c r="K82" s="29">
        <v>0.08</v>
      </c>
      <c r="L82" s="169">
        <f t="shared" si="7"/>
        <v>0</v>
      </c>
      <c r="M82" s="112"/>
    </row>
    <row r="83" spans="1:14">
      <c r="A83" s="61">
        <v>46</v>
      </c>
      <c r="B83" s="10" t="s">
        <v>235</v>
      </c>
      <c r="C83" s="1" t="s">
        <v>265</v>
      </c>
      <c r="D83" s="7" t="s">
        <v>13</v>
      </c>
      <c r="E83" s="2" t="s">
        <v>104</v>
      </c>
      <c r="F83" s="7" t="s">
        <v>105</v>
      </c>
      <c r="G83" s="1" t="s">
        <v>8</v>
      </c>
      <c r="H83" s="9">
        <v>1.9</v>
      </c>
      <c r="I83" s="17"/>
      <c r="J83" s="110"/>
      <c r="K83" s="29">
        <v>0.08</v>
      </c>
      <c r="L83" s="169">
        <f t="shared" si="7"/>
        <v>0</v>
      </c>
      <c r="M83" s="112"/>
    </row>
    <row r="84" spans="1:14">
      <c r="A84" s="61">
        <v>47</v>
      </c>
      <c r="B84" s="10" t="s">
        <v>235</v>
      </c>
      <c r="C84" s="1" t="s">
        <v>241</v>
      </c>
      <c r="D84" s="7" t="s">
        <v>13</v>
      </c>
      <c r="E84" s="2" t="s">
        <v>104</v>
      </c>
      <c r="F84" s="7" t="s">
        <v>105</v>
      </c>
      <c r="G84" s="1" t="s">
        <v>8</v>
      </c>
      <c r="H84" s="9">
        <v>1</v>
      </c>
      <c r="I84" s="17"/>
      <c r="J84" s="110"/>
      <c r="K84" s="29">
        <v>0.08</v>
      </c>
      <c r="L84" s="169">
        <f t="shared" si="7"/>
        <v>0</v>
      </c>
      <c r="M84" s="112"/>
    </row>
    <row r="85" spans="1:14">
      <c r="A85" s="61">
        <v>48</v>
      </c>
      <c r="B85" s="10" t="s">
        <v>235</v>
      </c>
      <c r="C85" s="1" t="s">
        <v>266</v>
      </c>
      <c r="D85" s="7" t="s">
        <v>13</v>
      </c>
      <c r="E85" s="2" t="s">
        <v>104</v>
      </c>
      <c r="F85" s="7" t="s">
        <v>105</v>
      </c>
      <c r="G85" s="1" t="s">
        <v>8</v>
      </c>
      <c r="H85" s="9">
        <v>2</v>
      </c>
      <c r="I85" s="17"/>
      <c r="J85" s="110"/>
      <c r="K85" s="29">
        <v>0.08</v>
      </c>
      <c r="L85" s="169">
        <f t="shared" si="7"/>
        <v>0</v>
      </c>
      <c r="M85" s="112"/>
    </row>
    <row r="86" spans="1:14">
      <c r="A86" s="61">
        <v>49</v>
      </c>
      <c r="B86" s="10" t="s">
        <v>235</v>
      </c>
      <c r="C86" s="1" t="s">
        <v>267</v>
      </c>
      <c r="D86" s="7" t="s">
        <v>13</v>
      </c>
      <c r="E86" s="2" t="s">
        <v>104</v>
      </c>
      <c r="F86" s="7" t="s">
        <v>105</v>
      </c>
      <c r="G86" s="1" t="s">
        <v>8</v>
      </c>
      <c r="H86" s="9">
        <v>1.5</v>
      </c>
      <c r="I86" s="17"/>
      <c r="J86" s="110"/>
      <c r="K86" s="29">
        <v>0.08</v>
      </c>
      <c r="L86" s="169">
        <f t="shared" si="7"/>
        <v>0</v>
      </c>
      <c r="M86" s="112"/>
    </row>
    <row r="87" spans="1:14">
      <c r="A87" s="61">
        <v>50</v>
      </c>
      <c r="B87" s="10" t="s">
        <v>235</v>
      </c>
      <c r="C87" s="1" t="s">
        <v>268</v>
      </c>
      <c r="D87" s="7" t="s">
        <v>13</v>
      </c>
      <c r="E87" s="2" t="s">
        <v>104</v>
      </c>
      <c r="F87" s="7" t="s">
        <v>105</v>
      </c>
      <c r="G87" s="1" t="s">
        <v>8</v>
      </c>
      <c r="H87" s="9">
        <v>1.9</v>
      </c>
      <c r="I87" s="17"/>
      <c r="J87" s="110"/>
      <c r="K87" s="29">
        <v>0.08</v>
      </c>
      <c r="L87" s="169">
        <f t="shared" si="7"/>
        <v>0</v>
      </c>
      <c r="M87" s="112"/>
    </row>
    <row r="88" spans="1:14">
      <c r="A88" s="61">
        <v>51</v>
      </c>
      <c r="B88" s="10" t="s">
        <v>235</v>
      </c>
      <c r="C88" s="1" t="s">
        <v>269</v>
      </c>
      <c r="D88" s="7" t="s">
        <v>13</v>
      </c>
      <c r="E88" s="2" t="s">
        <v>104</v>
      </c>
      <c r="F88" s="7" t="s">
        <v>105</v>
      </c>
      <c r="G88" s="1" t="s">
        <v>8</v>
      </c>
      <c r="H88" s="9">
        <v>1</v>
      </c>
      <c r="I88" s="17"/>
      <c r="J88" s="110"/>
      <c r="K88" s="29">
        <v>0.08</v>
      </c>
      <c r="L88" s="169">
        <f t="shared" si="7"/>
        <v>0</v>
      </c>
      <c r="M88" s="112"/>
    </row>
    <row r="89" spans="1:14">
      <c r="A89" s="206" t="s">
        <v>627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7"/>
    </row>
    <row r="90" spans="1:14">
      <c r="A90" s="204" t="s">
        <v>113</v>
      </c>
      <c r="B90" s="204"/>
      <c r="C90" s="204"/>
      <c r="D90" s="204"/>
      <c r="E90" s="220" t="s">
        <v>610</v>
      </c>
      <c r="F90" s="220"/>
      <c r="G90" s="100" t="s">
        <v>42</v>
      </c>
      <c r="H90" s="101">
        <v>0</v>
      </c>
      <c r="I90" s="102"/>
      <c r="J90" s="102" t="s">
        <v>9</v>
      </c>
      <c r="K90" s="115"/>
      <c r="L90" s="164" t="s">
        <v>9</v>
      </c>
      <c r="M90" s="165" t="s">
        <v>10</v>
      </c>
    </row>
    <row r="91" spans="1:14">
      <c r="A91" s="61">
        <v>52</v>
      </c>
      <c r="B91" s="10" t="s">
        <v>235</v>
      </c>
      <c r="C91" s="1" t="s">
        <v>63</v>
      </c>
      <c r="D91" s="7" t="s">
        <v>10</v>
      </c>
      <c r="E91" s="2" t="s">
        <v>111</v>
      </c>
      <c r="F91" s="7" t="s">
        <v>112</v>
      </c>
      <c r="G91" s="1" t="s">
        <v>39</v>
      </c>
      <c r="H91" s="9">
        <v>48</v>
      </c>
      <c r="I91" s="17"/>
      <c r="J91" s="110"/>
      <c r="K91" s="29">
        <v>0.08</v>
      </c>
      <c r="L91" s="169">
        <f t="shared" ref="L91" si="8">K91*J91</f>
        <v>0</v>
      </c>
      <c r="M91" s="112"/>
    </row>
    <row r="92" spans="1:14">
      <c r="A92" s="251" t="s">
        <v>607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9"/>
    </row>
    <row r="93" spans="1:14">
      <c r="A93" s="204" t="s">
        <v>120</v>
      </c>
      <c r="B93" s="204"/>
      <c r="C93" s="204"/>
      <c r="D93" s="204"/>
      <c r="E93" s="220" t="s">
        <v>121</v>
      </c>
      <c r="F93" s="220"/>
      <c r="G93" s="100" t="s">
        <v>122</v>
      </c>
      <c r="H93" s="101">
        <v>7</v>
      </c>
      <c r="I93" s="102"/>
      <c r="J93" s="102" t="s">
        <v>9</v>
      </c>
      <c r="K93" s="115"/>
      <c r="L93" s="164" t="s">
        <v>9</v>
      </c>
      <c r="M93" s="165" t="s">
        <v>10</v>
      </c>
    </row>
    <row r="94" spans="1:14">
      <c r="A94" s="61">
        <v>53</v>
      </c>
      <c r="B94" s="10" t="s">
        <v>235</v>
      </c>
      <c r="C94" s="1" t="s">
        <v>239</v>
      </c>
      <c r="D94" s="7" t="s">
        <v>13</v>
      </c>
      <c r="E94" s="2" t="s">
        <v>123</v>
      </c>
      <c r="F94" s="7" t="s">
        <v>124</v>
      </c>
      <c r="G94" s="1" t="s">
        <v>122</v>
      </c>
      <c r="H94" s="9">
        <v>7</v>
      </c>
      <c r="I94" s="17"/>
      <c r="J94" s="110"/>
      <c r="K94" s="29">
        <v>0.08</v>
      </c>
      <c r="L94" s="170">
        <f t="shared" ref="L94" si="9">K94*J94</f>
        <v>0</v>
      </c>
      <c r="M94" s="177">
        <f>L94+J94</f>
        <v>0</v>
      </c>
      <c r="N94" s="21"/>
    </row>
    <row r="95" spans="1:14">
      <c r="A95" s="204" t="s">
        <v>127</v>
      </c>
      <c r="B95" s="204"/>
      <c r="C95" s="204"/>
      <c r="D95" s="204"/>
      <c r="E95" s="220" t="s">
        <v>128</v>
      </c>
      <c r="F95" s="220"/>
      <c r="G95" s="100" t="s">
        <v>122</v>
      </c>
      <c r="H95" s="101">
        <v>6533</v>
      </c>
      <c r="I95" s="102"/>
      <c r="J95" s="102" t="s">
        <v>9</v>
      </c>
      <c r="K95" s="115"/>
      <c r="L95" s="166"/>
      <c r="M95" s="167"/>
    </row>
    <row r="96" spans="1:14">
      <c r="A96" s="61">
        <v>54</v>
      </c>
      <c r="B96" s="10" t="s">
        <v>235</v>
      </c>
      <c r="C96" s="1" t="s">
        <v>270</v>
      </c>
      <c r="D96" s="7" t="s">
        <v>13</v>
      </c>
      <c r="E96" s="2" t="s">
        <v>123</v>
      </c>
      <c r="F96" s="7" t="s">
        <v>124</v>
      </c>
      <c r="G96" s="1" t="s">
        <v>122</v>
      </c>
      <c r="H96" s="9">
        <v>2278</v>
      </c>
      <c r="I96" s="17"/>
      <c r="J96" s="110"/>
      <c r="K96" s="29">
        <v>0.08</v>
      </c>
      <c r="L96" s="170">
        <f t="shared" ref="L96:L97" si="10">K96*J96</f>
        <v>0</v>
      </c>
      <c r="M96" s="177">
        <f t="shared" ref="M96:M118" si="11">L96+J96</f>
        <v>0</v>
      </c>
    </row>
    <row r="97" spans="1:13">
      <c r="A97" s="61">
        <v>55</v>
      </c>
      <c r="B97" s="10" t="s">
        <v>235</v>
      </c>
      <c r="C97" s="1" t="s">
        <v>266</v>
      </c>
      <c r="D97" s="7" t="s">
        <v>13</v>
      </c>
      <c r="E97" s="2" t="s">
        <v>123</v>
      </c>
      <c r="F97" s="7" t="s">
        <v>124</v>
      </c>
      <c r="G97" s="1" t="s">
        <v>122</v>
      </c>
      <c r="H97" s="9">
        <v>4255</v>
      </c>
      <c r="I97" s="17"/>
      <c r="J97" s="110"/>
      <c r="K97" s="29">
        <v>0.08</v>
      </c>
      <c r="L97" s="170">
        <f t="shared" si="10"/>
        <v>0</v>
      </c>
      <c r="M97" s="177">
        <f t="shared" si="11"/>
        <v>0</v>
      </c>
    </row>
    <row r="98" spans="1:13">
      <c r="A98" s="204" t="s">
        <v>218</v>
      </c>
      <c r="B98" s="204"/>
      <c r="C98" s="204"/>
      <c r="D98" s="204"/>
      <c r="E98" s="220" t="s">
        <v>219</v>
      </c>
      <c r="F98" s="220"/>
      <c r="G98" s="100" t="s">
        <v>122</v>
      </c>
      <c r="H98" s="101">
        <v>172</v>
      </c>
      <c r="I98" s="168"/>
      <c r="J98" s="102" t="s">
        <v>9</v>
      </c>
      <c r="K98" s="115"/>
      <c r="L98" s="166"/>
      <c r="M98" s="167"/>
    </row>
    <row r="99" spans="1:13">
      <c r="A99" s="61">
        <v>56</v>
      </c>
      <c r="B99" s="10" t="s">
        <v>235</v>
      </c>
      <c r="C99" s="1" t="s">
        <v>246</v>
      </c>
      <c r="D99" s="7" t="s">
        <v>248</v>
      </c>
      <c r="E99" s="2" t="s">
        <v>123</v>
      </c>
      <c r="F99" s="7" t="s">
        <v>124</v>
      </c>
      <c r="G99" s="1" t="s">
        <v>122</v>
      </c>
      <c r="H99" s="9">
        <v>172</v>
      </c>
      <c r="I99" s="17"/>
      <c r="J99" s="110"/>
      <c r="K99" s="29">
        <v>0.08</v>
      </c>
      <c r="L99" s="170">
        <f t="shared" ref="L99" si="12">K99*J99</f>
        <v>0</v>
      </c>
      <c r="M99" s="177">
        <f t="shared" si="11"/>
        <v>0</v>
      </c>
    </row>
    <row r="100" spans="1:13">
      <c r="A100" s="204" t="s">
        <v>131</v>
      </c>
      <c r="B100" s="204"/>
      <c r="C100" s="204"/>
      <c r="D100" s="204"/>
      <c r="E100" s="220" t="s">
        <v>132</v>
      </c>
      <c r="F100" s="220"/>
      <c r="G100" s="100" t="s">
        <v>9</v>
      </c>
      <c r="H100" s="101">
        <v>0</v>
      </c>
      <c r="I100" s="168"/>
      <c r="J100" s="102" t="s">
        <v>9</v>
      </c>
      <c r="K100" s="115"/>
      <c r="L100" s="166"/>
      <c r="M100" s="167"/>
    </row>
    <row r="101" spans="1:13">
      <c r="A101" s="61">
        <v>57</v>
      </c>
      <c r="B101" s="10" t="s">
        <v>235</v>
      </c>
      <c r="C101" s="1" t="s">
        <v>63</v>
      </c>
      <c r="D101" s="7" t="s">
        <v>10</v>
      </c>
      <c r="E101" s="2" t="s">
        <v>133</v>
      </c>
      <c r="F101" s="7" t="s">
        <v>134</v>
      </c>
      <c r="G101" s="1" t="s">
        <v>39</v>
      </c>
      <c r="H101" s="9">
        <v>100</v>
      </c>
      <c r="I101" s="17"/>
      <c r="J101" s="110"/>
      <c r="K101" s="29">
        <v>0.08</v>
      </c>
      <c r="L101" s="170">
        <f t="shared" ref="L101" si="13">K101*J101</f>
        <v>0</v>
      </c>
      <c r="M101" s="177">
        <f t="shared" si="11"/>
        <v>0</v>
      </c>
    </row>
    <row r="102" spans="1:13">
      <c r="A102" s="204" t="s">
        <v>135</v>
      </c>
      <c r="B102" s="204"/>
      <c r="C102" s="204"/>
      <c r="D102" s="204"/>
      <c r="E102" s="220" t="s">
        <v>136</v>
      </c>
      <c r="F102" s="220"/>
      <c r="G102" s="100" t="s">
        <v>122</v>
      </c>
      <c r="H102" s="101">
        <v>200</v>
      </c>
      <c r="I102" s="168"/>
      <c r="J102" s="102" t="s">
        <v>9</v>
      </c>
      <c r="K102" s="115"/>
      <c r="L102" s="166"/>
      <c r="M102" s="167"/>
    </row>
    <row r="103" spans="1:13">
      <c r="A103" s="61">
        <v>58</v>
      </c>
      <c r="B103" s="10" t="s">
        <v>235</v>
      </c>
      <c r="C103" s="1" t="s">
        <v>63</v>
      </c>
      <c r="D103" s="7" t="s">
        <v>10</v>
      </c>
      <c r="E103" s="2" t="s">
        <v>123</v>
      </c>
      <c r="F103" s="7" t="s">
        <v>124</v>
      </c>
      <c r="G103" s="1" t="s">
        <v>122</v>
      </c>
      <c r="H103" s="9">
        <v>200</v>
      </c>
      <c r="I103" s="17"/>
      <c r="J103" s="110"/>
      <c r="K103" s="29">
        <v>0.08</v>
      </c>
      <c r="L103" s="170">
        <f t="shared" ref="L103" si="14">K103*J103</f>
        <v>0</v>
      </c>
      <c r="M103" s="177">
        <f t="shared" si="11"/>
        <v>0</v>
      </c>
    </row>
    <row r="104" spans="1:13">
      <c r="A104" s="204" t="s">
        <v>222</v>
      </c>
      <c r="B104" s="204"/>
      <c r="C104" s="204"/>
      <c r="D104" s="204"/>
      <c r="E104" s="220" t="s">
        <v>223</v>
      </c>
      <c r="F104" s="220"/>
      <c r="G104" s="100" t="s">
        <v>122</v>
      </c>
      <c r="H104" s="101">
        <v>45</v>
      </c>
      <c r="I104" s="168"/>
      <c r="J104" s="102" t="s">
        <v>9</v>
      </c>
      <c r="K104" s="115"/>
      <c r="L104" s="166"/>
      <c r="M104" s="167"/>
    </row>
    <row r="105" spans="1:13">
      <c r="A105" s="61">
        <v>59</v>
      </c>
      <c r="B105" s="10" t="s">
        <v>235</v>
      </c>
      <c r="C105" s="1" t="s">
        <v>239</v>
      </c>
      <c r="D105" s="7" t="s">
        <v>13</v>
      </c>
      <c r="E105" s="2" t="s">
        <v>123</v>
      </c>
      <c r="F105" s="7" t="s">
        <v>124</v>
      </c>
      <c r="G105" s="1" t="s">
        <v>122</v>
      </c>
      <c r="H105" s="9">
        <v>45</v>
      </c>
      <c r="I105" s="17"/>
      <c r="J105" s="110"/>
      <c r="K105" s="29">
        <v>0.08</v>
      </c>
      <c r="L105" s="170">
        <f t="shared" ref="L105" si="15">K105*J105</f>
        <v>0</v>
      </c>
      <c r="M105" s="177">
        <f t="shared" si="11"/>
        <v>0</v>
      </c>
    </row>
    <row r="106" spans="1:13">
      <c r="A106" s="204" t="s">
        <v>137</v>
      </c>
      <c r="B106" s="204"/>
      <c r="C106" s="204"/>
      <c r="D106" s="204"/>
      <c r="E106" s="220" t="s">
        <v>138</v>
      </c>
      <c r="F106" s="220"/>
      <c r="G106" s="100" t="s">
        <v>122</v>
      </c>
      <c r="H106" s="101">
        <v>150</v>
      </c>
      <c r="I106" s="168"/>
      <c r="J106" s="102" t="s">
        <v>9</v>
      </c>
      <c r="K106" s="115"/>
      <c r="L106" s="166"/>
      <c r="M106" s="167"/>
    </row>
    <row r="107" spans="1:13">
      <c r="A107" s="61">
        <v>60</v>
      </c>
      <c r="B107" s="10" t="s">
        <v>235</v>
      </c>
      <c r="C107" s="1" t="s">
        <v>63</v>
      </c>
      <c r="D107" s="7" t="s">
        <v>10</v>
      </c>
      <c r="E107" s="2" t="s">
        <v>123</v>
      </c>
      <c r="F107" s="7" t="s">
        <v>124</v>
      </c>
      <c r="G107" s="1" t="s">
        <v>122</v>
      </c>
      <c r="H107" s="9">
        <v>150</v>
      </c>
      <c r="I107" s="17"/>
      <c r="J107" s="110"/>
      <c r="K107" s="29">
        <v>0.08</v>
      </c>
      <c r="L107" s="170">
        <f t="shared" ref="L107" si="16">K107*J107</f>
        <v>0</v>
      </c>
      <c r="M107" s="177">
        <f t="shared" si="11"/>
        <v>0</v>
      </c>
    </row>
    <row r="108" spans="1:13">
      <c r="A108" s="204" t="s">
        <v>225</v>
      </c>
      <c r="B108" s="204"/>
      <c r="C108" s="204"/>
      <c r="D108" s="204"/>
      <c r="E108" s="220" t="s">
        <v>226</v>
      </c>
      <c r="F108" s="220"/>
      <c r="G108" s="100" t="s">
        <v>122</v>
      </c>
      <c r="H108" s="101">
        <v>227</v>
      </c>
      <c r="I108" s="168"/>
      <c r="J108" s="102" t="s">
        <v>9</v>
      </c>
      <c r="K108" s="115"/>
      <c r="L108" s="166"/>
      <c r="M108" s="167"/>
    </row>
    <row r="109" spans="1:13">
      <c r="A109" s="61">
        <v>61</v>
      </c>
      <c r="B109" s="10" t="s">
        <v>235</v>
      </c>
      <c r="C109" s="1" t="s">
        <v>271</v>
      </c>
      <c r="D109" s="7" t="s">
        <v>13</v>
      </c>
      <c r="E109" s="2" t="s">
        <v>123</v>
      </c>
      <c r="F109" s="7" t="s">
        <v>124</v>
      </c>
      <c r="G109" s="1" t="s">
        <v>122</v>
      </c>
      <c r="H109" s="9">
        <v>227</v>
      </c>
      <c r="I109" s="17"/>
      <c r="J109" s="110"/>
      <c r="K109" s="29">
        <v>0.08</v>
      </c>
      <c r="L109" s="170">
        <f t="shared" ref="L109" si="17">K109*J109</f>
        <v>0</v>
      </c>
      <c r="M109" s="177">
        <f t="shared" si="11"/>
        <v>0</v>
      </c>
    </row>
    <row r="110" spans="1:13">
      <c r="A110" s="204" t="s">
        <v>272</v>
      </c>
      <c r="B110" s="204"/>
      <c r="C110" s="204"/>
      <c r="D110" s="204"/>
      <c r="E110" s="220" t="s">
        <v>273</v>
      </c>
      <c r="F110" s="220"/>
      <c r="G110" s="100" t="s">
        <v>122</v>
      </c>
      <c r="H110" s="101">
        <v>5</v>
      </c>
      <c r="I110" s="168"/>
      <c r="J110" s="102" t="s">
        <v>9</v>
      </c>
      <c r="K110" s="115"/>
      <c r="L110" s="166"/>
      <c r="M110" s="167"/>
    </row>
    <row r="111" spans="1:13">
      <c r="A111" s="61">
        <v>62</v>
      </c>
      <c r="B111" s="10" t="s">
        <v>235</v>
      </c>
      <c r="C111" s="1" t="s">
        <v>274</v>
      </c>
      <c r="D111" s="7" t="s">
        <v>13</v>
      </c>
      <c r="E111" s="2" t="s">
        <v>123</v>
      </c>
      <c r="F111" s="7" t="s">
        <v>124</v>
      </c>
      <c r="G111" s="1" t="s">
        <v>122</v>
      </c>
      <c r="H111" s="9">
        <v>5</v>
      </c>
      <c r="I111" s="17"/>
      <c r="J111" s="110"/>
      <c r="K111" s="29">
        <v>0.08</v>
      </c>
      <c r="L111" s="170">
        <f t="shared" ref="L111" si="18">K111*J111</f>
        <v>0</v>
      </c>
      <c r="M111" s="177">
        <f t="shared" si="11"/>
        <v>0</v>
      </c>
    </row>
    <row r="112" spans="1:13">
      <c r="A112" s="204" t="s">
        <v>146</v>
      </c>
      <c r="B112" s="204"/>
      <c r="C112" s="204"/>
      <c r="D112" s="204"/>
      <c r="E112" s="220" t="s">
        <v>147</v>
      </c>
      <c r="F112" s="220"/>
      <c r="G112" s="100" t="s">
        <v>122</v>
      </c>
      <c r="H112" s="101">
        <v>7339</v>
      </c>
      <c r="I112" s="168"/>
      <c r="J112" s="102" t="s">
        <v>9</v>
      </c>
      <c r="K112" s="115"/>
      <c r="L112" s="166"/>
      <c r="M112" s="167"/>
    </row>
    <row r="113" spans="1:13">
      <c r="A113" s="61">
        <v>63</v>
      </c>
      <c r="B113" s="10" t="s">
        <v>235</v>
      </c>
      <c r="C113" s="1" t="s">
        <v>63</v>
      </c>
      <c r="D113" s="7" t="s">
        <v>10</v>
      </c>
      <c r="E113" s="2" t="s">
        <v>148</v>
      </c>
      <c r="F113" s="7" t="s">
        <v>149</v>
      </c>
      <c r="G113" s="1" t="s">
        <v>122</v>
      </c>
      <c r="H113" s="9">
        <v>7339</v>
      </c>
      <c r="I113" s="17"/>
      <c r="J113" s="110"/>
      <c r="K113" s="29">
        <v>0.08</v>
      </c>
      <c r="L113" s="170">
        <f t="shared" ref="L113:L118" si="19">K113*J113</f>
        <v>0</v>
      </c>
      <c r="M113" s="177">
        <f t="shared" si="11"/>
        <v>0</v>
      </c>
    </row>
    <row r="114" spans="1:13">
      <c r="A114" s="206" t="s">
        <v>608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7"/>
    </row>
    <row r="115" spans="1:13">
      <c r="A115" s="258" t="s">
        <v>150</v>
      </c>
      <c r="B115" s="258"/>
      <c r="C115" s="258"/>
      <c r="D115" s="258"/>
      <c r="E115" s="257" t="s">
        <v>151</v>
      </c>
      <c r="F115" s="257"/>
      <c r="G115" s="171" t="s">
        <v>9</v>
      </c>
      <c r="H115" s="172">
        <v>0</v>
      </c>
      <c r="I115" s="173"/>
      <c r="J115" s="173" t="s">
        <v>9</v>
      </c>
      <c r="K115" s="174"/>
      <c r="L115" s="175"/>
      <c r="M115" s="176"/>
    </row>
    <row r="116" spans="1:13">
      <c r="A116" s="61">
        <v>64</v>
      </c>
      <c r="B116" s="10" t="s">
        <v>235</v>
      </c>
      <c r="C116" s="1" t="s">
        <v>63</v>
      </c>
      <c r="D116" s="7" t="s">
        <v>10</v>
      </c>
      <c r="E116" s="2" t="s">
        <v>154</v>
      </c>
      <c r="F116" s="7" t="s">
        <v>155</v>
      </c>
      <c r="G116" s="1" t="s">
        <v>39</v>
      </c>
      <c r="H116" s="9">
        <v>100</v>
      </c>
      <c r="I116" s="17"/>
      <c r="J116" s="110"/>
      <c r="K116" s="29">
        <v>0.08</v>
      </c>
      <c r="L116" s="170">
        <f t="shared" si="19"/>
        <v>0</v>
      </c>
      <c r="M116" s="177">
        <f>L118+J116</f>
        <v>0</v>
      </c>
    </row>
    <row r="117" spans="1:13">
      <c r="A117" s="61">
        <v>65</v>
      </c>
      <c r="B117" s="10" t="s">
        <v>235</v>
      </c>
      <c r="C117" s="1" t="s">
        <v>63</v>
      </c>
      <c r="D117" s="7" t="s">
        <v>10</v>
      </c>
      <c r="E117" s="2" t="s">
        <v>233</v>
      </c>
      <c r="F117" s="7" t="s">
        <v>234</v>
      </c>
      <c r="G117" s="1" t="s">
        <v>164</v>
      </c>
      <c r="H117" s="9">
        <v>1250</v>
      </c>
      <c r="I117" s="17"/>
      <c r="J117" s="110"/>
      <c r="K117" s="29">
        <v>0.08</v>
      </c>
      <c r="L117" s="170">
        <f t="shared" si="19"/>
        <v>0</v>
      </c>
      <c r="M117" s="177">
        <f t="shared" si="11"/>
        <v>0</v>
      </c>
    </row>
    <row r="118" spans="1:13">
      <c r="A118" s="61">
        <v>66</v>
      </c>
      <c r="B118" s="10" t="s">
        <v>235</v>
      </c>
      <c r="C118" s="1" t="s">
        <v>63</v>
      </c>
      <c r="D118" s="7" t="s">
        <v>10</v>
      </c>
      <c r="E118" s="2" t="s">
        <v>162</v>
      </c>
      <c r="F118" s="7" t="s">
        <v>163</v>
      </c>
      <c r="G118" s="1" t="s">
        <v>164</v>
      </c>
      <c r="H118" s="9">
        <v>1250</v>
      </c>
      <c r="I118" s="17"/>
      <c r="J118" s="110"/>
      <c r="K118" s="29">
        <v>0.08</v>
      </c>
      <c r="L118" s="170">
        <f t="shared" si="19"/>
        <v>0</v>
      </c>
      <c r="M118" s="177">
        <f t="shared" si="11"/>
        <v>0</v>
      </c>
    </row>
    <row r="119" spans="1:13">
      <c r="A119" s="211" t="s">
        <v>594</v>
      </c>
      <c r="B119" s="211"/>
      <c r="C119" s="211"/>
      <c r="D119" s="211"/>
      <c r="E119" s="211"/>
      <c r="F119" s="211"/>
      <c r="G119" s="211"/>
      <c r="H119" s="211"/>
      <c r="I119" s="211"/>
      <c r="J119" s="84"/>
      <c r="K119" s="124"/>
      <c r="L119" s="73"/>
      <c r="M119" s="86"/>
    </row>
    <row r="120" spans="1:13">
      <c r="A120" s="212" t="s">
        <v>595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87"/>
      <c r="M120" s="86"/>
    </row>
    <row r="121" spans="1:13" ht="22.7" customHeight="1">
      <c r="A121" s="213" t="s">
        <v>596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74"/>
    </row>
    <row r="122" spans="1:13" ht="22.7" customHeight="1">
      <c r="B122" s="54"/>
      <c r="I122" s="88"/>
      <c r="L122" s="42"/>
    </row>
    <row r="123" spans="1:13" ht="22.7" customHeight="1">
      <c r="B123" s="214" t="s">
        <v>597</v>
      </c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</row>
    <row r="124" spans="1:13" ht="22.7" customHeight="1">
      <c r="B124" s="214" t="s">
        <v>598</v>
      </c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</row>
    <row r="125" spans="1:13" ht="22.7" customHeight="1">
      <c r="B125" s="214" t="s">
        <v>599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</row>
    <row r="126" spans="1:13" ht="22.7" customHeight="1">
      <c r="B126" s="232" t="s">
        <v>600</v>
      </c>
      <c r="C126" s="232"/>
      <c r="D126" s="232"/>
      <c r="E126" s="232"/>
      <c r="F126" s="232"/>
      <c r="G126" s="232" t="s">
        <v>602</v>
      </c>
      <c r="H126" s="232"/>
      <c r="I126" s="232"/>
      <c r="J126" s="232"/>
      <c r="K126" s="232"/>
      <c r="L126" s="232"/>
      <c r="M126" s="232"/>
    </row>
    <row r="127" spans="1:13" ht="22.7" customHeight="1">
      <c r="B127" s="205" t="s">
        <v>169</v>
      </c>
      <c r="C127" s="205"/>
      <c r="D127" s="205"/>
      <c r="E127" s="205"/>
      <c r="F127" s="205"/>
      <c r="G127" s="205" t="s">
        <v>603</v>
      </c>
      <c r="H127" s="205"/>
      <c r="I127" s="205"/>
      <c r="J127" s="205"/>
      <c r="K127" s="205"/>
      <c r="L127" s="205"/>
      <c r="M127" s="205"/>
    </row>
    <row r="128" spans="1:13">
      <c r="B128" s="233"/>
      <c r="C128" s="233"/>
      <c r="D128" s="233"/>
      <c r="E128" s="231"/>
      <c r="F128" s="231"/>
      <c r="G128" s="231"/>
      <c r="H128" s="231"/>
      <c r="I128" s="234"/>
      <c r="J128" s="234"/>
      <c r="K128" s="234"/>
      <c r="L128" s="234"/>
      <c r="M128" s="4"/>
    </row>
  </sheetData>
  <mergeCells count="86">
    <mergeCell ref="B128:D128"/>
    <mergeCell ref="E128:H128"/>
    <mergeCell ref="I128:J128"/>
    <mergeCell ref="K128:L128"/>
    <mergeCell ref="B127:F127"/>
    <mergeCell ref="G127:M127"/>
    <mergeCell ref="B125:M125"/>
    <mergeCell ref="B126:F126"/>
    <mergeCell ref="G126:M126"/>
    <mergeCell ref="A106:D106"/>
    <mergeCell ref="A108:D108"/>
    <mergeCell ref="A110:D110"/>
    <mergeCell ref="A112:D112"/>
    <mergeCell ref="B123:M123"/>
    <mergeCell ref="E110:F110"/>
    <mergeCell ref="E112:F112"/>
    <mergeCell ref="E106:F106"/>
    <mergeCell ref="E108:F108"/>
    <mergeCell ref="A115:D115"/>
    <mergeCell ref="A114:M114"/>
    <mergeCell ref="E115:F115"/>
    <mergeCell ref="A119:I119"/>
    <mergeCell ref="A120:K120"/>
    <mergeCell ref="A121:L121"/>
    <mergeCell ref="B124:M124"/>
    <mergeCell ref="A89:M89"/>
    <mergeCell ref="E102:F102"/>
    <mergeCell ref="E104:F104"/>
    <mergeCell ref="E98:F98"/>
    <mergeCell ref="E100:F100"/>
    <mergeCell ref="A98:D98"/>
    <mergeCell ref="A100:D100"/>
    <mergeCell ref="A102:D102"/>
    <mergeCell ref="A104:D104"/>
    <mergeCell ref="E95:F95"/>
    <mergeCell ref="E90:F90"/>
    <mergeCell ref="E93:F93"/>
    <mergeCell ref="A90:D90"/>
    <mergeCell ref="A92:M92"/>
    <mergeCell ref="A93:D93"/>
    <mergeCell ref="A95:D95"/>
    <mergeCell ref="E79:F79"/>
    <mergeCell ref="E74:F74"/>
    <mergeCell ref="E72:F72"/>
    <mergeCell ref="A72:D72"/>
    <mergeCell ref="A74:D74"/>
    <mergeCell ref="A79:D79"/>
    <mergeCell ref="A46:M46"/>
    <mergeCell ref="E60:F60"/>
    <mergeCell ref="E53:F53"/>
    <mergeCell ref="E49:F49"/>
    <mergeCell ref="E51:F51"/>
    <mergeCell ref="E47:F47"/>
    <mergeCell ref="B19:L19"/>
    <mergeCell ref="E30:F30"/>
    <mergeCell ref="E28:F28"/>
    <mergeCell ref="E24:F24"/>
    <mergeCell ref="E43:F43"/>
    <mergeCell ref="E36:F36"/>
    <mergeCell ref="A36:D36"/>
    <mergeCell ref="A43:D43"/>
    <mergeCell ref="I1:M1"/>
    <mergeCell ref="H4:M4"/>
    <mergeCell ref="A7:C7"/>
    <mergeCell ref="A9:L9"/>
    <mergeCell ref="A16:M18"/>
    <mergeCell ref="A20:A21"/>
    <mergeCell ref="A23:M23"/>
    <mergeCell ref="A24:D24"/>
    <mergeCell ref="A28:D28"/>
    <mergeCell ref="A30:D30"/>
    <mergeCell ref="B20:D20"/>
    <mergeCell ref="F20:F21"/>
    <mergeCell ref="G20:G21"/>
    <mergeCell ref="H20:H21"/>
    <mergeCell ref="I20:I21"/>
    <mergeCell ref="J20:J21"/>
    <mergeCell ref="K20:K21"/>
    <mergeCell ref="E20:E21"/>
    <mergeCell ref="L20:L21"/>
    <mergeCell ref="M20:M21"/>
    <mergeCell ref="A47:D47"/>
    <mergeCell ref="A49:D49"/>
    <mergeCell ref="A51:D51"/>
    <mergeCell ref="A53:D53"/>
    <mergeCell ref="A60:D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110"/>
  <sheetViews>
    <sheetView workbookViewId="0">
      <selection activeCell="P84" sqref="P84"/>
    </sheetView>
  </sheetViews>
  <sheetFormatPr defaultRowHeight="15"/>
  <cols>
    <col min="1" max="1" width="5.5703125" customWidth="1"/>
    <col min="2" max="2" width="20.7109375" customWidth="1"/>
    <col min="3" max="3" width="8.140625" customWidth="1"/>
    <col min="4" max="4" width="5.28515625" customWidth="1"/>
    <col min="5" max="5" width="12" customWidth="1"/>
    <col min="6" max="6" width="26.28515625" customWidth="1"/>
    <col min="7" max="7" width="4.85546875" customWidth="1"/>
    <col min="8" max="8" width="9.7109375" customWidth="1"/>
    <col min="9" max="10" width="10.5703125" customWidth="1"/>
    <col min="11" max="11" width="11.7109375" customWidth="1"/>
    <col min="12" max="12" width="8.85546875" customWidth="1"/>
    <col min="13" max="13" width="10.5703125" customWidth="1"/>
  </cols>
  <sheetData>
    <row r="1" spans="1:13">
      <c r="A1" s="45"/>
      <c r="B1" s="45"/>
      <c r="C1" s="45"/>
      <c r="D1" s="45"/>
      <c r="E1" s="49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9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9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9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9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9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9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9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9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9"/>
      <c r="F15" s="45"/>
      <c r="G15" s="47"/>
      <c r="H15" s="45"/>
      <c r="I15" s="48"/>
      <c r="J15" s="48"/>
      <c r="K15" s="45"/>
      <c r="L15" s="45"/>
    </row>
    <row r="16" spans="1:13">
      <c r="A16" s="219" t="s">
        <v>622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>
      <c r="A20" s="210" t="s">
        <v>574</v>
      </c>
      <c r="B20" s="244" t="s">
        <v>0</v>
      </c>
      <c r="C20" s="245"/>
      <c r="D20" s="245"/>
      <c r="E20" s="269" t="s">
        <v>567</v>
      </c>
      <c r="F20" s="260" t="s">
        <v>559</v>
      </c>
      <c r="G20" s="262" t="s">
        <v>1</v>
      </c>
      <c r="H20" s="264" t="s">
        <v>2</v>
      </c>
      <c r="I20" s="266" t="s">
        <v>560</v>
      </c>
      <c r="J20" s="268" t="s">
        <v>564</v>
      </c>
      <c r="K20" s="268" t="s">
        <v>561</v>
      </c>
      <c r="L20" s="270" t="s">
        <v>562</v>
      </c>
      <c r="M20" s="270" t="s">
        <v>563</v>
      </c>
    </row>
    <row r="21" spans="1:13" ht="48" customHeight="1">
      <c r="A21" s="210"/>
      <c r="B21" s="25" t="s">
        <v>3</v>
      </c>
      <c r="C21" s="26" t="s">
        <v>4</v>
      </c>
      <c r="D21" s="25" t="s">
        <v>5</v>
      </c>
      <c r="E21" s="269"/>
      <c r="F21" s="261"/>
      <c r="G21" s="263"/>
      <c r="H21" s="265"/>
      <c r="I21" s="267"/>
      <c r="J21" s="268"/>
      <c r="K21" s="268"/>
      <c r="L21" s="270"/>
      <c r="M21" s="270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57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3</v>
      </c>
      <c r="I24" s="102"/>
      <c r="J24" s="114" t="s">
        <v>9</v>
      </c>
      <c r="K24" s="115"/>
      <c r="L24" s="114" t="s">
        <v>9</v>
      </c>
      <c r="M24" s="149" t="s">
        <v>10</v>
      </c>
    </row>
    <row r="25" spans="1:13">
      <c r="A25" s="61">
        <v>1</v>
      </c>
      <c r="B25" s="10" t="s">
        <v>275</v>
      </c>
      <c r="C25" s="1" t="s">
        <v>276</v>
      </c>
      <c r="D25" s="7" t="s">
        <v>13</v>
      </c>
      <c r="E25" s="2" t="s">
        <v>14</v>
      </c>
      <c r="F25" s="7" t="s">
        <v>15</v>
      </c>
      <c r="G25" s="1" t="s">
        <v>8</v>
      </c>
      <c r="H25" s="9">
        <v>3</v>
      </c>
      <c r="I25" s="9"/>
      <c r="J25" s="110"/>
      <c r="K25" s="29">
        <v>0.08</v>
      </c>
      <c r="L25" s="111">
        <f>K25*J25</f>
        <v>0</v>
      </c>
      <c r="M25" s="153"/>
    </row>
    <row r="26" spans="1:13">
      <c r="A26" s="204" t="s">
        <v>19</v>
      </c>
      <c r="B26" s="204"/>
      <c r="C26" s="204"/>
      <c r="D26" s="204"/>
      <c r="E26" s="220" t="s">
        <v>20</v>
      </c>
      <c r="F26" s="220"/>
      <c r="G26" s="100" t="s">
        <v>8</v>
      </c>
      <c r="H26" s="101">
        <v>6.5</v>
      </c>
      <c r="I26" s="102"/>
      <c r="J26" s="114" t="s">
        <v>9</v>
      </c>
      <c r="K26" s="115"/>
      <c r="L26" s="114" t="s">
        <v>9</v>
      </c>
      <c r="M26" s="149" t="s">
        <v>10</v>
      </c>
    </row>
    <row r="27" spans="1:13">
      <c r="A27" s="61">
        <v>2</v>
      </c>
      <c r="B27" s="10" t="s">
        <v>275</v>
      </c>
      <c r="C27" s="1" t="s">
        <v>276</v>
      </c>
      <c r="D27" s="7" t="s">
        <v>13</v>
      </c>
      <c r="E27" s="2" t="s">
        <v>22</v>
      </c>
      <c r="F27" s="7" t="s">
        <v>23</v>
      </c>
      <c r="G27" s="1" t="s">
        <v>8</v>
      </c>
      <c r="H27" s="9">
        <v>1.5</v>
      </c>
      <c r="I27" s="9"/>
      <c r="J27" s="110"/>
      <c r="K27" s="29">
        <v>0.08</v>
      </c>
      <c r="L27" s="111">
        <f>K27*J27</f>
        <v>0</v>
      </c>
      <c r="M27" s="153"/>
    </row>
    <row r="28" spans="1:13">
      <c r="A28" s="61">
        <v>3</v>
      </c>
      <c r="B28" s="10" t="s">
        <v>275</v>
      </c>
      <c r="C28" s="1" t="s">
        <v>277</v>
      </c>
      <c r="D28" s="7" t="s">
        <v>13</v>
      </c>
      <c r="E28" s="2" t="s">
        <v>22</v>
      </c>
      <c r="F28" s="7" t="s">
        <v>23</v>
      </c>
      <c r="G28" s="1" t="s">
        <v>8</v>
      </c>
      <c r="H28" s="9">
        <v>5</v>
      </c>
      <c r="I28" s="9"/>
      <c r="J28" s="110"/>
      <c r="K28" s="29">
        <v>0.08</v>
      </c>
      <c r="L28" s="111">
        <f>K28*J28</f>
        <v>0</v>
      </c>
      <c r="M28" s="153"/>
    </row>
    <row r="29" spans="1:13">
      <c r="A29" s="204" t="s">
        <v>29</v>
      </c>
      <c r="B29" s="204"/>
      <c r="C29" s="204"/>
      <c r="D29" s="204"/>
      <c r="E29" s="220" t="s">
        <v>30</v>
      </c>
      <c r="F29" s="220"/>
      <c r="G29" s="100" t="s">
        <v>8</v>
      </c>
      <c r="H29" s="101">
        <v>2.5</v>
      </c>
      <c r="I29" s="102"/>
      <c r="J29" s="114" t="s">
        <v>9</v>
      </c>
      <c r="K29" s="115"/>
      <c r="L29" s="114" t="s">
        <v>9</v>
      </c>
      <c r="M29" s="149" t="s">
        <v>10</v>
      </c>
    </row>
    <row r="30" spans="1:13">
      <c r="A30" s="61">
        <v>4</v>
      </c>
      <c r="B30" s="10" t="s">
        <v>275</v>
      </c>
      <c r="C30" s="1" t="s">
        <v>278</v>
      </c>
      <c r="D30" s="7" t="s">
        <v>13</v>
      </c>
      <c r="E30" s="2" t="s">
        <v>180</v>
      </c>
      <c r="F30" s="7" t="s">
        <v>181</v>
      </c>
      <c r="G30" s="1" t="s">
        <v>8</v>
      </c>
      <c r="H30" s="9">
        <v>2.5</v>
      </c>
      <c r="I30" s="9"/>
      <c r="J30" s="110"/>
      <c r="K30" s="29">
        <v>0.08</v>
      </c>
      <c r="L30" s="111">
        <f>K30*J30</f>
        <v>0</v>
      </c>
      <c r="M30" s="153"/>
    </row>
    <row r="31" spans="1:13">
      <c r="A31" s="204" t="s">
        <v>50</v>
      </c>
      <c r="B31" s="204"/>
      <c r="C31" s="204"/>
      <c r="D31" s="204"/>
      <c r="E31" s="220" t="s">
        <v>51</v>
      </c>
      <c r="F31" s="220"/>
      <c r="G31" s="100" t="s">
        <v>8</v>
      </c>
      <c r="H31" s="101">
        <f>SUM(H32:H36)</f>
        <v>7.82</v>
      </c>
      <c r="I31" s="102"/>
      <c r="J31" s="114" t="s">
        <v>9</v>
      </c>
      <c r="K31" s="115"/>
      <c r="L31" s="114" t="s">
        <v>9</v>
      </c>
      <c r="M31" s="149" t="s">
        <v>10</v>
      </c>
    </row>
    <row r="32" spans="1:13">
      <c r="A32" s="61">
        <v>5</v>
      </c>
      <c r="B32" s="10" t="s">
        <v>275</v>
      </c>
      <c r="C32" s="1" t="s">
        <v>279</v>
      </c>
      <c r="D32" s="7" t="s">
        <v>13</v>
      </c>
      <c r="E32" s="2" t="s">
        <v>52</v>
      </c>
      <c r="F32" s="7" t="s">
        <v>53</v>
      </c>
      <c r="G32" s="1" t="s">
        <v>8</v>
      </c>
      <c r="H32" s="9">
        <v>0.32</v>
      </c>
      <c r="I32" s="9"/>
      <c r="J32" s="110"/>
      <c r="K32" s="29">
        <v>0.08</v>
      </c>
      <c r="L32" s="111">
        <f>K32*J32</f>
        <v>0</v>
      </c>
      <c r="M32" s="153"/>
    </row>
    <row r="33" spans="1:13">
      <c r="A33" s="61">
        <v>6</v>
      </c>
      <c r="B33" s="10" t="s">
        <v>275</v>
      </c>
      <c r="C33" s="1" t="s">
        <v>280</v>
      </c>
      <c r="D33" s="7" t="s">
        <v>13</v>
      </c>
      <c r="E33" s="2" t="s">
        <v>52</v>
      </c>
      <c r="F33" s="7" t="s">
        <v>53</v>
      </c>
      <c r="G33" s="1" t="s">
        <v>8</v>
      </c>
      <c r="H33" s="9">
        <v>0.5</v>
      </c>
      <c r="I33" s="9"/>
      <c r="J33" s="110"/>
      <c r="K33" s="29">
        <v>0.08</v>
      </c>
      <c r="L33" s="111">
        <f t="shared" ref="L33:L36" si="0">K33*J33</f>
        <v>0</v>
      </c>
      <c r="M33" s="153"/>
    </row>
    <row r="34" spans="1:13">
      <c r="A34" s="61">
        <v>7</v>
      </c>
      <c r="B34" s="10" t="s">
        <v>275</v>
      </c>
      <c r="C34" s="1" t="s">
        <v>281</v>
      </c>
      <c r="D34" s="7" t="s">
        <v>13</v>
      </c>
      <c r="E34" s="2" t="s">
        <v>52</v>
      </c>
      <c r="F34" s="7" t="s">
        <v>53</v>
      </c>
      <c r="G34" s="1" t="s">
        <v>8</v>
      </c>
      <c r="H34" s="9">
        <v>1</v>
      </c>
      <c r="I34" s="9"/>
      <c r="J34" s="110"/>
      <c r="K34" s="29">
        <v>0.08</v>
      </c>
      <c r="L34" s="111">
        <f t="shared" si="0"/>
        <v>0</v>
      </c>
      <c r="M34" s="153"/>
    </row>
    <row r="35" spans="1:13">
      <c r="A35" s="61">
        <v>8</v>
      </c>
      <c r="B35" s="10" t="s">
        <v>275</v>
      </c>
      <c r="C35" s="1" t="s">
        <v>282</v>
      </c>
      <c r="D35" s="7" t="s">
        <v>13</v>
      </c>
      <c r="E35" s="2" t="s">
        <v>52</v>
      </c>
      <c r="F35" s="7" t="s">
        <v>53</v>
      </c>
      <c r="G35" s="1" t="s">
        <v>8</v>
      </c>
      <c r="H35" s="9">
        <v>5</v>
      </c>
      <c r="I35" s="9"/>
      <c r="J35" s="110"/>
      <c r="K35" s="29">
        <v>0.08</v>
      </c>
      <c r="L35" s="111">
        <f t="shared" si="0"/>
        <v>0</v>
      </c>
      <c r="M35" s="153"/>
    </row>
    <row r="36" spans="1:13">
      <c r="A36" s="61">
        <v>9</v>
      </c>
      <c r="B36" s="10" t="s">
        <v>275</v>
      </c>
      <c r="C36" s="1" t="s">
        <v>283</v>
      </c>
      <c r="D36" s="7" t="s">
        <v>13</v>
      </c>
      <c r="E36" s="2" t="s">
        <v>52</v>
      </c>
      <c r="F36" s="7" t="s">
        <v>53</v>
      </c>
      <c r="G36" s="1" t="s">
        <v>8</v>
      </c>
      <c r="H36" s="9">
        <v>1</v>
      </c>
      <c r="I36" s="9"/>
      <c r="J36" s="110"/>
      <c r="K36" s="29">
        <v>0.08</v>
      </c>
      <c r="L36" s="111">
        <f t="shared" si="0"/>
        <v>0</v>
      </c>
      <c r="M36" s="153"/>
    </row>
    <row r="37" spans="1:13">
      <c r="A37" s="206" t="s">
        <v>605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7"/>
    </row>
    <row r="38" spans="1:13">
      <c r="A38" s="208" t="s">
        <v>61</v>
      </c>
      <c r="B38" s="208"/>
      <c r="C38" s="208"/>
      <c r="D38" s="208"/>
      <c r="E38" s="220" t="s">
        <v>62</v>
      </c>
      <c r="F38" s="220"/>
      <c r="G38" s="100" t="s">
        <v>42</v>
      </c>
      <c r="H38" s="101">
        <v>5</v>
      </c>
      <c r="I38" s="102"/>
      <c r="J38" s="102" t="s">
        <v>9</v>
      </c>
      <c r="K38" s="115"/>
      <c r="L38" s="114" t="s">
        <v>9</v>
      </c>
      <c r="M38" s="149" t="s">
        <v>10</v>
      </c>
    </row>
    <row r="39" spans="1:13">
      <c r="A39" s="61">
        <v>10</v>
      </c>
      <c r="B39" s="10" t="s">
        <v>275</v>
      </c>
      <c r="C39" s="1" t="s">
        <v>63</v>
      </c>
      <c r="D39" s="7" t="s">
        <v>10</v>
      </c>
      <c r="E39" s="2" t="s">
        <v>64</v>
      </c>
      <c r="F39" s="7" t="s">
        <v>65</v>
      </c>
      <c r="G39" s="1" t="s">
        <v>42</v>
      </c>
      <c r="H39" s="9">
        <v>5</v>
      </c>
      <c r="I39" s="9"/>
      <c r="J39" s="110"/>
      <c r="K39" s="29">
        <v>0.08</v>
      </c>
      <c r="L39" s="111">
        <f t="shared" ref="L39" si="1">K39*J39</f>
        <v>0</v>
      </c>
      <c r="M39" s="153"/>
    </row>
    <row r="40" spans="1:13">
      <c r="A40" s="204" t="s">
        <v>66</v>
      </c>
      <c r="B40" s="204"/>
      <c r="C40" s="204"/>
      <c r="D40" s="204"/>
      <c r="E40" s="220" t="s">
        <v>67</v>
      </c>
      <c r="F40" s="220"/>
      <c r="G40" s="100" t="s">
        <v>42</v>
      </c>
      <c r="H40" s="101">
        <v>50</v>
      </c>
      <c r="I40" s="102"/>
      <c r="J40" s="102" t="s">
        <v>9</v>
      </c>
      <c r="K40" s="115"/>
      <c r="L40" s="114" t="s">
        <v>9</v>
      </c>
      <c r="M40" s="149" t="s">
        <v>10</v>
      </c>
    </row>
    <row r="41" spans="1:13">
      <c r="A41" s="61">
        <v>11</v>
      </c>
      <c r="B41" s="10" t="s">
        <v>275</v>
      </c>
      <c r="C41" s="1" t="s">
        <v>63</v>
      </c>
      <c r="D41" s="7" t="s">
        <v>10</v>
      </c>
      <c r="E41" s="2" t="s">
        <v>68</v>
      </c>
      <c r="F41" s="7" t="s">
        <v>69</v>
      </c>
      <c r="G41" s="1" t="s">
        <v>42</v>
      </c>
      <c r="H41" s="9">
        <v>50</v>
      </c>
      <c r="I41" s="9"/>
      <c r="J41" s="110"/>
      <c r="K41" s="29">
        <v>0.08</v>
      </c>
      <c r="L41" s="111">
        <f t="shared" ref="L41" si="2">K41*J41</f>
        <v>0</v>
      </c>
      <c r="M41" s="153"/>
    </row>
    <row r="42" spans="1:13">
      <c r="A42" s="237" t="s">
        <v>244</v>
      </c>
      <c r="B42" s="237"/>
      <c r="C42" s="237"/>
      <c r="D42" s="237"/>
      <c r="E42" s="220" t="s">
        <v>245</v>
      </c>
      <c r="F42" s="220"/>
      <c r="G42" s="100" t="s">
        <v>8</v>
      </c>
      <c r="H42" s="101">
        <v>5.16</v>
      </c>
      <c r="I42" s="102"/>
      <c r="J42" s="102" t="s">
        <v>9</v>
      </c>
      <c r="K42" s="115"/>
      <c r="L42" s="114" t="s">
        <v>9</v>
      </c>
      <c r="M42" s="149" t="s">
        <v>10</v>
      </c>
    </row>
    <row r="43" spans="1:13">
      <c r="A43" s="61">
        <v>12</v>
      </c>
      <c r="B43" s="10" t="s">
        <v>275</v>
      </c>
      <c r="C43" s="1" t="s">
        <v>276</v>
      </c>
      <c r="D43" s="7" t="s">
        <v>13</v>
      </c>
      <c r="E43" s="2" t="s">
        <v>37</v>
      </c>
      <c r="F43" s="7" t="s">
        <v>38</v>
      </c>
      <c r="G43" s="1" t="s">
        <v>39</v>
      </c>
      <c r="H43" s="9">
        <v>4</v>
      </c>
      <c r="I43" s="9"/>
      <c r="J43" s="110"/>
      <c r="K43" s="29">
        <v>0.23</v>
      </c>
      <c r="L43" s="111">
        <f t="shared" ref="L43:L46" si="3">K43*J43</f>
        <v>0</v>
      </c>
      <c r="M43" s="153"/>
    </row>
    <row r="44" spans="1:13">
      <c r="A44" s="61">
        <v>13</v>
      </c>
      <c r="B44" s="10" t="s">
        <v>275</v>
      </c>
      <c r="C44" s="1" t="s">
        <v>276</v>
      </c>
      <c r="D44" s="7" t="s">
        <v>13</v>
      </c>
      <c r="E44" s="2" t="s">
        <v>83</v>
      </c>
      <c r="F44" s="7" t="s">
        <v>84</v>
      </c>
      <c r="G44" s="1" t="s">
        <v>39</v>
      </c>
      <c r="H44" s="9">
        <v>24</v>
      </c>
      <c r="I44" s="9"/>
      <c r="J44" s="110"/>
      <c r="K44" s="29">
        <v>0.23</v>
      </c>
      <c r="L44" s="111">
        <f t="shared" si="3"/>
        <v>0</v>
      </c>
      <c r="M44" s="153"/>
    </row>
    <row r="45" spans="1:13">
      <c r="A45" s="61">
        <v>14</v>
      </c>
      <c r="B45" s="10" t="s">
        <v>275</v>
      </c>
      <c r="C45" s="1" t="s">
        <v>284</v>
      </c>
      <c r="D45" s="7" t="s">
        <v>13</v>
      </c>
      <c r="E45" s="2" t="s">
        <v>37</v>
      </c>
      <c r="F45" s="7" t="s">
        <v>38</v>
      </c>
      <c r="G45" s="1" t="s">
        <v>39</v>
      </c>
      <c r="H45" s="9">
        <v>6</v>
      </c>
      <c r="I45" s="9"/>
      <c r="J45" s="110"/>
      <c r="K45" s="29">
        <v>0.23</v>
      </c>
      <c r="L45" s="111">
        <f t="shared" si="3"/>
        <v>0</v>
      </c>
      <c r="M45" s="153"/>
    </row>
    <row r="46" spans="1:13">
      <c r="A46" s="61">
        <v>15</v>
      </c>
      <c r="B46" s="10" t="s">
        <v>275</v>
      </c>
      <c r="C46" s="1" t="s">
        <v>284</v>
      </c>
      <c r="D46" s="7" t="s">
        <v>13</v>
      </c>
      <c r="E46" s="2" t="s">
        <v>83</v>
      </c>
      <c r="F46" s="7" t="s">
        <v>84</v>
      </c>
      <c r="G46" s="1" t="s">
        <v>39</v>
      </c>
      <c r="H46" s="9">
        <v>60</v>
      </c>
      <c r="I46" s="9"/>
      <c r="J46" s="110"/>
      <c r="K46" s="29">
        <v>0.23</v>
      </c>
      <c r="L46" s="111">
        <f t="shared" si="3"/>
        <v>0</v>
      </c>
      <c r="M46" s="153"/>
    </row>
    <row r="47" spans="1:13">
      <c r="A47" s="237" t="s">
        <v>81</v>
      </c>
      <c r="B47" s="237"/>
      <c r="C47" s="237"/>
      <c r="D47" s="237"/>
      <c r="E47" s="220" t="s">
        <v>82</v>
      </c>
      <c r="F47" s="220"/>
      <c r="G47" s="100" t="s">
        <v>9</v>
      </c>
      <c r="H47" s="101">
        <v>0</v>
      </c>
      <c r="I47" s="102"/>
      <c r="J47" s="102" t="s">
        <v>9</v>
      </c>
      <c r="K47" s="115"/>
      <c r="L47" s="114" t="s">
        <v>9</v>
      </c>
      <c r="M47" s="149" t="s">
        <v>9</v>
      </c>
    </row>
    <row r="48" spans="1:13">
      <c r="A48" s="61">
        <v>16</v>
      </c>
      <c r="B48" s="10" t="s">
        <v>275</v>
      </c>
      <c r="C48" s="1" t="s">
        <v>279</v>
      </c>
      <c r="D48" s="7" t="s">
        <v>13</v>
      </c>
      <c r="E48" s="2" t="s">
        <v>83</v>
      </c>
      <c r="F48" s="7" t="s">
        <v>84</v>
      </c>
      <c r="G48" s="1" t="s">
        <v>39</v>
      </c>
      <c r="H48" s="9">
        <v>5</v>
      </c>
      <c r="I48" s="9"/>
      <c r="J48" s="110"/>
      <c r="K48" s="29">
        <v>0.23</v>
      </c>
      <c r="L48" s="111">
        <f t="shared" ref="L48:L50" si="4">K48*J48</f>
        <v>0</v>
      </c>
      <c r="M48" s="153"/>
    </row>
    <row r="49" spans="1:13">
      <c r="A49" s="61">
        <v>17</v>
      </c>
      <c r="B49" s="10" t="s">
        <v>275</v>
      </c>
      <c r="C49" s="1" t="s">
        <v>280</v>
      </c>
      <c r="D49" s="7" t="s">
        <v>13</v>
      </c>
      <c r="E49" s="2" t="s">
        <v>83</v>
      </c>
      <c r="F49" s="7" t="s">
        <v>84</v>
      </c>
      <c r="G49" s="1" t="s">
        <v>39</v>
      </c>
      <c r="H49" s="9">
        <v>5</v>
      </c>
      <c r="I49" s="9"/>
      <c r="J49" s="110"/>
      <c r="K49" s="29">
        <v>0.23</v>
      </c>
      <c r="L49" s="111">
        <f t="shared" si="4"/>
        <v>0</v>
      </c>
      <c r="M49" s="153"/>
    </row>
    <row r="50" spans="1:13">
      <c r="A50" s="61">
        <v>18</v>
      </c>
      <c r="B50" s="10" t="s">
        <v>275</v>
      </c>
      <c r="C50" s="1" t="s">
        <v>276</v>
      </c>
      <c r="D50" s="7" t="s">
        <v>13</v>
      </c>
      <c r="E50" s="2" t="s">
        <v>83</v>
      </c>
      <c r="F50" s="7" t="s">
        <v>84</v>
      </c>
      <c r="G50" s="1" t="s">
        <v>39</v>
      </c>
      <c r="H50" s="9">
        <v>20</v>
      </c>
      <c r="I50" s="9"/>
      <c r="J50" s="110"/>
      <c r="K50" s="29">
        <v>0.23</v>
      </c>
      <c r="L50" s="111">
        <f t="shared" si="4"/>
        <v>0</v>
      </c>
      <c r="M50" s="153"/>
    </row>
    <row r="51" spans="1:13">
      <c r="A51" s="237" t="s">
        <v>102</v>
      </c>
      <c r="B51" s="237"/>
      <c r="C51" s="237"/>
      <c r="D51" s="237"/>
      <c r="E51" s="220" t="s">
        <v>103</v>
      </c>
      <c r="F51" s="220"/>
      <c r="G51" s="100" t="s">
        <v>8</v>
      </c>
      <c r="H51" s="101">
        <v>25.05</v>
      </c>
      <c r="I51" s="102"/>
      <c r="J51" s="102" t="s">
        <v>9</v>
      </c>
      <c r="K51" s="115"/>
      <c r="L51" s="114" t="s">
        <v>9</v>
      </c>
      <c r="M51" s="149" t="s">
        <v>10</v>
      </c>
    </row>
    <row r="52" spans="1:13">
      <c r="A52" s="61">
        <v>19</v>
      </c>
      <c r="B52" s="10" t="s">
        <v>275</v>
      </c>
      <c r="C52" s="1" t="s">
        <v>285</v>
      </c>
      <c r="D52" s="7" t="s">
        <v>13</v>
      </c>
      <c r="E52" s="2" t="s">
        <v>104</v>
      </c>
      <c r="F52" s="7" t="s">
        <v>105</v>
      </c>
      <c r="G52" s="1" t="s">
        <v>8</v>
      </c>
      <c r="H52" s="9">
        <v>0.3</v>
      </c>
      <c r="I52" s="9"/>
      <c r="J52" s="110"/>
      <c r="K52" s="29">
        <v>0.08</v>
      </c>
      <c r="L52" s="111">
        <f t="shared" ref="L52:L68" si="5">K52*J52</f>
        <v>0</v>
      </c>
      <c r="M52" s="153"/>
    </row>
    <row r="53" spans="1:13">
      <c r="A53" s="61">
        <v>20</v>
      </c>
      <c r="B53" s="10" t="s">
        <v>275</v>
      </c>
      <c r="C53" s="1" t="s">
        <v>286</v>
      </c>
      <c r="D53" s="7" t="s">
        <v>13</v>
      </c>
      <c r="E53" s="2" t="s">
        <v>104</v>
      </c>
      <c r="F53" s="7" t="s">
        <v>105</v>
      </c>
      <c r="G53" s="1" t="s">
        <v>8</v>
      </c>
      <c r="H53" s="9">
        <v>1.3</v>
      </c>
      <c r="I53" s="9"/>
      <c r="J53" s="110"/>
      <c r="K53" s="29">
        <v>0.08</v>
      </c>
      <c r="L53" s="111">
        <f t="shared" si="5"/>
        <v>0</v>
      </c>
      <c r="M53" s="153"/>
    </row>
    <row r="54" spans="1:13">
      <c r="A54" s="61">
        <v>21</v>
      </c>
      <c r="B54" s="10" t="s">
        <v>275</v>
      </c>
      <c r="C54" s="1" t="s">
        <v>279</v>
      </c>
      <c r="D54" s="7" t="s">
        <v>13</v>
      </c>
      <c r="E54" s="2" t="s">
        <v>104</v>
      </c>
      <c r="F54" s="7" t="s">
        <v>105</v>
      </c>
      <c r="G54" s="1" t="s">
        <v>8</v>
      </c>
      <c r="H54" s="9">
        <v>1</v>
      </c>
      <c r="I54" s="9"/>
      <c r="J54" s="110"/>
      <c r="K54" s="29">
        <v>0.08</v>
      </c>
      <c r="L54" s="111">
        <f t="shared" si="5"/>
        <v>0</v>
      </c>
      <c r="M54" s="153"/>
    </row>
    <row r="55" spans="1:13">
      <c r="A55" s="61">
        <v>22</v>
      </c>
      <c r="B55" s="10" t="s">
        <v>275</v>
      </c>
      <c r="C55" s="1" t="s">
        <v>287</v>
      </c>
      <c r="D55" s="7" t="s">
        <v>13</v>
      </c>
      <c r="E55" s="2" t="s">
        <v>104</v>
      </c>
      <c r="F55" s="7" t="s">
        <v>105</v>
      </c>
      <c r="G55" s="1" t="s">
        <v>8</v>
      </c>
      <c r="H55" s="9">
        <v>0.5</v>
      </c>
      <c r="I55" s="9"/>
      <c r="J55" s="110"/>
      <c r="K55" s="29">
        <v>0.08</v>
      </c>
      <c r="L55" s="111">
        <f t="shared" si="5"/>
        <v>0</v>
      </c>
      <c r="M55" s="153"/>
    </row>
    <row r="56" spans="1:13">
      <c r="A56" s="61">
        <v>23</v>
      </c>
      <c r="B56" s="10" t="s">
        <v>275</v>
      </c>
      <c r="C56" s="1" t="s">
        <v>288</v>
      </c>
      <c r="D56" s="7" t="s">
        <v>13</v>
      </c>
      <c r="E56" s="2" t="s">
        <v>104</v>
      </c>
      <c r="F56" s="7" t="s">
        <v>105</v>
      </c>
      <c r="G56" s="1" t="s">
        <v>8</v>
      </c>
      <c r="H56" s="9">
        <v>1</v>
      </c>
      <c r="I56" s="9"/>
      <c r="J56" s="110"/>
      <c r="K56" s="29">
        <v>0.08</v>
      </c>
      <c r="L56" s="111">
        <f t="shared" si="5"/>
        <v>0</v>
      </c>
      <c r="M56" s="153"/>
    </row>
    <row r="57" spans="1:13">
      <c r="A57" s="61">
        <v>24</v>
      </c>
      <c r="B57" s="10" t="s">
        <v>275</v>
      </c>
      <c r="C57" s="1" t="s">
        <v>289</v>
      </c>
      <c r="D57" s="7" t="s">
        <v>13</v>
      </c>
      <c r="E57" s="2" t="s">
        <v>104</v>
      </c>
      <c r="F57" s="7" t="s">
        <v>105</v>
      </c>
      <c r="G57" s="1" t="s">
        <v>8</v>
      </c>
      <c r="H57" s="9">
        <v>0.5</v>
      </c>
      <c r="I57" s="9"/>
      <c r="J57" s="110"/>
      <c r="K57" s="29">
        <v>0.08</v>
      </c>
      <c r="L57" s="111">
        <f t="shared" si="5"/>
        <v>0</v>
      </c>
      <c r="M57" s="153"/>
    </row>
    <row r="58" spans="1:13">
      <c r="A58" s="61">
        <v>25</v>
      </c>
      <c r="B58" s="10" t="s">
        <v>275</v>
      </c>
      <c r="C58" s="1" t="s">
        <v>290</v>
      </c>
      <c r="D58" s="7" t="s">
        <v>13</v>
      </c>
      <c r="E58" s="2" t="s">
        <v>104</v>
      </c>
      <c r="F58" s="7" t="s">
        <v>105</v>
      </c>
      <c r="G58" s="1" t="s">
        <v>8</v>
      </c>
      <c r="H58" s="9">
        <v>6</v>
      </c>
      <c r="I58" s="9"/>
      <c r="J58" s="110"/>
      <c r="K58" s="29">
        <v>0.08</v>
      </c>
      <c r="L58" s="111">
        <f t="shared" si="5"/>
        <v>0</v>
      </c>
      <c r="M58" s="153"/>
    </row>
    <row r="59" spans="1:13">
      <c r="A59" s="61">
        <v>26</v>
      </c>
      <c r="B59" s="10" t="s">
        <v>275</v>
      </c>
      <c r="C59" s="1" t="s">
        <v>276</v>
      </c>
      <c r="D59" s="7" t="s">
        <v>13</v>
      </c>
      <c r="E59" s="2" t="s">
        <v>104</v>
      </c>
      <c r="F59" s="7" t="s">
        <v>105</v>
      </c>
      <c r="G59" s="1" t="s">
        <v>8</v>
      </c>
      <c r="H59" s="9">
        <v>0.4</v>
      </c>
      <c r="I59" s="9"/>
      <c r="J59" s="110"/>
      <c r="K59" s="29">
        <v>0.08</v>
      </c>
      <c r="L59" s="111">
        <f t="shared" si="5"/>
        <v>0</v>
      </c>
      <c r="M59" s="153"/>
    </row>
    <row r="60" spans="1:13">
      <c r="A60" s="61">
        <v>27</v>
      </c>
      <c r="B60" s="10" t="s">
        <v>275</v>
      </c>
      <c r="C60" s="1" t="s">
        <v>291</v>
      </c>
      <c r="D60" s="7" t="s">
        <v>13</v>
      </c>
      <c r="E60" s="2" t="s">
        <v>104</v>
      </c>
      <c r="F60" s="7" t="s">
        <v>105</v>
      </c>
      <c r="G60" s="1" t="s">
        <v>8</v>
      </c>
      <c r="H60" s="9">
        <v>2</v>
      </c>
      <c r="I60" s="9"/>
      <c r="J60" s="110"/>
      <c r="K60" s="29">
        <v>0.08</v>
      </c>
      <c r="L60" s="111">
        <f t="shared" si="5"/>
        <v>0</v>
      </c>
      <c r="M60" s="153"/>
    </row>
    <row r="61" spans="1:13">
      <c r="A61" s="61">
        <v>28</v>
      </c>
      <c r="B61" s="10" t="s">
        <v>275</v>
      </c>
      <c r="C61" s="1" t="s">
        <v>281</v>
      </c>
      <c r="D61" s="7" t="s">
        <v>13</v>
      </c>
      <c r="E61" s="2" t="s">
        <v>104</v>
      </c>
      <c r="F61" s="7" t="s">
        <v>105</v>
      </c>
      <c r="G61" s="1" t="s">
        <v>8</v>
      </c>
      <c r="H61" s="9">
        <v>1</v>
      </c>
      <c r="I61" s="9"/>
      <c r="J61" s="110"/>
      <c r="K61" s="29">
        <v>0.08</v>
      </c>
      <c r="L61" s="111">
        <f t="shared" si="5"/>
        <v>0</v>
      </c>
      <c r="M61" s="153"/>
    </row>
    <row r="62" spans="1:13">
      <c r="A62" s="61">
        <v>29</v>
      </c>
      <c r="B62" s="10" t="s">
        <v>275</v>
      </c>
      <c r="C62" s="1" t="s">
        <v>292</v>
      </c>
      <c r="D62" s="7" t="s">
        <v>13</v>
      </c>
      <c r="E62" s="2" t="s">
        <v>104</v>
      </c>
      <c r="F62" s="7" t="s">
        <v>105</v>
      </c>
      <c r="G62" s="1" t="s">
        <v>8</v>
      </c>
      <c r="H62" s="9">
        <v>0.5</v>
      </c>
      <c r="I62" s="9"/>
      <c r="J62" s="110"/>
      <c r="K62" s="29">
        <v>0.08</v>
      </c>
      <c r="L62" s="111">
        <f t="shared" si="5"/>
        <v>0</v>
      </c>
      <c r="M62" s="153"/>
    </row>
    <row r="63" spans="1:13">
      <c r="A63" s="61">
        <v>30</v>
      </c>
      <c r="B63" s="10" t="s">
        <v>275</v>
      </c>
      <c r="C63" s="1" t="s">
        <v>282</v>
      </c>
      <c r="D63" s="7" t="s">
        <v>13</v>
      </c>
      <c r="E63" s="2" t="s">
        <v>104</v>
      </c>
      <c r="F63" s="7" t="s">
        <v>105</v>
      </c>
      <c r="G63" s="1" t="s">
        <v>8</v>
      </c>
      <c r="H63" s="9">
        <v>5</v>
      </c>
      <c r="I63" s="9"/>
      <c r="J63" s="110"/>
      <c r="K63" s="29">
        <v>0.08</v>
      </c>
      <c r="L63" s="111">
        <f t="shared" si="5"/>
        <v>0</v>
      </c>
      <c r="M63" s="153"/>
    </row>
    <row r="64" spans="1:13">
      <c r="A64" s="61">
        <v>31</v>
      </c>
      <c r="B64" s="10" t="s">
        <v>275</v>
      </c>
      <c r="C64" s="1" t="s">
        <v>293</v>
      </c>
      <c r="D64" s="7" t="s">
        <v>13</v>
      </c>
      <c r="E64" s="2" t="s">
        <v>104</v>
      </c>
      <c r="F64" s="7" t="s">
        <v>105</v>
      </c>
      <c r="G64" s="1" t="s">
        <v>8</v>
      </c>
      <c r="H64" s="9">
        <v>0.7</v>
      </c>
      <c r="I64" s="9"/>
      <c r="J64" s="110"/>
      <c r="K64" s="29">
        <v>0.08</v>
      </c>
      <c r="L64" s="111">
        <f t="shared" si="5"/>
        <v>0</v>
      </c>
      <c r="M64" s="153"/>
    </row>
    <row r="65" spans="1:14">
      <c r="A65" s="61">
        <v>32</v>
      </c>
      <c r="B65" s="10" t="s">
        <v>275</v>
      </c>
      <c r="C65" s="1" t="s">
        <v>283</v>
      </c>
      <c r="D65" s="7" t="s">
        <v>13</v>
      </c>
      <c r="E65" s="2" t="s">
        <v>104</v>
      </c>
      <c r="F65" s="7" t="s">
        <v>105</v>
      </c>
      <c r="G65" s="1" t="s">
        <v>8</v>
      </c>
      <c r="H65" s="9">
        <v>1</v>
      </c>
      <c r="I65" s="9"/>
      <c r="J65" s="110"/>
      <c r="K65" s="29">
        <v>0.08</v>
      </c>
      <c r="L65" s="111">
        <f t="shared" si="5"/>
        <v>0</v>
      </c>
      <c r="M65" s="153"/>
    </row>
    <row r="66" spans="1:14">
      <c r="A66" s="61">
        <v>33</v>
      </c>
      <c r="B66" s="10" t="s">
        <v>275</v>
      </c>
      <c r="C66" s="1" t="s">
        <v>294</v>
      </c>
      <c r="D66" s="7" t="s">
        <v>13</v>
      </c>
      <c r="E66" s="2" t="s">
        <v>104</v>
      </c>
      <c r="F66" s="7" t="s">
        <v>105</v>
      </c>
      <c r="G66" s="1" t="s">
        <v>8</v>
      </c>
      <c r="H66" s="9">
        <v>1.55</v>
      </c>
      <c r="I66" s="9"/>
      <c r="J66" s="110"/>
      <c r="K66" s="29">
        <v>0.08</v>
      </c>
      <c r="L66" s="111">
        <f t="shared" si="5"/>
        <v>0</v>
      </c>
      <c r="M66" s="153"/>
    </row>
    <row r="67" spans="1:14">
      <c r="A67" s="61">
        <v>34</v>
      </c>
      <c r="B67" s="10" t="s">
        <v>275</v>
      </c>
      <c r="C67" s="1" t="s">
        <v>277</v>
      </c>
      <c r="D67" s="7" t="s">
        <v>13</v>
      </c>
      <c r="E67" s="2" t="s">
        <v>104</v>
      </c>
      <c r="F67" s="7" t="s">
        <v>105</v>
      </c>
      <c r="G67" s="1" t="s">
        <v>8</v>
      </c>
      <c r="H67" s="9">
        <v>1.5</v>
      </c>
      <c r="I67" s="9"/>
      <c r="J67" s="110"/>
      <c r="K67" s="29">
        <v>0.08</v>
      </c>
      <c r="L67" s="111">
        <f t="shared" si="5"/>
        <v>0</v>
      </c>
      <c r="M67" s="153"/>
    </row>
    <row r="68" spans="1:14">
      <c r="A68" s="61">
        <v>35</v>
      </c>
      <c r="B68" s="10" t="s">
        <v>275</v>
      </c>
      <c r="C68" s="1" t="s">
        <v>295</v>
      </c>
      <c r="D68" s="7" t="s">
        <v>13</v>
      </c>
      <c r="E68" s="2" t="s">
        <v>104</v>
      </c>
      <c r="F68" s="7" t="s">
        <v>105</v>
      </c>
      <c r="G68" s="1" t="s">
        <v>8</v>
      </c>
      <c r="H68" s="9">
        <v>0.8</v>
      </c>
      <c r="I68" s="9"/>
      <c r="J68" s="110"/>
      <c r="K68" s="29">
        <v>0.08</v>
      </c>
      <c r="L68" s="111">
        <f t="shared" si="5"/>
        <v>0</v>
      </c>
      <c r="M68" s="153"/>
    </row>
    <row r="69" spans="1:14">
      <c r="A69" s="206" t="s">
        <v>587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7"/>
    </row>
    <row r="70" spans="1:14">
      <c r="A70" s="259" t="s">
        <v>127</v>
      </c>
      <c r="B70" s="259"/>
      <c r="C70" s="259"/>
      <c r="D70" s="259"/>
      <c r="E70" s="220" t="s">
        <v>128</v>
      </c>
      <c r="F70" s="220"/>
      <c r="G70" s="100" t="s">
        <v>122</v>
      </c>
      <c r="H70" s="101">
        <v>3343</v>
      </c>
      <c r="I70" s="102"/>
      <c r="J70" s="102" t="s">
        <v>9</v>
      </c>
      <c r="K70" s="115"/>
      <c r="L70" s="114" t="s">
        <v>9</v>
      </c>
      <c r="M70" s="149" t="s">
        <v>10</v>
      </c>
    </row>
    <row r="71" spans="1:14">
      <c r="A71" s="61">
        <v>36</v>
      </c>
      <c r="B71" s="10" t="s">
        <v>275</v>
      </c>
      <c r="C71" s="1" t="s">
        <v>296</v>
      </c>
      <c r="D71" s="7" t="s">
        <v>13</v>
      </c>
      <c r="E71" s="2" t="s">
        <v>123</v>
      </c>
      <c r="F71" s="7" t="s">
        <v>124</v>
      </c>
      <c r="G71" s="1" t="s">
        <v>122</v>
      </c>
      <c r="H71" s="9">
        <v>880</v>
      </c>
      <c r="I71" s="9"/>
      <c r="J71" s="110"/>
      <c r="K71" s="29">
        <v>0.08</v>
      </c>
      <c r="L71" s="111">
        <f t="shared" ref="L71:L96" si="6">K71*J71</f>
        <v>0</v>
      </c>
      <c r="M71" s="113">
        <f>L71+J71</f>
        <v>0</v>
      </c>
      <c r="N71" s="21"/>
    </row>
    <row r="72" spans="1:14">
      <c r="A72" s="61">
        <v>37</v>
      </c>
      <c r="B72" s="10" t="s">
        <v>275</v>
      </c>
      <c r="C72" s="1" t="s">
        <v>297</v>
      </c>
      <c r="D72" s="7" t="s">
        <v>13</v>
      </c>
      <c r="E72" s="2" t="s">
        <v>123</v>
      </c>
      <c r="F72" s="7" t="s">
        <v>124</v>
      </c>
      <c r="G72" s="1" t="s">
        <v>122</v>
      </c>
      <c r="H72" s="9">
        <v>828</v>
      </c>
      <c r="I72" s="9"/>
      <c r="J72" s="110"/>
      <c r="K72" s="29">
        <v>0.08</v>
      </c>
      <c r="L72" s="111">
        <f t="shared" si="6"/>
        <v>0</v>
      </c>
      <c r="M72" s="113">
        <f t="shared" ref="M72:M96" si="7">L72+J72</f>
        <v>0</v>
      </c>
    </row>
    <row r="73" spans="1:14">
      <c r="A73" s="61">
        <v>38</v>
      </c>
      <c r="B73" s="10" t="s">
        <v>275</v>
      </c>
      <c r="C73" s="1" t="s">
        <v>278</v>
      </c>
      <c r="D73" s="7" t="s">
        <v>13</v>
      </c>
      <c r="E73" s="2" t="s">
        <v>123</v>
      </c>
      <c r="F73" s="7" t="s">
        <v>124</v>
      </c>
      <c r="G73" s="1" t="s">
        <v>122</v>
      </c>
      <c r="H73" s="9">
        <v>477</v>
      </c>
      <c r="I73" s="9"/>
      <c r="J73" s="110"/>
      <c r="K73" s="29">
        <v>0.08</v>
      </c>
      <c r="L73" s="111">
        <f t="shared" si="6"/>
        <v>0</v>
      </c>
      <c r="M73" s="113">
        <f t="shared" si="7"/>
        <v>0</v>
      </c>
    </row>
    <row r="74" spans="1:14">
      <c r="A74" s="61">
        <v>39</v>
      </c>
      <c r="B74" s="10" t="s">
        <v>275</v>
      </c>
      <c r="C74" s="1" t="s">
        <v>298</v>
      </c>
      <c r="D74" s="7" t="s">
        <v>13</v>
      </c>
      <c r="E74" s="2" t="s">
        <v>123</v>
      </c>
      <c r="F74" s="7" t="s">
        <v>124</v>
      </c>
      <c r="G74" s="1" t="s">
        <v>122</v>
      </c>
      <c r="H74" s="9">
        <v>843</v>
      </c>
      <c r="I74" s="9"/>
      <c r="J74" s="110"/>
      <c r="K74" s="29">
        <v>0.08</v>
      </c>
      <c r="L74" s="111">
        <f t="shared" si="6"/>
        <v>0</v>
      </c>
      <c r="M74" s="113">
        <f t="shared" si="7"/>
        <v>0</v>
      </c>
    </row>
    <row r="75" spans="1:14">
      <c r="A75" s="61">
        <v>40</v>
      </c>
      <c r="B75" s="10" t="s">
        <v>275</v>
      </c>
      <c r="C75" s="1" t="s">
        <v>293</v>
      </c>
      <c r="D75" s="7" t="s">
        <v>13</v>
      </c>
      <c r="E75" s="2" t="s">
        <v>123</v>
      </c>
      <c r="F75" s="7" t="s">
        <v>124</v>
      </c>
      <c r="G75" s="1" t="s">
        <v>122</v>
      </c>
      <c r="H75" s="9">
        <v>315</v>
      </c>
      <c r="I75" s="9"/>
      <c r="J75" s="110"/>
      <c r="K75" s="29">
        <v>0.08</v>
      </c>
      <c r="L75" s="111">
        <f t="shared" si="6"/>
        <v>0</v>
      </c>
      <c r="M75" s="113">
        <f t="shared" si="7"/>
        <v>0</v>
      </c>
    </row>
    <row r="76" spans="1:14">
      <c r="A76" s="204" t="s">
        <v>131</v>
      </c>
      <c r="B76" s="204"/>
      <c r="C76" s="204"/>
      <c r="D76" s="204"/>
      <c r="E76" s="220" t="s">
        <v>132</v>
      </c>
      <c r="F76" s="220"/>
      <c r="G76" s="100" t="s">
        <v>9</v>
      </c>
      <c r="H76" s="101">
        <v>0</v>
      </c>
      <c r="I76" s="117"/>
      <c r="J76" s="102" t="s">
        <v>9</v>
      </c>
      <c r="K76" s="115"/>
      <c r="L76" s="117"/>
      <c r="M76" s="136"/>
    </row>
    <row r="77" spans="1:14">
      <c r="A77" s="61">
        <v>41</v>
      </c>
      <c r="B77" s="10" t="s">
        <v>275</v>
      </c>
      <c r="C77" s="1" t="s">
        <v>63</v>
      </c>
      <c r="D77" s="7" t="s">
        <v>10</v>
      </c>
      <c r="E77" s="2" t="s">
        <v>133</v>
      </c>
      <c r="F77" s="7" t="s">
        <v>134</v>
      </c>
      <c r="G77" s="1" t="s">
        <v>39</v>
      </c>
      <c r="H77" s="9">
        <v>150</v>
      </c>
      <c r="I77" s="9"/>
      <c r="J77" s="110"/>
      <c r="K77" s="29">
        <v>0.08</v>
      </c>
      <c r="L77" s="111">
        <f t="shared" si="6"/>
        <v>0</v>
      </c>
      <c r="M77" s="113">
        <f t="shared" si="7"/>
        <v>0</v>
      </c>
    </row>
    <row r="78" spans="1:14">
      <c r="A78" s="204" t="s">
        <v>135</v>
      </c>
      <c r="B78" s="204"/>
      <c r="C78" s="204"/>
      <c r="D78" s="204"/>
      <c r="E78" s="220" t="s">
        <v>136</v>
      </c>
      <c r="F78" s="220"/>
      <c r="G78" s="100" t="s">
        <v>122</v>
      </c>
      <c r="H78" s="101">
        <v>50</v>
      </c>
      <c r="I78" s="117"/>
      <c r="J78" s="102" t="s">
        <v>9</v>
      </c>
      <c r="K78" s="115"/>
      <c r="L78" s="117"/>
      <c r="M78" s="136"/>
    </row>
    <row r="79" spans="1:14">
      <c r="A79" s="61">
        <v>42</v>
      </c>
      <c r="B79" s="10" t="s">
        <v>275</v>
      </c>
      <c r="C79" s="1" t="s">
        <v>63</v>
      </c>
      <c r="D79" s="7" t="s">
        <v>10</v>
      </c>
      <c r="E79" s="2" t="s">
        <v>123</v>
      </c>
      <c r="F79" s="7" t="s">
        <v>124</v>
      </c>
      <c r="G79" s="1" t="s">
        <v>122</v>
      </c>
      <c r="H79" s="9">
        <v>50</v>
      </c>
      <c r="I79" s="9"/>
      <c r="J79" s="110"/>
      <c r="K79" s="29">
        <v>0.08</v>
      </c>
      <c r="L79" s="111">
        <f t="shared" si="6"/>
        <v>0</v>
      </c>
      <c r="M79" s="113">
        <f t="shared" si="7"/>
        <v>0</v>
      </c>
    </row>
    <row r="80" spans="1:14">
      <c r="A80" s="204" t="s">
        <v>137</v>
      </c>
      <c r="B80" s="204"/>
      <c r="C80" s="204"/>
      <c r="D80" s="204"/>
      <c r="E80" s="220" t="s">
        <v>138</v>
      </c>
      <c r="F80" s="220"/>
      <c r="G80" s="100" t="s">
        <v>122</v>
      </c>
      <c r="H80" s="101">
        <v>240</v>
      </c>
      <c r="I80" s="117"/>
      <c r="J80" s="102" t="s">
        <v>9</v>
      </c>
      <c r="K80" s="115"/>
      <c r="L80" s="117"/>
      <c r="M80" s="136"/>
    </row>
    <row r="81" spans="1:13">
      <c r="A81" s="61">
        <v>43</v>
      </c>
      <c r="B81" s="10" t="s">
        <v>275</v>
      </c>
      <c r="C81" s="1" t="s">
        <v>63</v>
      </c>
      <c r="D81" s="7" t="s">
        <v>10</v>
      </c>
      <c r="E81" s="2" t="s">
        <v>123</v>
      </c>
      <c r="F81" s="7" t="s">
        <v>124</v>
      </c>
      <c r="G81" s="1" t="s">
        <v>122</v>
      </c>
      <c r="H81" s="9">
        <v>240</v>
      </c>
      <c r="I81" s="9"/>
      <c r="J81" s="110"/>
      <c r="K81" s="29">
        <v>0.08</v>
      </c>
      <c r="L81" s="111">
        <f t="shared" si="6"/>
        <v>0</v>
      </c>
      <c r="M81" s="113">
        <f t="shared" si="7"/>
        <v>0</v>
      </c>
    </row>
    <row r="82" spans="1:13">
      <c r="A82" s="204" t="s">
        <v>139</v>
      </c>
      <c r="B82" s="204"/>
      <c r="C82" s="204"/>
      <c r="D82" s="204"/>
      <c r="E82" s="220" t="s">
        <v>140</v>
      </c>
      <c r="F82" s="220"/>
      <c r="G82" s="100" t="s">
        <v>122</v>
      </c>
      <c r="H82" s="101">
        <v>10</v>
      </c>
      <c r="I82" s="117"/>
      <c r="J82" s="102" t="s">
        <v>9</v>
      </c>
      <c r="K82" s="115"/>
      <c r="L82" s="117"/>
      <c r="M82" s="136"/>
    </row>
    <row r="83" spans="1:13">
      <c r="A83" s="61">
        <v>44</v>
      </c>
      <c r="B83" s="10" t="s">
        <v>275</v>
      </c>
      <c r="C83" s="1" t="s">
        <v>63</v>
      </c>
      <c r="D83" s="7" t="s">
        <v>10</v>
      </c>
      <c r="E83" s="2" t="s">
        <v>123</v>
      </c>
      <c r="F83" s="7" t="s">
        <v>124</v>
      </c>
      <c r="G83" s="1" t="s">
        <v>122</v>
      </c>
      <c r="H83" s="9">
        <v>10</v>
      </c>
      <c r="I83" s="9"/>
      <c r="J83" s="110"/>
      <c r="K83" s="29">
        <v>0.08</v>
      </c>
      <c r="L83" s="111">
        <f t="shared" si="6"/>
        <v>0</v>
      </c>
      <c r="M83" s="113">
        <f t="shared" si="7"/>
        <v>0</v>
      </c>
    </row>
    <row r="84" spans="1:13">
      <c r="A84" s="204" t="s">
        <v>141</v>
      </c>
      <c r="B84" s="204"/>
      <c r="C84" s="204"/>
      <c r="D84" s="204"/>
      <c r="E84" s="220" t="s">
        <v>142</v>
      </c>
      <c r="F84" s="220"/>
      <c r="G84" s="100" t="s">
        <v>122</v>
      </c>
      <c r="H84" s="101">
        <v>1688</v>
      </c>
      <c r="I84" s="117"/>
      <c r="J84" s="102" t="s">
        <v>9</v>
      </c>
      <c r="K84" s="115"/>
      <c r="L84" s="117"/>
      <c r="M84" s="136"/>
    </row>
    <row r="85" spans="1:13">
      <c r="A85" s="61">
        <v>45</v>
      </c>
      <c r="B85" s="10" t="s">
        <v>275</v>
      </c>
      <c r="C85" s="1" t="s">
        <v>299</v>
      </c>
      <c r="D85" s="7" t="s">
        <v>13</v>
      </c>
      <c r="E85" s="2" t="s">
        <v>123</v>
      </c>
      <c r="F85" s="7" t="s">
        <v>124</v>
      </c>
      <c r="G85" s="1" t="s">
        <v>122</v>
      </c>
      <c r="H85" s="9">
        <v>1536</v>
      </c>
      <c r="I85" s="9"/>
      <c r="J85" s="110"/>
      <c r="K85" s="29">
        <v>0.08</v>
      </c>
      <c r="L85" s="111">
        <f t="shared" si="6"/>
        <v>0</v>
      </c>
      <c r="M85" s="113">
        <f t="shared" si="7"/>
        <v>0</v>
      </c>
    </row>
    <row r="86" spans="1:13">
      <c r="A86" s="61">
        <v>46</v>
      </c>
      <c r="B86" s="10" t="s">
        <v>275</v>
      </c>
      <c r="C86" s="1" t="s">
        <v>300</v>
      </c>
      <c r="D86" s="7" t="s">
        <v>13</v>
      </c>
      <c r="E86" s="2" t="s">
        <v>123</v>
      </c>
      <c r="F86" s="7" t="s">
        <v>124</v>
      </c>
      <c r="G86" s="1" t="s">
        <v>122</v>
      </c>
      <c r="H86" s="9">
        <v>152</v>
      </c>
      <c r="I86" s="9"/>
      <c r="J86" s="110"/>
      <c r="K86" s="29">
        <v>0.08</v>
      </c>
      <c r="L86" s="111">
        <f t="shared" si="6"/>
        <v>0</v>
      </c>
      <c r="M86" s="113">
        <f t="shared" si="7"/>
        <v>0</v>
      </c>
    </row>
    <row r="87" spans="1:13">
      <c r="A87" s="204" t="s">
        <v>230</v>
      </c>
      <c r="B87" s="204"/>
      <c r="C87" s="204"/>
      <c r="D87" s="204"/>
      <c r="E87" s="220" t="s">
        <v>231</v>
      </c>
      <c r="F87" s="220"/>
      <c r="G87" s="100" t="s">
        <v>122</v>
      </c>
      <c r="H87" s="101">
        <v>103</v>
      </c>
      <c r="I87" s="117"/>
      <c r="J87" s="102" t="s">
        <v>9</v>
      </c>
      <c r="K87" s="115"/>
      <c r="L87" s="117"/>
      <c r="M87" s="136"/>
    </row>
    <row r="88" spans="1:13">
      <c r="A88" s="61">
        <v>47</v>
      </c>
      <c r="B88" s="10" t="s">
        <v>275</v>
      </c>
      <c r="C88" s="1" t="s">
        <v>301</v>
      </c>
      <c r="D88" s="7" t="s">
        <v>13</v>
      </c>
      <c r="E88" s="2" t="s">
        <v>123</v>
      </c>
      <c r="F88" s="7" t="s">
        <v>124</v>
      </c>
      <c r="G88" s="1" t="s">
        <v>122</v>
      </c>
      <c r="H88" s="9">
        <v>103</v>
      </c>
      <c r="I88" s="9"/>
      <c r="J88" s="110"/>
      <c r="K88" s="29">
        <v>0.08</v>
      </c>
      <c r="L88" s="111">
        <f t="shared" si="6"/>
        <v>0</v>
      </c>
      <c r="M88" s="113">
        <f t="shared" si="7"/>
        <v>0</v>
      </c>
    </row>
    <row r="89" spans="1:13">
      <c r="A89" s="204" t="s">
        <v>146</v>
      </c>
      <c r="B89" s="204"/>
      <c r="C89" s="204"/>
      <c r="D89" s="204"/>
      <c r="E89" s="220" t="s">
        <v>147</v>
      </c>
      <c r="F89" s="220"/>
      <c r="G89" s="100" t="s">
        <v>122</v>
      </c>
      <c r="H89" s="101">
        <v>5434</v>
      </c>
      <c r="I89" s="117"/>
      <c r="J89" s="102" t="s">
        <v>9</v>
      </c>
      <c r="K89" s="115"/>
      <c r="L89" s="117"/>
      <c r="M89" s="136"/>
    </row>
    <row r="90" spans="1:13">
      <c r="A90" s="61">
        <v>48</v>
      </c>
      <c r="B90" s="10" t="s">
        <v>275</v>
      </c>
      <c r="C90" s="1" t="s">
        <v>63</v>
      </c>
      <c r="D90" s="7" t="s">
        <v>10</v>
      </c>
      <c r="E90" s="2" t="s">
        <v>148</v>
      </c>
      <c r="F90" s="7" t="s">
        <v>149</v>
      </c>
      <c r="G90" s="1" t="s">
        <v>122</v>
      </c>
      <c r="H90" s="9">
        <v>5434</v>
      </c>
      <c r="I90" s="9"/>
      <c r="J90" s="110"/>
      <c r="K90" s="29">
        <v>0.08</v>
      </c>
      <c r="L90" s="111">
        <f t="shared" si="6"/>
        <v>0</v>
      </c>
      <c r="M90" s="113">
        <f t="shared" si="7"/>
        <v>0</v>
      </c>
    </row>
    <row r="91" spans="1:13">
      <c r="A91" s="206" t="s">
        <v>588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7"/>
    </row>
    <row r="92" spans="1:13">
      <c r="A92" s="204" t="s">
        <v>150</v>
      </c>
      <c r="B92" s="204"/>
      <c r="C92" s="204"/>
      <c r="D92" s="204"/>
      <c r="E92" s="220" t="s">
        <v>151</v>
      </c>
      <c r="F92" s="220"/>
      <c r="G92" s="100" t="s">
        <v>9</v>
      </c>
      <c r="H92" s="101">
        <v>0</v>
      </c>
      <c r="I92" s="102"/>
      <c r="J92" s="102" t="s">
        <v>9</v>
      </c>
      <c r="K92" s="115"/>
      <c r="L92" s="117"/>
      <c r="M92" s="136"/>
    </row>
    <row r="93" spans="1:13">
      <c r="A93" s="61">
        <v>49</v>
      </c>
      <c r="B93" s="10" t="s">
        <v>275</v>
      </c>
      <c r="C93" s="1" t="s">
        <v>63</v>
      </c>
      <c r="D93" s="7" t="s">
        <v>10</v>
      </c>
      <c r="E93" s="2" t="s">
        <v>154</v>
      </c>
      <c r="F93" s="7" t="s">
        <v>155</v>
      </c>
      <c r="G93" s="1" t="s">
        <v>39</v>
      </c>
      <c r="H93" s="9">
        <v>50</v>
      </c>
      <c r="I93" s="9"/>
      <c r="J93" s="110"/>
      <c r="K93" s="29">
        <v>0.08</v>
      </c>
      <c r="L93" s="111">
        <f t="shared" si="6"/>
        <v>0</v>
      </c>
      <c r="M93" s="113">
        <f t="shared" si="7"/>
        <v>0</v>
      </c>
    </row>
    <row r="94" spans="1:13">
      <c r="A94" s="61">
        <v>50</v>
      </c>
      <c r="B94" s="10" t="s">
        <v>275</v>
      </c>
      <c r="C94" s="1" t="s">
        <v>63</v>
      </c>
      <c r="D94" s="7" t="s">
        <v>10</v>
      </c>
      <c r="E94" s="2" t="s">
        <v>233</v>
      </c>
      <c r="F94" s="7" t="s">
        <v>234</v>
      </c>
      <c r="G94" s="1" t="s">
        <v>164</v>
      </c>
      <c r="H94" s="9">
        <v>625</v>
      </c>
      <c r="I94" s="9"/>
      <c r="J94" s="110"/>
      <c r="K94" s="29">
        <v>0.08</v>
      </c>
      <c r="L94" s="111">
        <f t="shared" si="6"/>
        <v>0</v>
      </c>
      <c r="M94" s="113">
        <f t="shared" si="7"/>
        <v>0</v>
      </c>
    </row>
    <row r="95" spans="1:13">
      <c r="A95" s="61">
        <v>51</v>
      </c>
      <c r="B95" s="10" t="s">
        <v>275</v>
      </c>
      <c r="C95" s="1" t="s">
        <v>63</v>
      </c>
      <c r="D95" s="7" t="s">
        <v>10</v>
      </c>
      <c r="E95" s="2" t="s">
        <v>160</v>
      </c>
      <c r="F95" s="7" t="s">
        <v>161</v>
      </c>
      <c r="G95" s="1" t="s">
        <v>39</v>
      </c>
      <c r="H95" s="9">
        <v>100</v>
      </c>
      <c r="I95" s="9"/>
      <c r="J95" s="110"/>
      <c r="K95" s="29">
        <v>0.08</v>
      </c>
      <c r="L95" s="111">
        <f t="shared" si="6"/>
        <v>0</v>
      </c>
      <c r="M95" s="113">
        <f t="shared" si="7"/>
        <v>0</v>
      </c>
    </row>
    <row r="96" spans="1:13">
      <c r="A96" s="61">
        <v>52</v>
      </c>
      <c r="B96" s="10" t="s">
        <v>275</v>
      </c>
      <c r="C96" s="1" t="s">
        <v>63</v>
      </c>
      <c r="D96" s="7" t="s">
        <v>10</v>
      </c>
      <c r="E96" s="2" t="s">
        <v>162</v>
      </c>
      <c r="F96" s="7" t="s">
        <v>163</v>
      </c>
      <c r="G96" s="1" t="s">
        <v>164</v>
      </c>
      <c r="H96" s="9">
        <v>625</v>
      </c>
      <c r="I96" s="9"/>
      <c r="J96" s="110"/>
      <c r="K96" s="29">
        <v>0.08</v>
      </c>
      <c r="L96" s="111">
        <f t="shared" si="6"/>
        <v>0</v>
      </c>
      <c r="M96" s="113">
        <f t="shared" si="7"/>
        <v>0</v>
      </c>
    </row>
    <row r="97" spans="1:13">
      <c r="A97" s="206" t="s">
        <v>589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7"/>
    </row>
    <row r="98" spans="1:13">
      <c r="A98" s="208" t="s">
        <v>165</v>
      </c>
      <c r="B98" s="208"/>
      <c r="C98" s="208"/>
      <c r="D98" s="208"/>
      <c r="E98" s="220" t="s">
        <v>166</v>
      </c>
      <c r="F98" s="220"/>
      <c r="G98" s="100" t="s">
        <v>42</v>
      </c>
      <c r="H98" s="101">
        <v>5</v>
      </c>
      <c r="I98" s="102"/>
      <c r="J98" s="102" t="s">
        <v>9</v>
      </c>
      <c r="K98" s="115"/>
      <c r="L98" s="114"/>
      <c r="M98" s="149" t="s">
        <v>10</v>
      </c>
    </row>
    <row r="99" spans="1:13">
      <c r="A99" s="61">
        <v>53</v>
      </c>
      <c r="B99" s="10" t="s">
        <v>275</v>
      </c>
      <c r="C99" s="1" t="s">
        <v>63</v>
      </c>
      <c r="D99" s="7" t="s">
        <v>10</v>
      </c>
      <c r="E99" s="2" t="s">
        <v>37</v>
      </c>
      <c r="F99" s="7" t="s">
        <v>38</v>
      </c>
      <c r="G99" s="1" t="s">
        <v>39</v>
      </c>
      <c r="H99" s="9">
        <v>1</v>
      </c>
      <c r="I99" s="9"/>
      <c r="J99" s="110"/>
      <c r="K99" s="29">
        <v>0.08</v>
      </c>
      <c r="L99" s="111">
        <f t="shared" ref="L99:L100" si="8">K99*J99</f>
        <v>0</v>
      </c>
      <c r="M99" s="153"/>
    </row>
    <row r="100" spans="1:13">
      <c r="A100" s="61">
        <v>54</v>
      </c>
      <c r="B100" s="10" t="s">
        <v>275</v>
      </c>
      <c r="C100" s="1" t="s">
        <v>63</v>
      </c>
      <c r="D100" s="7" t="s">
        <v>10</v>
      </c>
      <c r="E100" s="2" t="s">
        <v>167</v>
      </c>
      <c r="F100" s="7" t="s">
        <v>168</v>
      </c>
      <c r="G100" s="1" t="s">
        <v>42</v>
      </c>
      <c r="H100" s="9">
        <v>5</v>
      </c>
      <c r="I100" s="9"/>
      <c r="J100" s="110"/>
      <c r="K100" s="29">
        <v>0.08</v>
      </c>
      <c r="L100" s="111">
        <f t="shared" si="8"/>
        <v>0</v>
      </c>
      <c r="M100" s="153"/>
    </row>
    <row r="101" spans="1:13">
      <c r="A101" s="211" t="s">
        <v>594</v>
      </c>
      <c r="B101" s="211"/>
      <c r="C101" s="211"/>
      <c r="D101" s="211"/>
      <c r="E101" s="211"/>
      <c r="F101" s="211"/>
      <c r="G101" s="211"/>
      <c r="H101" s="211"/>
      <c r="I101" s="211"/>
      <c r="J101" s="84"/>
      <c r="K101" s="124"/>
      <c r="L101" s="73"/>
      <c r="M101" s="86"/>
    </row>
    <row r="102" spans="1:13">
      <c r="A102" s="212" t="s">
        <v>595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87"/>
      <c r="M102" s="86"/>
    </row>
    <row r="103" spans="1:13" ht="16.5" customHeight="1">
      <c r="A103" s="213" t="s">
        <v>596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74"/>
    </row>
    <row r="104" spans="1:13" ht="22.7" customHeight="1">
      <c r="B104" s="54"/>
      <c r="I104" s="88"/>
      <c r="L104" s="42"/>
    </row>
    <row r="105" spans="1:13" ht="22.7" customHeight="1">
      <c r="B105" s="214" t="s">
        <v>597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1:13" ht="22.7" customHeight="1">
      <c r="B106" s="214" t="s">
        <v>598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1:13" ht="22.7" customHeight="1">
      <c r="B107" s="214" t="s">
        <v>599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</row>
    <row r="108" spans="1:13" ht="22.7" customHeight="1">
      <c r="B108" s="232" t="s">
        <v>600</v>
      </c>
      <c r="C108" s="232"/>
      <c r="D108" s="232"/>
      <c r="E108" s="232"/>
      <c r="F108" s="232"/>
      <c r="G108" s="232" t="s">
        <v>602</v>
      </c>
      <c r="H108" s="232"/>
      <c r="I108" s="232"/>
      <c r="J108" s="232"/>
      <c r="K108" s="232"/>
      <c r="L108" s="232"/>
      <c r="M108" s="232"/>
    </row>
    <row r="109" spans="1:13" ht="22.7" customHeight="1">
      <c r="B109" s="205" t="s">
        <v>169</v>
      </c>
      <c r="C109" s="205"/>
      <c r="D109" s="205"/>
      <c r="E109" s="205"/>
      <c r="F109" s="205"/>
      <c r="G109" s="205" t="s">
        <v>603</v>
      </c>
      <c r="H109" s="205"/>
      <c r="I109" s="205"/>
      <c r="J109" s="205"/>
      <c r="K109" s="205"/>
      <c r="L109" s="205"/>
      <c r="M109" s="205"/>
    </row>
    <row r="110" spans="1:13" ht="15" customHeight="1">
      <c r="B110" s="233"/>
      <c r="C110" s="233"/>
      <c r="D110" s="233"/>
      <c r="E110" s="231"/>
      <c r="F110" s="231"/>
      <c r="G110" s="231"/>
      <c r="H110" s="231"/>
      <c r="I110" s="5"/>
      <c r="J110" s="6"/>
      <c r="K110" s="234"/>
      <c r="L110" s="234"/>
      <c r="M110" s="4"/>
    </row>
  </sheetData>
  <mergeCells count="73">
    <mergeCell ref="B110:D110"/>
    <mergeCell ref="E110:H110"/>
    <mergeCell ref="K110:L110"/>
    <mergeCell ref="E20:E21"/>
    <mergeCell ref="L20:L21"/>
    <mergeCell ref="E38:F38"/>
    <mergeCell ref="B105:M105"/>
    <mergeCell ref="B107:M107"/>
    <mergeCell ref="B108:F108"/>
    <mergeCell ref="G108:M108"/>
    <mergeCell ref="A97:M97"/>
    <mergeCell ref="A98:D98"/>
    <mergeCell ref="E98:F98"/>
    <mergeCell ref="A101:I101"/>
    <mergeCell ref="A102:K102"/>
    <mergeCell ref="A103:L103"/>
    <mergeCell ref="B106:M106"/>
    <mergeCell ref="A78:D78"/>
    <mergeCell ref="A80:D80"/>
    <mergeCell ref="A82:D82"/>
    <mergeCell ref="A84:D84"/>
    <mergeCell ref="E92:F92"/>
    <mergeCell ref="E87:F87"/>
    <mergeCell ref="E89:F89"/>
    <mergeCell ref="A87:D87"/>
    <mergeCell ref="A89:D89"/>
    <mergeCell ref="A92:D92"/>
    <mergeCell ref="A91:M91"/>
    <mergeCell ref="E76:F76"/>
    <mergeCell ref="E70:F70"/>
    <mergeCell ref="E84:F84"/>
    <mergeCell ref="E82:F82"/>
    <mergeCell ref="E78:F78"/>
    <mergeCell ref="E80:F80"/>
    <mergeCell ref="E40:F40"/>
    <mergeCell ref="E31:F31"/>
    <mergeCell ref="E51:F51"/>
    <mergeCell ref="E47:F47"/>
    <mergeCell ref="E42:F42"/>
    <mergeCell ref="B109:F109"/>
    <mergeCell ref="G109:M109"/>
    <mergeCell ref="B19:L19"/>
    <mergeCell ref="A31:D31"/>
    <mergeCell ref="A37:M37"/>
    <mergeCell ref="A38:D38"/>
    <mergeCell ref="A40:D40"/>
    <mergeCell ref="A42:D42"/>
    <mergeCell ref="A47:D47"/>
    <mergeCell ref="A51:D51"/>
    <mergeCell ref="A69:M69"/>
    <mergeCell ref="A70:D70"/>
    <mergeCell ref="A76:D76"/>
    <mergeCell ref="B20:D20"/>
    <mergeCell ref="F20:F21"/>
    <mergeCell ref="G20:G21"/>
    <mergeCell ref="I1:M1"/>
    <mergeCell ref="H4:M4"/>
    <mergeCell ref="A7:C7"/>
    <mergeCell ref="A9:L9"/>
    <mergeCell ref="A16:M18"/>
    <mergeCell ref="A20:A21"/>
    <mergeCell ref="A23:M23"/>
    <mergeCell ref="A24:D24"/>
    <mergeCell ref="A26:D26"/>
    <mergeCell ref="A29:D29"/>
    <mergeCell ref="H20:H21"/>
    <mergeCell ref="I20:I21"/>
    <mergeCell ref="J20:J21"/>
    <mergeCell ref="K20:K21"/>
    <mergeCell ref="E29:F29"/>
    <mergeCell ref="E26:F26"/>
    <mergeCell ref="E24:F24"/>
    <mergeCell ref="M20:M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N103"/>
  <sheetViews>
    <sheetView workbookViewId="0">
      <selection activeCell="P75" sqref="P75"/>
    </sheetView>
  </sheetViews>
  <sheetFormatPr defaultRowHeight="15"/>
  <cols>
    <col min="1" max="1" width="4.5703125" customWidth="1"/>
    <col min="2" max="2" width="13.5703125" customWidth="1"/>
    <col min="3" max="3" width="9.28515625" customWidth="1"/>
    <col min="4" max="4" width="5.42578125" customWidth="1"/>
    <col min="5" max="5" width="14.42578125" customWidth="1"/>
    <col min="6" max="6" width="26" customWidth="1"/>
    <col min="7" max="7" width="4.85546875" customWidth="1"/>
    <col min="8" max="8" width="9.42578125" customWidth="1"/>
    <col min="9" max="9" width="9" customWidth="1"/>
    <col min="10" max="10" width="11" customWidth="1"/>
    <col min="11" max="11" width="7" customWidth="1"/>
    <col min="12" max="13" width="9.8554687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621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559</v>
      </c>
      <c r="G20" s="240" t="s">
        <v>1</v>
      </c>
      <c r="H20" s="242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4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57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12.19</v>
      </c>
      <c r="I24" s="102"/>
      <c r="J24" s="114" t="s">
        <v>9</v>
      </c>
      <c r="K24" s="115"/>
      <c r="L24" s="103" t="s">
        <v>9</v>
      </c>
      <c r="M24" s="104" t="s">
        <v>10</v>
      </c>
    </row>
    <row r="25" spans="1:13">
      <c r="A25" s="61">
        <v>1</v>
      </c>
      <c r="B25" s="10" t="s">
        <v>302</v>
      </c>
      <c r="C25" s="1" t="s">
        <v>303</v>
      </c>
      <c r="D25" s="7" t="s">
        <v>13</v>
      </c>
      <c r="E25" s="2" t="s">
        <v>14</v>
      </c>
      <c r="F25" s="7" t="s">
        <v>15</v>
      </c>
      <c r="G25" s="1" t="s">
        <v>8</v>
      </c>
      <c r="H25" s="9">
        <v>9.68</v>
      </c>
      <c r="I25" s="24"/>
      <c r="J25" s="162"/>
      <c r="K25" s="29">
        <v>0.08</v>
      </c>
      <c r="L25" s="111">
        <f>K25*J25</f>
        <v>0</v>
      </c>
      <c r="M25" s="153"/>
    </row>
    <row r="26" spans="1:13">
      <c r="A26" s="61">
        <v>2</v>
      </c>
      <c r="B26" s="10" t="s">
        <v>302</v>
      </c>
      <c r="C26" s="1" t="s">
        <v>304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1.4</v>
      </c>
      <c r="I26" s="24"/>
      <c r="J26" s="162"/>
      <c r="K26" s="29">
        <v>0.08</v>
      </c>
      <c r="L26" s="111">
        <f t="shared" ref="L26:L27" si="0">K26*J26</f>
        <v>0</v>
      </c>
      <c r="M26" s="153"/>
    </row>
    <row r="27" spans="1:13">
      <c r="A27" s="61">
        <v>3</v>
      </c>
      <c r="B27" s="10" t="s">
        <v>302</v>
      </c>
      <c r="C27" s="1" t="s">
        <v>305</v>
      </c>
      <c r="D27" s="7" t="s">
        <v>13</v>
      </c>
      <c r="E27" s="2" t="s">
        <v>14</v>
      </c>
      <c r="F27" s="7" t="s">
        <v>15</v>
      </c>
      <c r="G27" s="1" t="s">
        <v>8</v>
      </c>
      <c r="H27" s="9">
        <v>1.1100000000000001</v>
      </c>
      <c r="I27" s="24"/>
      <c r="J27" s="162"/>
      <c r="K27" s="29">
        <v>0.08</v>
      </c>
      <c r="L27" s="111">
        <f t="shared" si="0"/>
        <v>0</v>
      </c>
      <c r="M27" s="153"/>
    </row>
    <row r="28" spans="1:13">
      <c r="A28" s="206" t="s">
        <v>605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7"/>
    </row>
    <row r="29" spans="1:13">
      <c r="A29" s="208" t="s">
        <v>61</v>
      </c>
      <c r="B29" s="208"/>
      <c r="C29" s="208"/>
      <c r="D29" s="208"/>
      <c r="E29" s="220" t="s">
        <v>62</v>
      </c>
      <c r="F29" s="220"/>
      <c r="G29" s="100" t="s">
        <v>42</v>
      </c>
      <c r="H29" s="101">
        <v>5</v>
      </c>
      <c r="I29" s="102"/>
      <c r="J29" s="114" t="s">
        <v>9</v>
      </c>
      <c r="K29" s="115"/>
      <c r="L29" s="114" t="s">
        <v>9</v>
      </c>
      <c r="M29" s="149" t="s">
        <v>10</v>
      </c>
    </row>
    <row r="30" spans="1:13">
      <c r="A30" s="61">
        <v>4</v>
      </c>
      <c r="B30" s="10" t="s">
        <v>302</v>
      </c>
      <c r="C30" s="1" t="s">
        <v>63</v>
      </c>
      <c r="D30" s="7" t="s">
        <v>10</v>
      </c>
      <c r="E30" s="2" t="s">
        <v>64</v>
      </c>
      <c r="F30" s="7" t="s">
        <v>65</v>
      </c>
      <c r="G30" s="1" t="s">
        <v>42</v>
      </c>
      <c r="H30" s="9">
        <v>5</v>
      </c>
      <c r="I30" s="9"/>
      <c r="J30" s="162"/>
      <c r="K30" s="29">
        <v>0.08</v>
      </c>
      <c r="L30" s="111">
        <f t="shared" ref="L30" si="1">K30*J30</f>
        <v>0</v>
      </c>
      <c r="M30" s="153"/>
    </row>
    <row r="31" spans="1:13">
      <c r="A31" s="204" t="s">
        <v>66</v>
      </c>
      <c r="B31" s="204"/>
      <c r="C31" s="204"/>
      <c r="D31" s="204"/>
      <c r="E31" s="220" t="s">
        <v>67</v>
      </c>
      <c r="F31" s="220"/>
      <c r="G31" s="100" t="s">
        <v>42</v>
      </c>
      <c r="H31" s="101">
        <v>40</v>
      </c>
      <c r="I31" s="102"/>
      <c r="J31" s="114" t="s">
        <v>9</v>
      </c>
      <c r="K31" s="115"/>
      <c r="L31" s="114" t="s">
        <v>9</v>
      </c>
      <c r="M31" s="149" t="s">
        <v>10</v>
      </c>
    </row>
    <row r="32" spans="1:13">
      <c r="A32" s="61">
        <v>5</v>
      </c>
      <c r="B32" s="10" t="s">
        <v>302</v>
      </c>
      <c r="C32" s="1" t="s">
        <v>63</v>
      </c>
      <c r="D32" s="7" t="s">
        <v>10</v>
      </c>
      <c r="E32" s="2" t="s">
        <v>68</v>
      </c>
      <c r="F32" s="7" t="s">
        <v>69</v>
      </c>
      <c r="G32" s="1" t="s">
        <v>42</v>
      </c>
      <c r="H32" s="9">
        <v>40</v>
      </c>
      <c r="I32" s="9"/>
      <c r="J32" s="162"/>
      <c r="K32" s="29">
        <v>0.08</v>
      </c>
      <c r="L32" s="111">
        <f t="shared" ref="L32" si="2">K32*J32</f>
        <v>0</v>
      </c>
      <c r="M32" s="153"/>
    </row>
    <row r="33" spans="1:13">
      <c r="A33" s="204" t="s">
        <v>70</v>
      </c>
      <c r="B33" s="204"/>
      <c r="C33" s="204"/>
      <c r="D33" s="204"/>
      <c r="E33" s="220" t="s">
        <v>71</v>
      </c>
      <c r="F33" s="220"/>
      <c r="G33" s="100" t="s">
        <v>9</v>
      </c>
      <c r="H33" s="101">
        <v>0</v>
      </c>
      <c r="I33" s="102"/>
      <c r="J33" s="114" t="s">
        <v>9</v>
      </c>
      <c r="K33" s="115"/>
      <c r="L33" s="114" t="s">
        <v>9</v>
      </c>
      <c r="M33" s="149" t="s">
        <v>9</v>
      </c>
    </row>
    <row r="34" spans="1:13">
      <c r="A34" s="61">
        <v>6</v>
      </c>
      <c r="B34" s="10" t="s">
        <v>302</v>
      </c>
      <c r="C34" s="1" t="s">
        <v>63</v>
      </c>
      <c r="D34" s="7" t="s">
        <v>10</v>
      </c>
      <c r="E34" s="2" t="s">
        <v>72</v>
      </c>
      <c r="F34" s="7" t="s">
        <v>73</v>
      </c>
      <c r="G34" s="1" t="s">
        <v>42</v>
      </c>
      <c r="H34" s="9">
        <v>5</v>
      </c>
      <c r="I34" s="9"/>
      <c r="J34" s="162"/>
      <c r="K34" s="29">
        <v>0.08</v>
      </c>
      <c r="L34" s="111">
        <f t="shared" ref="L34" si="3">K34*J34</f>
        <v>0</v>
      </c>
      <c r="M34" s="153"/>
    </row>
    <row r="35" spans="1:13">
      <c r="A35" s="204" t="s">
        <v>244</v>
      </c>
      <c r="B35" s="204"/>
      <c r="C35" s="204"/>
      <c r="D35" s="204"/>
      <c r="E35" s="220" t="s">
        <v>245</v>
      </c>
      <c r="F35" s="220"/>
      <c r="G35" s="100" t="s">
        <v>8</v>
      </c>
      <c r="H35" s="101">
        <v>1.5</v>
      </c>
      <c r="I35" s="102"/>
      <c r="J35" s="114" t="s">
        <v>9</v>
      </c>
      <c r="K35" s="115"/>
      <c r="L35" s="114" t="s">
        <v>9</v>
      </c>
      <c r="M35" s="149" t="s">
        <v>10</v>
      </c>
    </row>
    <row r="36" spans="1:13">
      <c r="A36" s="61">
        <v>7</v>
      </c>
      <c r="B36" s="10" t="s">
        <v>302</v>
      </c>
      <c r="C36" s="1" t="s">
        <v>306</v>
      </c>
      <c r="D36" s="7" t="s">
        <v>13</v>
      </c>
      <c r="E36" s="2" t="s">
        <v>37</v>
      </c>
      <c r="F36" s="7" t="s">
        <v>38</v>
      </c>
      <c r="G36" s="1" t="s">
        <v>39</v>
      </c>
      <c r="H36" s="9">
        <v>2</v>
      </c>
      <c r="I36" s="9"/>
      <c r="J36" s="162"/>
      <c r="K36" s="29">
        <v>0.23</v>
      </c>
      <c r="L36" s="111">
        <f t="shared" ref="L36:L37" si="4">K36*J36</f>
        <v>0</v>
      </c>
      <c r="M36" s="153"/>
    </row>
    <row r="37" spans="1:13">
      <c r="A37" s="61">
        <v>8</v>
      </c>
      <c r="B37" s="10" t="s">
        <v>302</v>
      </c>
      <c r="C37" s="1" t="s">
        <v>306</v>
      </c>
      <c r="D37" s="7" t="s">
        <v>13</v>
      </c>
      <c r="E37" s="2" t="s">
        <v>83</v>
      </c>
      <c r="F37" s="7" t="s">
        <v>84</v>
      </c>
      <c r="G37" s="1" t="s">
        <v>39</v>
      </c>
      <c r="H37" s="9">
        <v>33</v>
      </c>
      <c r="I37" s="9"/>
      <c r="J37" s="162"/>
      <c r="K37" s="29">
        <v>0.23</v>
      </c>
      <c r="L37" s="111">
        <f t="shared" si="4"/>
        <v>0</v>
      </c>
      <c r="M37" s="153"/>
    </row>
    <row r="38" spans="1:13">
      <c r="A38" s="204" t="s">
        <v>81</v>
      </c>
      <c r="B38" s="204"/>
      <c r="C38" s="204"/>
      <c r="D38" s="204"/>
      <c r="E38" s="220" t="s">
        <v>82</v>
      </c>
      <c r="F38" s="220"/>
      <c r="G38" s="100" t="s">
        <v>9</v>
      </c>
      <c r="H38" s="101">
        <v>0</v>
      </c>
      <c r="I38" s="102"/>
      <c r="J38" s="114" t="s">
        <v>9</v>
      </c>
      <c r="K38" s="115"/>
      <c r="L38" s="114" t="s">
        <v>9</v>
      </c>
      <c r="M38" s="149" t="s">
        <v>9</v>
      </c>
    </row>
    <row r="39" spans="1:13">
      <c r="A39" s="61">
        <v>9</v>
      </c>
      <c r="B39" s="10" t="s">
        <v>302</v>
      </c>
      <c r="C39" s="1" t="s">
        <v>307</v>
      </c>
      <c r="D39" s="7" t="s">
        <v>13</v>
      </c>
      <c r="E39" s="2" t="s">
        <v>83</v>
      </c>
      <c r="F39" s="7" t="s">
        <v>84</v>
      </c>
      <c r="G39" s="1" t="s">
        <v>39</v>
      </c>
      <c r="H39" s="9">
        <v>12</v>
      </c>
      <c r="I39" s="9"/>
      <c r="J39" s="162"/>
      <c r="K39" s="29">
        <v>0.23</v>
      </c>
      <c r="L39" s="111">
        <f t="shared" ref="L39:L41" si="5">K39*J39</f>
        <v>0</v>
      </c>
      <c r="M39" s="153"/>
    </row>
    <row r="40" spans="1:13">
      <c r="A40" s="61">
        <v>10</v>
      </c>
      <c r="B40" s="10" t="s">
        <v>302</v>
      </c>
      <c r="C40" s="1" t="s">
        <v>308</v>
      </c>
      <c r="D40" s="7" t="s">
        <v>13</v>
      </c>
      <c r="E40" s="2" t="s">
        <v>83</v>
      </c>
      <c r="F40" s="7" t="s">
        <v>84</v>
      </c>
      <c r="G40" s="1" t="s">
        <v>39</v>
      </c>
      <c r="H40" s="9">
        <v>24</v>
      </c>
      <c r="I40" s="9"/>
      <c r="J40" s="162"/>
      <c r="K40" s="29">
        <v>0.23</v>
      </c>
      <c r="L40" s="111">
        <f t="shared" si="5"/>
        <v>0</v>
      </c>
      <c r="M40" s="153"/>
    </row>
    <row r="41" spans="1:13">
      <c r="A41" s="61">
        <v>11</v>
      </c>
      <c r="B41" s="10" t="s">
        <v>302</v>
      </c>
      <c r="C41" s="1" t="s">
        <v>309</v>
      </c>
      <c r="D41" s="7" t="s">
        <v>13</v>
      </c>
      <c r="E41" s="2" t="s">
        <v>83</v>
      </c>
      <c r="F41" s="7" t="s">
        <v>84</v>
      </c>
      <c r="G41" s="1" t="s">
        <v>39</v>
      </c>
      <c r="H41" s="9">
        <v>12</v>
      </c>
      <c r="I41" s="9"/>
      <c r="J41" s="162"/>
      <c r="K41" s="29">
        <v>0.23</v>
      </c>
      <c r="L41" s="111">
        <f t="shared" si="5"/>
        <v>0</v>
      </c>
      <c r="M41" s="153"/>
    </row>
    <row r="42" spans="1:13">
      <c r="A42" s="204" t="s">
        <v>258</v>
      </c>
      <c r="B42" s="204"/>
      <c r="C42" s="204"/>
      <c r="D42" s="204"/>
      <c r="E42" s="220" t="s">
        <v>259</v>
      </c>
      <c r="F42" s="220"/>
      <c r="G42" s="100" t="s">
        <v>9</v>
      </c>
      <c r="H42" s="101">
        <v>0</v>
      </c>
      <c r="I42" s="102"/>
      <c r="J42" s="114" t="s">
        <v>9</v>
      </c>
      <c r="K42" s="115"/>
      <c r="L42" s="114" t="s">
        <v>9</v>
      </c>
      <c r="M42" s="149" t="s">
        <v>9</v>
      </c>
    </row>
    <row r="43" spans="1:13">
      <c r="A43" s="61">
        <v>12</v>
      </c>
      <c r="B43" s="10" t="s">
        <v>302</v>
      </c>
      <c r="C43" s="1" t="s">
        <v>63</v>
      </c>
      <c r="D43" s="7" t="s">
        <v>10</v>
      </c>
      <c r="E43" s="2" t="s">
        <v>260</v>
      </c>
      <c r="F43" s="7" t="s">
        <v>261</v>
      </c>
      <c r="G43" s="1" t="s">
        <v>42</v>
      </c>
      <c r="H43" s="9">
        <v>5</v>
      </c>
      <c r="I43" s="9"/>
      <c r="J43" s="162"/>
      <c r="K43" s="29">
        <v>0.08</v>
      </c>
      <c r="L43" s="111">
        <f t="shared" ref="L43" si="6">K43*J43</f>
        <v>0</v>
      </c>
      <c r="M43" s="153"/>
    </row>
    <row r="44" spans="1:13">
      <c r="A44" s="204" t="s">
        <v>92</v>
      </c>
      <c r="B44" s="204"/>
      <c r="C44" s="204"/>
      <c r="D44" s="204"/>
      <c r="E44" s="220" t="s">
        <v>93</v>
      </c>
      <c r="F44" s="220"/>
      <c r="G44" s="100" t="s">
        <v>8</v>
      </c>
      <c r="H44" s="101">
        <v>6.1</v>
      </c>
      <c r="I44" s="102"/>
      <c r="J44" s="114" t="s">
        <v>9</v>
      </c>
      <c r="K44" s="115"/>
      <c r="L44" s="114" t="s">
        <v>9</v>
      </c>
      <c r="M44" s="149" t="s">
        <v>10</v>
      </c>
    </row>
    <row r="45" spans="1:13">
      <c r="A45" s="61">
        <v>13</v>
      </c>
      <c r="B45" s="10" t="s">
        <v>302</v>
      </c>
      <c r="C45" s="1" t="s">
        <v>303</v>
      </c>
      <c r="D45" s="7" t="s">
        <v>13</v>
      </c>
      <c r="E45" s="2" t="s">
        <v>94</v>
      </c>
      <c r="F45" s="7" t="s">
        <v>95</v>
      </c>
      <c r="G45" s="1" t="s">
        <v>45</v>
      </c>
      <c r="H45" s="9">
        <v>2</v>
      </c>
      <c r="I45" s="9"/>
      <c r="J45" s="162"/>
      <c r="K45" s="29">
        <v>0.08</v>
      </c>
      <c r="L45" s="111">
        <f t="shared" ref="L45:L56" si="7">K45*J45</f>
        <v>0</v>
      </c>
      <c r="M45" s="153"/>
    </row>
    <row r="46" spans="1:13">
      <c r="A46" s="61">
        <v>14</v>
      </c>
      <c r="B46" s="10" t="s">
        <v>302</v>
      </c>
      <c r="C46" s="1" t="s">
        <v>310</v>
      </c>
      <c r="D46" s="7" t="s">
        <v>13</v>
      </c>
      <c r="E46" s="2" t="s">
        <v>94</v>
      </c>
      <c r="F46" s="7" t="s">
        <v>95</v>
      </c>
      <c r="G46" s="1" t="s">
        <v>45</v>
      </c>
      <c r="H46" s="9">
        <v>1.5</v>
      </c>
      <c r="I46" s="9"/>
      <c r="J46" s="162"/>
      <c r="K46" s="29">
        <v>0.08</v>
      </c>
      <c r="L46" s="111">
        <f t="shared" si="7"/>
        <v>0</v>
      </c>
      <c r="M46" s="153"/>
    </row>
    <row r="47" spans="1:13">
      <c r="A47" s="61">
        <v>15</v>
      </c>
      <c r="B47" s="10" t="s">
        <v>302</v>
      </c>
      <c r="C47" s="1" t="s">
        <v>311</v>
      </c>
      <c r="D47" s="7" t="s">
        <v>13</v>
      </c>
      <c r="E47" s="2" t="s">
        <v>94</v>
      </c>
      <c r="F47" s="7" t="s">
        <v>95</v>
      </c>
      <c r="G47" s="1" t="s">
        <v>45</v>
      </c>
      <c r="H47" s="9">
        <v>1</v>
      </c>
      <c r="I47" s="9"/>
      <c r="J47" s="162"/>
      <c r="K47" s="29">
        <v>0.08</v>
      </c>
      <c r="L47" s="111">
        <f t="shared" si="7"/>
        <v>0</v>
      </c>
      <c r="M47" s="153"/>
    </row>
    <row r="48" spans="1:13">
      <c r="A48" s="61">
        <v>16</v>
      </c>
      <c r="B48" s="10" t="s">
        <v>302</v>
      </c>
      <c r="C48" s="1" t="s">
        <v>312</v>
      </c>
      <c r="D48" s="7" t="s">
        <v>13</v>
      </c>
      <c r="E48" s="2" t="s">
        <v>94</v>
      </c>
      <c r="F48" s="7" t="s">
        <v>95</v>
      </c>
      <c r="G48" s="1" t="s">
        <v>45</v>
      </c>
      <c r="H48" s="9">
        <v>2</v>
      </c>
      <c r="I48" s="9"/>
      <c r="J48" s="162"/>
      <c r="K48" s="29">
        <v>0.08</v>
      </c>
      <c r="L48" s="111">
        <f t="shared" si="7"/>
        <v>0</v>
      </c>
      <c r="M48" s="153"/>
    </row>
    <row r="49" spans="1:14">
      <c r="A49" s="61">
        <v>17</v>
      </c>
      <c r="B49" s="10" t="s">
        <v>302</v>
      </c>
      <c r="C49" s="1" t="s">
        <v>313</v>
      </c>
      <c r="D49" s="7" t="s">
        <v>13</v>
      </c>
      <c r="E49" s="2" t="s">
        <v>94</v>
      </c>
      <c r="F49" s="7" t="s">
        <v>95</v>
      </c>
      <c r="G49" s="1" t="s">
        <v>45</v>
      </c>
      <c r="H49" s="9">
        <v>0.5</v>
      </c>
      <c r="I49" s="9"/>
      <c r="J49" s="162"/>
      <c r="K49" s="29">
        <v>0.08</v>
      </c>
      <c r="L49" s="111">
        <f t="shared" si="7"/>
        <v>0</v>
      </c>
      <c r="M49" s="153"/>
    </row>
    <row r="50" spans="1:14">
      <c r="A50" s="204" t="s">
        <v>102</v>
      </c>
      <c r="B50" s="204"/>
      <c r="C50" s="204"/>
      <c r="D50" s="204"/>
      <c r="E50" s="220" t="s">
        <v>103</v>
      </c>
      <c r="F50" s="220"/>
      <c r="G50" s="100" t="s">
        <v>8</v>
      </c>
      <c r="H50" s="101">
        <v>2.2999999999999998</v>
      </c>
      <c r="I50" s="102"/>
      <c r="J50" s="114" t="s">
        <v>9</v>
      </c>
      <c r="K50" s="115"/>
      <c r="L50" s="114" t="s">
        <v>9</v>
      </c>
      <c r="M50" s="149" t="s">
        <v>10</v>
      </c>
    </row>
    <row r="51" spans="1:14">
      <c r="A51" s="61">
        <v>18</v>
      </c>
      <c r="B51" s="10" t="s">
        <v>302</v>
      </c>
      <c r="C51" s="1" t="s">
        <v>314</v>
      </c>
      <c r="D51" s="7" t="s">
        <v>13</v>
      </c>
      <c r="E51" s="2" t="s">
        <v>104</v>
      </c>
      <c r="F51" s="7" t="s">
        <v>105</v>
      </c>
      <c r="G51" s="1" t="s">
        <v>8</v>
      </c>
      <c r="H51" s="9">
        <v>0.3</v>
      </c>
      <c r="I51" s="9"/>
      <c r="J51" s="162"/>
      <c r="K51" s="29">
        <v>0.08</v>
      </c>
      <c r="L51" s="111">
        <f t="shared" si="7"/>
        <v>0</v>
      </c>
      <c r="M51" s="153"/>
    </row>
    <row r="52" spans="1:14">
      <c r="A52" s="61">
        <v>19</v>
      </c>
      <c r="B52" s="10" t="s">
        <v>302</v>
      </c>
      <c r="C52" s="1" t="s">
        <v>315</v>
      </c>
      <c r="D52" s="7" t="s">
        <v>13</v>
      </c>
      <c r="E52" s="2" t="s">
        <v>104</v>
      </c>
      <c r="F52" s="7" t="s">
        <v>105</v>
      </c>
      <c r="G52" s="1" t="s">
        <v>8</v>
      </c>
      <c r="H52" s="9">
        <v>1.5</v>
      </c>
      <c r="I52" s="9"/>
      <c r="J52" s="162"/>
      <c r="K52" s="29">
        <v>0.08</v>
      </c>
      <c r="L52" s="111">
        <f t="shared" si="7"/>
        <v>0</v>
      </c>
      <c r="M52" s="153"/>
    </row>
    <row r="53" spans="1:14">
      <c r="A53" s="61">
        <v>20</v>
      </c>
      <c r="B53" s="10" t="s">
        <v>302</v>
      </c>
      <c r="C53" s="1" t="s">
        <v>316</v>
      </c>
      <c r="D53" s="7" t="s">
        <v>13</v>
      </c>
      <c r="E53" s="2" t="s">
        <v>104</v>
      </c>
      <c r="F53" s="7" t="s">
        <v>105</v>
      </c>
      <c r="G53" s="1" t="s">
        <v>8</v>
      </c>
      <c r="H53" s="9">
        <v>0.5</v>
      </c>
      <c r="I53" s="9"/>
      <c r="J53" s="162"/>
      <c r="K53" s="29">
        <v>0.08</v>
      </c>
      <c r="L53" s="111">
        <f t="shared" si="7"/>
        <v>0</v>
      </c>
      <c r="M53" s="153"/>
    </row>
    <row r="54" spans="1:14">
      <c r="A54" s="206" t="s">
        <v>627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7"/>
    </row>
    <row r="55" spans="1:14">
      <c r="A55" s="204" t="s">
        <v>113</v>
      </c>
      <c r="B55" s="204"/>
      <c r="C55" s="204"/>
      <c r="D55" s="204"/>
      <c r="E55" s="220" t="s">
        <v>610</v>
      </c>
      <c r="F55" s="220"/>
      <c r="G55" s="100" t="s">
        <v>42</v>
      </c>
      <c r="H55" s="101">
        <v>0</v>
      </c>
      <c r="I55" s="102"/>
      <c r="J55" s="114" t="s">
        <v>9</v>
      </c>
      <c r="K55" s="115"/>
      <c r="L55" s="114" t="s">
        <v>9</v>
      </c>
      <c r="M55" s="149" t="s">
        <v>10</v>
      </c>
    </row>
    <row r="56" spans="1:14">
      <c r="A56" s="61">
        <v>21</v>
      </c>
      <c r="B56" s="10" t="s">
        <v>302</v>
      </c>
      <c r="C56" s="1" t="s">
        <v>63</v>
      </c>
      <c r="D56" s="7" t="s">
        <v>10</v>
      </c>
      <c r="E56" s="2" t="s">
        <v>111</v>
      </c>
      <c r="F56" s="7" t="s">
        <v>112</v>
      </c>
      <c r="G56" s="1" t="s">
        <v>39</v>
      </c>
      <c r="H56" s="9">
        <v>16</v>
      </c>
      <c r="I56" s="9"/>
      <c r="J56" s="162"/>
      <c r="K56" s="29">
        <v>0.08</v>
      </c>
      <c r="L56" s="111">
        <f t="shared" si="7"/>
        <v>0</v>
      </c>
      <c r="M56" s="153"/>
    </row>
    <row r="57" spans="1:14">
      <c r="A57" s="206" t="s">
        <v>628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7"/>
    </row>
    <row r="58" spans="1:14">
      <c r="A58" s="204" t="s">
        <v>317</v>
      </c>
      <c r="B58" s="204"/>
      <c r="C58" s="204"/>
      <c r="D58" s="204"/>
      <c r="E58" s="220" t="s">
        <v>318</v>
      </c>
      <c r="F58" s="220"/>
      <c r="G58" s="100" t="s">
        <v>9</v>
      </c>
      <c r="H58" s="101">
        <v>0</v>
      </c>
      <c r="I58" s="102"/>
      <c r="J58" s="114" t="s">
        <v>9</v>
      </c>
      <c r="K58" s="115"/>
      <c r="L58" s="114" t="s">
        <v>9</v>
      </c>
      <c r="M58" s="149" t="s">
        <v>9</v>
      </c>
    </row>
    <row r="59" spans="1:14">
      <c r="A59" s="61">
        <v>22</v>
      </c>
      <c r="B59" s="10" t="s">
        <v>302</v>
      </c>
      <c r="C59" s="1" t="s">
        <v>63</v>
      </c>
      <c r="D59" s="7" t="s">
        <v>10</v>
      </c>
      <c r="E59" s="2" t="s">
        <v>260</v>
      </c>
      <c r="F59" s="7" t="s">
        <v>261</v>
      </c>
      <c r="G59" s="1" t="s">
        <v>42</v>
      </c>
      <c r="H59" s="9">
        <v>6</v>
      </c>
      <c r="I59" s="9"/>
      <c r="J59" s="162"/>
      <c r="K59" s="29">
        <v>0.08</v>
      </c>
      <c r="L59" s="111">
        <f t="shared" ref="L59" si="8">K59*J59</f>
        <v>0</v>
      </c>
      <c r="M59" s="153"/>
    </row>
    <row r="60" spans="1:14">
      <c r="A60" s="206" t="s">
        <v>629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7"/>
    </row>
    <row r="61" spans="1:14">
      <c r="A61" s="208" t="s">
        <v>127</v>
      </c>
      <c r="B61" s="208"/>
      <c r="C61" s="208"/>
      <c r="D61" s="208"/>
      <c r="E61" s="220" t="s">
        <v>128</v>
      </c>
      <c r="F61" s="220"/>
      <c r="G61" s="100" t="s">
        <v>122</v>
      </c>
      <c r="H61" s="101">
        <v>5686</v>
      </c>
      <c r="I61" s="102"/>
      <c r="J61" s="114" t="s">
        <v>9</v>
      </c>
      <c r="K61" s="115"/>
      <c r="L61" s="114" t="s">
        <v>9</v>
      </c>
      <c r="M61" s="149" t="s">
        <v>10</v>
      </c>
    </row>
    <row r="62" spans="1:14">
      <c r="A62" s="61">
        <v>23</v>
      </c>
      <c r="B62" s="10" t="s">
        <v>302</v>
      </c>
      <c r="C62" s="1" t="s">
        <v>319</v>
      </c>
      <c r="D62" s="7" t="s">
        <v>13</v>
      </c>
      <c r="E62" s="2" t="s">
        <v>123</v>
      </c>
      <c r="F62" s="7" t="s">
        <v>124</v>
      </c>
      <c r="G62" s="1" t="s">
        <v>122</v>
      </c>
      <c r="H62" s="9">
        <v>3339</v>
      </c>
      <c r="I62" s="9"/>
      <c r="J62" s="110"/>
      <c r="K62" s="29">
        <v>0.08</v>
      </c>
      <c r="L62" s="111">
        <f t="shared" ref="L62:L89" si="9">K62*J62</f>
        <v>0</v>
      </c>
      <c r="M62" s="113">
        <f>L62+J62</f>
        <v>0</v>
      </c>
      <c r="N62" s="21"/>
    </row>
    <row r="63" spans="1:14">
      <c r="A63" s="61">
        <v>24</v>
      </c>
      <c r="B63" s="10" t="s">
        <v>302</v>
      </c>
      <c r="C63" s="1" t="s">
        <v>320</v>
      </c>
      <c r="D63" s="7" t="s">
        <v>13</v>
      </c>
      <c r="E63" s="2" t="s">
        <v>123</v>
      </c>
      <c r="F63" s="7" t="s">
        <v>124</v>
      </c>
      <c r="G63" s="1" t="s">
        <v>122</v>
      </c>
      <c r="H63" s="9">
        <v>2347</v>
      </c>
      <c r="I63" s="9"/>
      <c r="J63" s="110"/>
      <c r="K63" s="29">
        <v>0.08</v>
      </c>
      <c r="L63" s="111">
        <f t="shared" si="9"/>
        <v>0</v>
      </c>
      <c r="M63" s="113">
        <f t="shared" ref="M63:M89" si="10">L63+J63</f>
        <v>0</v>
      </c>
    </row>
    <row r="64" spans="1:14">
      <c r="A64" s="159" t="s">
        <v>131</v>
      </c>
      <c r="B64" s="159"/>
      <c r="C64" s="159"/>
      <c r="D64" s="159"/>
      <c r="E64" s="220" t="s">
        <v>132</v>
      </c>
      <c r="F64" s="220"/>
      <c r="G64" s="100" t="s">
        <v>9</v>
      </c>
      <c r="H64" s="101">
        <v>0</v>
      </c>
      <c r="I64" s="117"/>
      <c r="J64" s="102" t="s">
        <v>9</v>
      </c>
      <c r="K64" s="115"/>
      <c r="L64" s="117"/>
      <c r="M64" s="136"/>
    </row>
    <row r="65" spans="1:13">
      <c r="A65" s="61">
        <v>25</v>
      </c>
      <c r="B65" s="10" t="s">
        <v>302</v>
      </c>
      <c r="C65" s="1" t="s">
        <v>63</v>
      </c>
      <c r="D65" s="7" t="s">
        <v>10</v>
      </c>
      <c r="E65" s="2" t="s">
        <v>133</v>
      </c>
      <c r="F65" s="7" t="s">
        <v>134</v>
      </c>
      <c r="G65" s="1" t="s">
        <v>39</v>
      </c>
      <c r="H65" s="9">
        <v>100</v>
      </c>
      <c r="I65" s="9"/>
      <c r="J65" s="110"/>
      <c r="K65" s="29">
        <v>0.08</v>
      </c>
      <c r="L65" s="111">
        <f t="shared" si="9"/>
        <v>0</v>
      </c>
      <c r="M65" s="113">
        <f t="shared" si="10"/>
        <v>0</v>
      </c>
    </row>
    <row r="66" spans="1:13">
      <c r="A66" s="204" t="s">
        <v>135</v>
      </c>
      <c r="B66" s="204"/>
      <c r="C66" s="204"/>
      <c r="D66" s="204"/>
      <c r="E66" s="220" t="s">
        <v>136</v>
      </c>
      <c r="F66" s="220"/>
      <c r="G66" s="100" t="s">
        <v>122</v>
      </c>
      <c r="H66" s="101">
        <v>125</v>
      </c>
      <c r="I66" s="117"/>
      <c r="J66" s="102" t="s">
        <v>9</v>
      </c>
      <c r="K66" s="115"/>
      <c r="L66" s="117"/>
      <c r="M66" s="136"/>
    </row>
    <row r="67" spans="1:13">
      <c r="A67" s="61">
        <v>26</v>
      </c>
      <c r="B67" s="10" t="s">
        <v>302</v>
      </c>
      <c r="C67" s="1" t="s">
        <v>63</v>
      </c>
      <c r="D67" s="7" t="s">
        <v>10</v>
      </c>
      <c r="E67" s="2" t="s">
        <v>123</v>
      </c>
      <c r="F67" s="7" t="s">
        <v>124</v>
      </c>
      <c r="G67" s="1" t="s">
        <v>122</v>
      </c>
      <c r="H67" s="9">
        <v>125</v>
      </c>
      <c r="I67" s="9"/>
      <c r="J67" s="110"/>
      <c r="K67" s="29">
        <v>0.08</v>
      </c>
      <c r="L67" s="111">
        <f t="shared" si="9"/>
        <v>0</v>
      </c>
      <c r="M67" s="113">
        <f t="shared" si="10"/>
        <v>0</v>
      </c>
    </row>
    <row r="68" spans="1:13">
      <c r="A68" s="204" t="s">
        <v>137</v>
      </c>
      <c r="B68" s="204"/>
      <c r="C68" s="204"/>
      <c r="D68" s="204"/>
      <c r="E68" s="220" t="s">
        <v>138</v>
      </c>
      <c r="F68" s="220"/>
      <c r="G68" s="100" t="s">
        <v>122</v>
      </c>
      <c r="H68" s="101">
        <v>190</v>
      </c>
      <c r="I68" s="117"/>
      <c r="J68" s="102" t="s">
        <v>9</v>
      </c>
      <c r="K68" s="115"/>
      <c r="L68" s="117"/>
      <c r="M68" s="136"/>
    </row>
    <row r="69" spans="1:13">
      <c r="A69" s="61">
        <v>27</v>
      </c>
      <c r="B69" s="10" t="s">
        <v>302</v>
      </c>
      <c r="C69" s="1" t="s">
        <v>63</v>
      </c>
      <c r="D69" s="7" t="s">
        <v>10</v>
      </c>
      <c r="E69" s="2" t="s">
        <v>123</v>
      </c>
      <c r="F69" s="7" t="s">
        <v>124</v>
      </c>
      <c r="G69" s="1" t="s">
        <v>122</v>
      </c>
      <c r="H69" s="9">
        <v>190</v>
      </c>
      <c r="I69" s="9"/>
      <c r="J69" s="110"/>
      <c r="K69" s="29">
        <v>0.08</v>
      </c>
      <c r="L69" s="111">
        <f t="shared" si="9"/>
        <v>0</v>
      </c>
      <c r="M69" s="113">
        <f t="shared" si="10"/>
        <v>0</v>
      </c>
    </row>
    <row r="70" spans="1:13">
      <c r="A70" s="204" t="s">
        <v>139</v>
      </c>
      <c r="B70" s="204"/>
      <c r="C70" s="204"/>
      <c r="D70" s="204"/>
      <c r="E70" s="220" t="s">
        <v>140</v>
      </c>
      <c r="F70" s="220"/>
      <c r="G70" s="100" t="s">
        <v>122</v>
      </c>
      <c r="H70" s="101">
        <v>25</v>
      </c>
      <c r="I70" s="117"/>
      <c r="J70" s="102" t="s">
        <v>9</v>
      </c>
      <c r="K70" s="115"/>
      <c r="L70" s="117"/>
      <c r="M70" s="136"/>
    </row>
    <row r="71" spans="1:13">
      <c r="A71" s="61">
        <v>28</v>
      </c>
      <c r="B71" s="10" t="s">
        <v>302</v>
      </c>
      <c r="C71" s="1" t="s">
        <v>63</v>
      </c>
      <c r="D71" s="7" t="s">
        <v>10</v>
      </c>
      <c r="E71" s="2" t="s">
        <v>123</v>
      </c>
      <c r="F71" s="7" t="s">
        <v>124</v>
      </c>
      <c r="G71" s="1" t="s">
        <v>122</v>
      </c>
      <c r="H71" s="9">
        <v>25</v>
      </c>
      <c r="I71" s="9"/>
      <c r="J71" s="110"/>
      <c r="K71" s="29">
        <v>0.08</v>
      </c>
      <c r="L71" s="111">
        <f t="shared" si="9"/>
        <v>0</v>
      </c>
      <c r="M71" s="113">
        <f t="shared" si="10"/>
        <v>0</v>
      </c>
    </row>
    <row r="72" spans="1:13">
      <c r="A72" s="160" t="s">
        <v>225</v>
      </c>
      <c r="B72" s="160"/>
      <c r="C72" s="160"/>
      <c r="D72" s="160"/>
      <c r="E72" s="220" t="s">
        <v>226</v>
      </c>
      <c r="F72" s="220"/>
      <c r="G72" s="100" t="s">
        <v>122</v>
      </c>
      <c r="H72" s="101">
        <v>240</v>
      </c>
      <c r="I72" s="117"/>
      <c r="J72" s="102" t="s">
        <v>9</v>
      </c>
      <c r="K72" s="115"/>
      <c r="L72" s="117"/>
      <c r="M72" s="136"/>
    </row>
    <row r="73" spans="1:13">
      <c r="A73" s="61">
        <v>29</v>
      </c>
      <c r="B73" s="10" t="s">
        <v>302</v>
      </c>
      <c r="C73" s="1" t="s">
        <v>321</v>
      </c>
      <c r="D73" s="7" t="s">
        <v>13</v>
      </c>
      <c r="E73" s="2" t="s">
        <v>123</v>
      </c>
      <c r="F73" s="7" t="s">
        <v>124</v>
      </c>
      <c r="G73" s="1" t="s">
        <v>122</v>
      </c>
      <c r="H73" s="9">
        <v>110</v>
      </c>
      <c r="I73" s="9"/>
      <c r="J73" s="110"/>
      <c r="K73" s="29">
        <v>0.08</v>
      </c>
      <c r="L73" s="111">
        <f t="shared" si="9"/>
        <v>0</v>
      </c>
      <c r="M73" s="113">
        <f t="shared" si="10"/>
        <v>0</v>
      </c>
    </row>
    <row r="74" spans="1:13">
      <c r="A74" s="61">
        <v>30</v>
      </c>
      <c r="B74" s="10" t="s">
        <v>302</v>
      </c>
      <c r="C74" s="1" t="s">
        <v>322</v>
      </c>
      <c r="D74" s="7" t="s">
        <v>13</v>
      </c>
      <c r="E74" s="2" t="s">
        <v>123</v>
      </c>
      <c r="F74" s="7" t="s">
        <v>124</v>
      </c>
      <c r="G74" s="1" t="s">
        <v>122</v>
      </c>
      <c r="H74" s="9">
        <v>130</v>
      </c>
      <c r="I74" s="9"/>
      <c r="J74" s="110"/>
      <c r="K74" s="29">
        <v>0.08</v>
      </c>
      <c r="L74" s="111">
        <f t="shared" si="9"/>
        <v>0</v>
      </c>
      <c r="M74" s="113">
        <f t="shared" si="10"/>
        <v>0</v>
      </c>
    </row>
    <row r="75" spans="1:13">
      <c r="A75" s="204" t="s">
        <v>141</v>
      </c>
      <c r="B75" s="204"/>
      <c r="C75" s="204"/>
      <c r="D75" s="204"/>
      <c r="E75" s="220" t="s">
        <v>142</v>
      </c>
      <c r="F75" s="220"/>
      <c r="G75" s="100" t="s">
        <v>122</v>
      </c>
      <c r="H75" s="101">
        <v>1653</v>
      </c>
      <c r="I75" s="117"/>
      <c r="J75" s="102" t="s">
        <v>9</v>
      </c>
      <c r="K75" s="115"/>
      <c r="L75" s="117"/>
      <c r="M75" s="136"/>
    </row>
    <row r="76" spans="1:13">
      <c r="A76" s="61">
        <v>31</v>
      </c>
      <c r="B76" s="10" t="s">
        <v>302</v>
      </c>
      <c r="C76" s="1" t="s">
        <v>323</v>
      </c>
      <c r="D76" s="7" t="s">
        <v>13</v>
      </c>
      <c r="E76" s="2" t="s">
        <v>123</v>
      </c>
      <c r="F76" s="7" t="s">
        <v>124</v>
      </c>
      <c r="G76" s="1" t="s">
        <v>122</v>
      </c>
      <c r="H76" s="9">
        <v>1233</v>
      </c>
      <c r="I76" s="9"/>
      <c r="J76" s="110"/>
      <c r="K76" s="29">
        <v>0.08</v>
      </c>
      <c r="L76" s="111">
        <f t="shared" si="9"/>
        <v>0</v>
      </c>
      <c r="M76" s="113">
        <f t="shared" si="10"/>
        <v>0</v>
      </c>
    </row>
    <row r="77" spans="1:13">
      <c r="A77" s="61">
        <v>32</v>
      </c>
      <c r="B77" s="10" t="s">
        <v>302</v>
      </c>
      <c r="C77" s="1" t="s">
        <v>324</v>
      </c>
      <c r="D77" s="7" t="s">
        <v>13</v>
      </c>
      <c r="E77" s="2" t="s">
        <v>123</v>
      </c>
      <c r="F77" s="7" t="s">
        <v>124</v>
      </c>
      <c r="G77" s="1" t="s">
        <v>122</v>
      </c>
      <c r="H77" s="9">
        <v>420</v>
      </c>
      <c r="I77" s="9"/>
      <c r="J77" s="110"/>
      <c r="K77" s="29">
        <v>0.08</v>
      </c>
      <c r="L77" s="111">
        <f t="shared" si="9"/>
        <v>0</v>
      </c>
      <c r="M77" s="113">
        <f t="shared" si="10"/>
        <v>0</v>
      </c>
    </row>
    <row r="78" spans="1:13">
      <c r="A78" s="204" t="s">
        <v>230</v>
      </c>
      <c r="B78" s="204"/>
      <c r="C78" s="204"/>
      <c r="D78" s="204"/>
      <c r="E78" s="220" t="s">
        <v>231</v>
      </c>
      <c r="F78" s="220"/>
      <c r="G78" s="100" t="s">
        <v>122</v>
      </c>
      <c r="H78" s="101">
        <v>352</v>
      </c>
      <c r="I78" s="117"/>
      <c r="J78" s="102" t="s">
        <v>9</v>
      </c>
      <c r="K78" s="115"/>
      <c r="L78" s="117"/>
      <c r="M78" s="136"/>
    </row>
    <row r="79" spans="1:13">
      <c r="A79" s="61">
        <v>33</v>
      </c>
      <c r="B79" s="10" t="s">
        <v>302</v>
      </c>
      <c r="C79" s="1" t="s">
        <v>325</v>
      </c>
      <c r="D79" s="7" t="s">
        <v>13</v>
      </c>
      <c r="E79" s="2" t="s">
        <v>123</v>
      </c>
      <c r="F79" s="7" t="s">
        <v>124</v>
      </c>
      <c r="G79" s="1" t="s">
        <v>122</v>
      </c>
      <c r="H79" s="9">
        <v>352</v>
      </c>
      <c r="I79" s="9"/>
      <c r="J79" s="110"/>
      <c r="K79" s="29">
        <v>0.08</v>
      </c>
      <c r="L79" s="111">
        <f t="shared" si="9"/>
        <v>0</v>
      </c>
      <c r="M79" s="113">
        <f t="shared" si="10"/>
        <v>0</v>
      </c>
    </row>
    <row r="80" spans="1:13">
      <c r="A80" s="204" t="s">
        <v>146</v>
      </c>
      <c r="B80" s="204"/>
      <c r="C80" s="204"/>
      <c r="D80" s="204"/>
      <c r="E80" s="220" t="s">
        <v>147</v>
      </c>
      <c r="F80" s="220"/>
      <c r="G80" s="100" t="s">
        <v>122</v>
      </c>
      <c r="H80" s="101">
        <v>8266</v>
      </c>
      <c r="I80" s="117"/>
      <c r="J80" s="102" t="s">
        <v>9</v>
      </c>
      <c r="K80" s="115"/>
      <c r="L80" s="117"/>
      <c r="M80" s="136"/>
    </row>
    <row r="81" spans="1:13">
      <c r="A81" s="61">
        <v>34</v>
      </c>
      <c r="B81" s="10" t="s">
        <v>302</v>
      </c>
      <c r="C81" s="1" t="s">
        <v>63</v>
      </c>
      <c r="D81" s="7" t="s">
        <v>10</v>
      </c>
      <c r="E81" s="2" t="s">
        <v>148</v>
      </c>
      <c r="F81" s="7" t="s">
        <v>149</v>
      </c>
      <c r="G81" s="1" t="s">
        <v>122</v>
      </c>
      <c r="H81" s="9">
        <v>8266</v>
      </c>
      <c r="I81" s="9"/>
      <c r="J81" s="110"/>
      <c r="K81" s="29">
        <v>0.08</v>
      </c>
      <c r="L81" s="111">
        <f t="shared" si="9"/>
        <v>0</v>
      </c>
      <c r="M81" s="113">
        <f t="shared" si="10"/>
        <v>0</v>
      </c>
    </row>
    <row r="82" spans="1:13">
      <c r="A82" s="206" t="s">
        <v>630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7"/>
    </row>
    <row r="83" spans="1:13">
      <c r="A83" s="237" t="s">
        <v>150</v>
      </c>
      <c r="B83" s="237"/>
      <c r="C83" s="237"/>
      <c r="D83" s="237"/>
      <c r="E83" s="271" t="s">
        <v>151</v>
      </c>
      <c r="F83" s="271"/>
      <c r="G83" s="100" t="s">
        <v>9</v>
      </c>
      <c r="H83" s="101">
        <v>0</v>
      </c>
      <c r="I83" s="102"/>
      <c r="J83" s="102" t="s">
        <v>9</v>
      </c>
      <c r="K83" s="115"/>
      <c r="L83" s="117"/>
      <c r="M83" s="136"/>
    </row>
    <row r="84" spans="1:13">
      <c r="A84" s="61">
        <v>35</v>
      </c>
      <c r="B84" s="10" t="s">
        <v>302</v>
      </c>
      <c r="C84" s="1" t="s">
        <v>63</v>
      </c>
      <c r="D84" s="7" t="s">
        <v>10</v>
      </c>
      <c r="E84" s="2" t="s">
        <v>154</v>
      </c>
      <c r="F84" s="7" t="s">
        <v>155</v>
      </c>
      <c r="G84" s="1" t="s">
        <v>39</v>
      </c>
      <c r="H84" s="9">
        <v>25</v>
      </c>
      <c r="I84" s="9"/>
      <c r="J84" s="110"/>
      <c r="K84" s="29">
        <v>0.08</v>
      </c>
      <c r="L84" s="111">
        <f t="shared" si="9"/>
        <v>0</v>
      </c>
      <c r="M84" s="113">
        <f t="shared" si="10"/>
        <v>0</v>
      </c>
    </row>
    <row r="85" spans="1:13">
      <c r="A85" s="61">
        <v>36</v>
      </c>
      <c r="B85" s="10" t="s">
        <v>302</v>
      </c>
      <c r="C85" s="1" t="s">
        <v>63</v>
      </c>
      <c r="D85" s="7" t="s">
        <v>10</v>
      </c>
      <c r="E85" s="2" t="s">
        <v>156</v>
      </c>
      <c r="F85" s="7" t="s">
        <v>157</v>
      </c>
      <c r="G85" s="1" t="s">
        <v>39</v>
      </c>
      <c r="H85" s="9">
        <v>50</v>
      </c>
      <c r="I85" s="9"/>
      <c r="J85" s="110"/>
      <c r="K85" s="29">
        <v>0.08</v>
      </c>
      <c r="L85" s="111">
        <f t="shared" si="9"/>
        <v>0</v>
      </c>
      <c r="M85" s="113">
        <f t="shared" si="10"/>
        <v>0</v>
      </c>
    </row>
    <row r="86" spans="1:13">
      <c r="A86" s="61">
        <v>37</v>
      </c>
      <c r="B86" s="10" t="s">
        <v>302</v>
      </c>
      <c r="C86" s="1" t="s">
        <v>63</v>
      </c>
      <c r="D86" s="7" t="s">
        <v>10</v>
      </c>
      <c r="E86" s="2" t="s">
        <v>233</v>
      </c>
      <c r="F86" s="7" t="s">
        <v>234</v>
      </c>
      <c r="G86" s="1" t="s">
        <v>164</v>
      </c>
      <c r="H86" s="9">
        <v>625</v>
      </c>
      <c r="I86" s="9"/>
      <c r="J86" s="110"/>
      <c r="K86" s="29">
        <v>0.08</v>
      </c>
      <c r="L86" s="111">
        <f t="shared" si="9"/>
        <v>0</v>
      </c>
      <c r="M86" s="113">
        <f t="shared" si="10"/>
        <v>0</v>
      </c>
    </row>
    <row r="87" spans="1:13">
      <c r="A87" s="61">
        <v>38</v>
      </c>
      <c r="B87" s="10" t="s">
        <v>302</v>
      </c>
      <c r="C87" s="1" t="s">
        <v>63</v>
      </c>
      <c r="D87" s="7" t="s">
        <v>10</v>
      </c>
      <c r="E87" s="2" t="s">
        <v>158</v>
      </c>
      <c r="F87" s="7" t="s">
        <v>159</v>
      </c>
      <c r="G87" s="1" t="s">
        <v>39</v>
      </c>
      <c r="H87" s="9">
        <v>25</v>
      </c>
      <c r="I87" s="9"/>
      <c r="J87" s="110"/>
      <c r="K87" s="29">
        <v>0.08</v>
      </c>
      <c r="L87" s="111">
        <f t="shared" si="9"/>
        <v>0</v>
      </c>
      <c r="M87" s="113">
        <f t="shared" si="10"/>
        <v>0</v>
      </c>
    </row>
    <row r="88" spans="1:13">
      <c r="A88" s="61">
        <v>39</v>
      </c>
      <c r="B88" s="10" t="s">
        <v>302</v>
      </c>
      <c r="C88" s="1" t="s">
        <v>63</v>
      </c>
      <c r="D88" s="7" t="s">
        <v>10</v>
      </c>
      <c r="E88" s="2" t="s">
        <v>160</v>
      </c>
      <c r="F88" s="7" t="s">
        <v>161</v>
      </c>
      <c r="G88" s="1" t="s">
        <v>39</v>
      </c>
      <c r="H88" s="9">
        <v>50</v>
      </c>
      <c r="I88" s="9"/>
      <c r="J88" s="110"/>
      <c r="K88" s="29">
        <v>0.08</v>
      </c>
      <c r="L88" s="111">
        <f t="shared" si="9"/>
        <v>0</v>
      </c>
      <c r="M88" s="113">
        <f t="shared" si="10"/>
        <v>0</v>
      </c>
    </row>
    <row r="89" spans="1:13">
      <c r="A89" s="61">
        <v>40</v>
      </c>
      <c r="B89" s="10" t="s">
        <v>302</v>
      </c>
      <c r="C89" s="1" t="s">
        <v>63</v>
      </c>
      <c r="D89" s="7" t="s">
        <v>10</v>
      </c>
      <c r="E89" s="2" t="s">
        <v>162</v>
      </c>
      <c r="F89" s="7" t="s">
        <v>163</v>
      </c>
      <c r="G89" s="1" t="s">
        <v>164</v>
      </c>
      <c r="H89" s="9">
        <v>625</v>
      </c>
      <c r="I89" s="9"/>
      <c r="J89" s="110"/>
      <c r="K89" s="29">
        <v>0.08</v>
      </c>
      <c r="L89" s="111">
        <f t="shared" si="9"/>
        <v>0</v>
      </c>
      <c r="M89" s="113">
        <f t="shared" si="10"/>
        <v>0</v>
      </c>
    </row>
    <row r="90" spans="1:13">
      <c r="A90" s="206" t="s">
        <v>631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7"/>
    </row>
    <row r="91" spans="1:13">
      <c r="A91" s="237" t="s">
        <v>165</v>
      </c>
      <c r="B91" s="237"/>
      <c r="C91" s="237"/>
      <c r="D91" s="237"/>
      <c r="E91" s="271" t="s">
        <v>166</v>
      </c>
      <c r="F91" s="271"/>
      <c r="G91" s="100" t="s">
        <v>42</v>
      </c>
      <c r="H91" s="101">
        <v>10</v>
      </c>
      <c r="I91" s="102"/>
      <c r="J91" s="114" t="s">
        <v>9</v>
      </c>
      <c r="K91" s="115"/>
      <c r="L91" s="114" t="s">
        <v>9</v>
      </c>
      <c r="M91" s="149" t="s">
        <v>10</v>
      </c>
    </row>
    <row r="92" spans="1:13">
      <c r="A92" s="61">
        <v>41</v>
      </c>
      <c r="B92" s="10" t="s">
        <v>302</v>
      </c>
      <c r="C92" s="1" t="s">
        <v>63</v>
      </c>
      <c r="D92" s="7" t="s">
        <v>10</v>
      </c>
      <c r="E92" s="2" t="s">
        <v>37</v>
      </c>
      <c r="F92" s="7" t="s">
        <v>38</v>
      </c>
      <c r="G92" s="1" t="s">
        <v>39</v>
      </c>
      <c r="H92" s="9">
        <v>2</v>
      </c>
      <c r="I92" s="9"/>
      <c r="J92" s="162"/>
      <c r="K92" s="29">
        <v>0.08</v>
      </c>
      <c r="L92" s="111">
        <f t="shared" ref="L92:L93" si="11">K92*J92</f>
        <v>0</v>
      </c>
      <c r="M92" s="153"/>
    </row>
    <row r="93" spans="1:13">
      <c r="A93" s="61">
        <v>42</v>
      </c>
      <c r="B93" s="10" t="s">
        <v>302</v>
      </c>
      <c r="C93" s="1" t="s">
        <v>63</v>
      </c>
      <c r="D93" s="7" t="s">
        <v>10</v>
      </c>
      <c r="E93" s="2" t="s">
        <v>167</v>
      </c>
      <c r="F93" s="7" t="s">
        <v>168</v>
      </c>
      <c r="G93" s="1" t="s">
        <v>42</v>
      </c>
      <c r="H93" s="9">
        <v>10</v>
      </c>
      <c r="I93" s="9"/>
      <c r="J93" s="162"/>
      <c r="K93" s="29">
        <v>0.08</v>
      </c>
      <c r="L93" s="111">
        <f t="shared" si="11"/>
        <v>0</v>
      </c>
      <c r="M93" s="153"/>
    </row>
    <row r="94" spans="1:13">
      <c r="A94" s="211" t="s">
        <v>594</v>
      </c>
      <c r="B94" s="211"/>
      <c r="C94" s="211"/>
      <c r="D94" s="211"/>
      <c r="E94" s="211"/>
      <c r="F94" s="211"/>
      <c r="G94" s="211"/>
      <c r="H94" s="211"/>
      <c r="I94" s="211"/>
      <c r="J94" s="84"/>
      <c r="K94" s="124"/>
      <c r="L94" s="73"/>
      <c r="M94" s="86"/>
    </row>
    <row r="95" spans="1:13">
      <c r="A95" s="212" t="s">
        <v>595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87"/>
      <c r="M95" s="86"/>
    </row>
    <row r="96" spans="1:13" ht="15.75" customHeight="1">
      <c r="A96" s="213" t="s">
        <v>596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74"/>
    </row>
    <row r="97" spans="2:13" ht="22.7" customHeight="1">
      <c r="B97" s="54"/>
      <c r="I97" s="88"/>
      <c r="L97" s="42"/>
    </row>
    <row r="98" spans="2:13" ht="22.7" customHeight="1">
      <c r="B98" s="214" t="s">
        <v>597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</row>
    <row r="99" spans="2:13" ht="22.7" customHeight="1">
      <c r="B99" s="214" t="s">
        <v>598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</row>
    <row r="100" spans="2:13" ht="22.7" customHeight="1">
      <c r="B100" s="214" t="s">
        <v>599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</row>
    <row r="101" spans="2:13" ht="22.7" customHeight="1">
      <c r="B101" s="232" t="s">
        <v>600</v>
      </c>
      <c r="C101" s="232"/>
      <c r="D101" s="232"/>
      <c r="E101" s="232"/>
      <c r="F101" s="232"/>
      <c r="G101" s="232" t="s">
        <v>602</v>
      </c>
      <c r="H101" s="232"/>
      <c r="I101" s="232"/>
      <c r="J101" s="232"/>
      <c r="K101" s="232"/>
      <c r="L101" s="232"/>
      <c r="M101" s="232"/>
    </row>
    <row r="102" spans="2:13" ht="22.7" customHeight="1">
      <c r="B102" s="205" t="s">
        <v>169</v>
      </c>
      <c r="C102" s="205"/>
      <c r="D102" s="205"/>
      <c r="E102" s="205"/>
      <c r="F102" s="205"/>
      <c r="G102" s="205" t="s">
        <v>603</v>
      </c>
      <c r="H102" s="205"/>
      <c r="I102" s="205"/>
      <c r="J102" s="205"/>
      <c r="K102" s="205"/>
      <c r="L102" s="205"/>
      <c r="M102" s="205"/>
    </row>
    <row r="103" spans="2:13" ht="15" customHeight="1">
      <c r="B103" s="233"/>
      <c r="C103" s="233"/>
      <c r="D103" s="233"/>
      <c r="E103" s="231"/>
      <c r="F103" s="231"/>
      <c r="G103" s="231"/>
      <c r="H103" s="231"/>
      <c r="I103" s="5"/>
      <c r="J103" s="6"/>
      <c r="K103" s="234"/>
      <c r="L103" s="234"/>
      <c r="M103" s="4"/>
    </row>
  </sheetData>
  <mergeCells count="79">
    <mergeCell ref="A91:D91"/>
    <mergeCell ref="A90:M90"/>
    <mergeCell ref="A57:M57"/>
    <mergeCell ref="B102:F102"/>
    <mergeCell ref="G102:M102"/>
    <mergeCell ref="E83:F83"/>
    <mergeCell ref="E78:F78"/>
    <mergeCell ref="E80:F80"/>
    <mergeCell ref="E66:F66"/>
    <mergeCell ref="E61:F61"/>
    <mergeCell ref="A61:D61"/>
    <mergeCell ref="A66:D66"/>
    <mergeCell ref="I1:M1"/>
    <mergeCell ref="H4:M4"/>
    <mergeCell ref="A7:C7"/>
    <mergeCell ref="A9:L9"/>
    <mergeCell ref="A16:M18"/>
    <mergeCell ref="B19:L19"/>
    <mergeCell ref="A20:A21"/>
    <mergeCell ref="A23:M23"/>
    <mergeCell ref="A28:M28"/>
    <mergeCell ref="A24:D24"/>
    <mergeCell ref="E24:F24"/>
    <mergeCell ref="B20:D20"/>
    <mergeCell ref="F20:F21"/>
    <mergeCell ref="G20:G21"/>
    <mergeCell ref="H20:H21"/>
    <mergeCell ref="I20:I21"/>
    <mergeCell ref="J20:J21"/>
    <mergeCell ref="K20:K21"/>
    <mergeCell ref="A29:D29"/>
    <mergeCell ref="A31:D31"/>
    <mergeCell ref="A33:D33"/>
    <mergeCell ref="A35:D35"/>
    <mergeCell ref="B103:D103"/>
    <mergeCell ref="A80:D80"/>
    <mergeCell ref="A83:D83"/>
    <mergeCell ref="A82:M82"/>
    <mergeCell ref="E75:F75"/>
    <mergeCell ref="E72:F72"/>
    <mergeCell ref="E68:F68"/>
    <mergeCell ref="E70:F70"/>
    <mergeCell ref="A68:D68"/>
    <mergeCell ref="A70:D70"/>
    <mergeCell ref="A75:D75"/>
    <mergeCell ref="E64:F64"/>
    <mergeCell ref="E103:H103"/>
    <mergeCell ref="K103:L103"/>
    <mergeCell ref="E20:E21"/>
    <mergeCell ref="L20:L21"/>
    <mergeCell ref="M20:M21"/>
    <mergeCell ref="E29:F29"/>
    <mergeCell ref="B98:M98"/>
    <mergeCell ref="E91:F91"/>
    <mergeCell ref="A94:I94"/>
    <mergeCell ref="A95:K95"/>
    <mergeCell ref="A96:L96"/>
    <mergeCell ref="B99:M99"/>
    <mergeCell ref="B100:M100"/>
    <mergeCell ref="B101:F101"/>
    <mergeCell ref="G101:M101"/>
    <mergeCell ref="A78:D78"/>
    <mergeCell ref="E55:F55"/>
    <mergeCell ref="E58:F58"/>
    <mergeCell ref="A55:D55"/>
    <mergeCell ref="A58:D58"/>
    <mergeCell ref="A60:M60"/>
    <mergeCell ref="A54:M54"/>
    <mergeCell ref="E38:F38"/>
    <mergeCell ref="E35:F35"/>
    <mergeCell ref="E31:F31"/>
    <mergeCell ref="E33:F33"/>
    <mergeCell ref="A38:D38"/>
    <mergeCell ref="E50:F50"/>
    <mergeCell ref="E42:F42"/>
    <mergeCell ref="E44:F44"/>
    <mergeCell ref="A42:D42"/>
    <mergeCell ref="A44:D44"/>
    <mergeCell ref="A50:D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92"/>
  <sheetViews>
    <sheetView workbookViewId="0">
      <selection activeCell="O33" sqref="O33"/>
    </sheetView>
  </sheetViews>
  <sheetFormatPr defaultRowHeight="15"/>
  <cols>
    <col min="1" max="1" width="4.5703125" customWidth="1"/>
    <col min="2" max="2" width="12.7109375" customWidth="1"/>
    <col min="3" max="3" width="7" customWidth="1"/>
    <col min="4" max="4" width="7.140625" customWidth="1"/>
    <col min="5" max="5" width="13.5703125" customWidth="1"/>
    <col min="6" max="6" width="28.7109375" customWidth="1"/>
    <col min="7" max="7" width="7.42578125" customWidth="1"/>
    <col min="8" max="8" width="10.5703125" customWidth="1"/>
    <col min="9" max="9" width="9.28515625" customWidth="1"/>
    <col min="10" max="10" width="10.7109375" customWidth="1"/>
    <col min="11" max="11" width="7" customWidth="1"/>
    <col min="12" max="12" width="10" customWidth="1"/>
    <col min="13" max="13" width="11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620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5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5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5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5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559</v>
      </c>
      <c r="G20" s="240" t="s">
        <v>1</v>
      </c>
      <c r="H20" s="242" t="s">
        <v>2</v>
      </c>
      <c r="I20" s="230" t="s">
        <v>560</v>
      </c>
      <c r="J20" s="228" t="s">
        <v>564</v>
      </c>
      <c r="K20" s="230" t="s">
        <v>561</v>
      </c>
      <c r="L20" s="249" t="s">
        <v>562</v>
      </c>
      <c r="M20" s="249" t="s">
        <v>563</v>
      </c>
    </row>
    <row r="21" spans="1:15" ht="48.7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30"/>
      <c r="J21" s="229"/>
      <c r="K21" s="230"/>
      <c r="L21" s="249"/>
      <c r="M21" s="249"/>
    </row>
    <row r="22" spans="1:15">
      <c r="A22" s="94">
        <v>1</v>
      </c>
      <c r="B22" s="105">
        <v>2</v>
      </c>
      <c r="C22" s="106">
        <v>3</v>
      </c>
      <c r="D22" s="105">
        <v>4</v>
      </c>
      <c r="E22" s="157">
        <v>5</v>
      </c>
      <c r="F22" s="105">
        <v>6</v>
      </c>
      <c r="G22" s="106">
        <v>7</v>
      </c>
      <c r="H22" s="105">
        <v>8</v>
      </c>
      <c r="I22" s="125">
        <v>9</v>
      </c>
      <c r="J22" s="105">
        <v>10</v>
      </c>
      <c r="K22" s="106">
        <v>11</v>
      </c>
      <c r="L22" s="105">
        <v>12</v>
      </c>
      <c r="M22" s="106">
        <v>13</v>
      </c>
    </row>
    <row r="23" spans="1:15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5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5.48</v>
      </c>
      <c r="I24" s="102"/>
      <c r="J24" s="103" t="s">
        <v>9</v>
      </c>
      <c r="K24" s="115"/>
      <c r="L24" s="114"/>
      <c r="M24" s="149" t="s">
        <v>10</v>
      </c>
    </row>
    <row r="25" spans="1:15">
      <c r="A25" s="61">
        <v>1</v>
      </c>
      <c r="B25" s="10" t="s">
        <v>326</v>
      </c>
      <c r="C25" s="1" t="s">
        <v>327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0.48</v>
      </c>
      <c r="I25" s="24"/>
      <c r="J25" s="162"/>
      <c r="K25" s="29">
        <v>0.08</v>
      </c>
      <c r="L25" s="111">
        <f t="shared" ref="L25:L26" si="0">K25*J25</f>
        <v>0</v>
      </c>
      <c r="M25" s="113"/>
    </row>
    <row r="26" spans="1:15">
      <c r="A26" s="61">
        <v>2</v>
      </c>
      <c r="B26" s="10" t="s">
        <v>326</v>
      </c>
      <c r="C26" s="1" t="s">
        <v>328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2</v>
      </c>
      <c r="I26" s="24"/>
      <c r="J26" s="162"/>
      <c r="K26" s="29">
        <v>0.08</v>
      </c>
      <c r="L26" s="111">
        <f t="shared" si="0"/>
        <v>0</v>
      </c>
      <c r="M26" s="113"/>
      <c r="O26" t="s">
        <v>572</v>
      </c>
    </row>
    <row r="27" spans="1:15">
      <c r="A27" s="61">
        <v>3</v>
      </c>
      <c r="B27" s="10" t="s">
        <v>326</v>
      </c>
      <c r="C27" s="1" t="s">
        <v>329</v>
      </c>
      <c r="D27" s="7" t="s">
        <v>13</v>
      </c>
      <c r="E27" s="2" t="s">
        <v>14</v>
      </c>
      <c r="F27" s="7" t="s">
        <v>15</v>
      </c>
      <c r="G27" s="1" t="s">
        <v>8</v>
      </c>
      <c r="H27" s="9">
        <v>3</v>
      </c>
      <c r="I27" s="24"/>
      <c r="J27" s="162"/>
      <c r="K27" s="29">
        <v>0.08</v>
      </c>
      <c r="L27" s="111">
        <f>K27*J27</f>
        <v>0</v>
      </c>
      <c r="M27" s="113"/>
    </row>
    <row r="28" spans="1:15">
      <c r="A28" s="204" t="s">
        <v>29</v>
      </c>
      <c r="B28" s="204"/>
      <c r="C28" s="204"/>
      <c r="D28" s="204"/>
      <c r="E28" s="220" t="s">
        <v>30</v>
      </c>
      <c r="F28" s="220"/>
      <c r="G28" s="100" t="s">
        <v>8</v>
      </c>
      <c r="H28" s="101">
        <v>0.6</v>
      </c>
      <c r="I28" s="158"/>
      <c r="J28" s="114" t="s">
        <v>9</v>
      </c>
      <c r="K28" s="115"/>
      <c r="L28" s="114"/>
      <c r="M28" s="149" t="s">
        <v>10</v>
      </c>
    </row>
    <row r="29" spans="1:15">
      <c r="A29" s="61">
        <v>4</v>
      </c>
      <c r="B29" s="10" t="s">
        <v>326</v>
      </c>
      <c r="C29" s="1" t="s">
        <v>330</v>
      </c>
      <c r="D29" s="7" t="s">
        <v>13</v>
      </c>
      <c r="E29" s="2" t="s">
        <v>180</v>
      </c>
      <c r="F29" s="7" t="s">
        <v>181</v>
      </c>
      <c r="G29" s="1" t="s">
        <v>8</v>
      </c>
      <c r="H29" s="9">
        <v>0.6</v>
      </c>
      <c r="I29" s="24"/>
      <c r="J29" s="162"/>
      <c r="K29" s="29">
        <v>0.08</v>
      </c>
      <c r="L29" s="111">
        <f>K29*J29</f>
        <v>0</v>
      </c>
      <c r="M29" s="153"/>
    </row>
    <row r="30" spans="1:15">
      <c r="A30" s="206" t="s">
        <v>605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7"/>
    </row>
    <row r="31" spans="1:15">
      <c r="A31" s="208" t="s">
        <v>61</v>
      </c>
      <c r="B31" s="208"/>
      <c r="C31" s="208"/>
      <c r="D31" s="208"/>
      <c r="E31" s="220" t="s">
        <v>62</v>
      </c>
      <c r="F31" s="220"/>
      <c r="G31" s="100" t="s">
        <v>42</v>
      </c>
      <c r="H31" s="101">
        <v>4</v>
      </c>
      <c r="I31" s="102"/>
      <c r="J31" s="103" t="s">
        <v>9</v>
      </c>
      <c r="K31" s="115"/>
      <c r="L31" s="114"/>
      <c r="M31" s="149" t="s">
        <v>10</v>
      </c>
    </row>
    <row r="32" spans="1:15">
      <c r="A32" s="61">
        <v>5</v>
      </c>
      <c r="B32" s="10" t="s">
        <v>326</v>
      </c>
      <c r="C32" s="1" t="s">
        <v>331</v>
      </c>
      <c r="D32" s="7" t="s">
        <v>13</v>
      </c>
      <c r="E32" s="2" t="s">
        <v>64</v>
      </c>
      <c r="F32" s="7" t="s">
        <v>65</v>
      </c>
      <c r="G32" s="1" t="s">
        <v>42</v>
      </c>
      <c r="H32" s="9">
        <v>2</v>
      </c>
      <c r="I32" s="9"/>
      <c r="J32" s="162"/>
      <c r="K32" s="29">
        <v>0.08</v>
      </c>
      <c r="L32" s="111">
        <f>K32*J32</f>
        <v>0</v>
      </c>
      <c r="M32" s="153"/>
    </row>
    <row r="33" spans="1:13">
      <c r="A33" s="61">
        <v>6</v>
      </c>
      <c r="B33" s="10" t="s">
        <v>326</v>
      </c>
      <c r="C33" s="1" t="s">
        <v>332</v>
      </c>
      <c r="D33" s="7" t="s">
        <v>13</v>
      </c>
      <c r="E33" s="2" t="s">
        <v>64</v>
      </c>
      <c r="F33" s="7" t="s">
        <v>65</v>
      </c>
      <c r="G33" s="1" t="s">
        <v>42</v>
      </c>
      <c r="H33" s="9">
        <v>2</v>
      </c>
      <c r="I33" s="9"/>
      <c r="J33" s="162"/>
      <c r="K33" s="29">
        <v>0.08</v>
      </c>
      <c r="L33" s="111">
        <f>K33*J33</f>
        <v>0</v>
      </c>
      <c r="M33" s="153"/>
    </row>
    <row r="34" spans="1:13">
      <c r="A34" s="159" t="s">
        <v>66</v>
      </c>
      <c r="B34" s="159"/>
      <c r="C34" s="159"/>
      <c r="D34" s="159"/>
      <c r="E34" s="220" t="s">
        <v>67</v>
      </c>
      <c r="F34" s="220"/>
      <c r="G34" s="100" t="s">
        <v>42</v>
      </c>
      <c r="H34" s="101">
        <v>35</v>
      </c>
      <c r="I34" s="102"/>
      <c r="J34" s="103" t="s">
        <v>9</v>
      </c>
      <c r="K34" s="115"/>
      <c r="L34" s="114"/>
      <c r="M34" s="149" t="s">
        <v>10</v>
      </c>
    </row>
    <row r="35" spans="1:13">
      <c r="A35" s="61">
        <v>7</v>
      </c>
      <c r="B35" s="10" t="s">
        <v>326</v>
      </c>
      <c r="C35" s="1" t="s">
        <v>63</v>
      </c>
      <c r="D35" s="7" t="s">
        <v>10</v>
      </c>
      <c r="E35" s="2" t="s">
        <v>68</v>
      </c>
      <c r="F35" s="7" t="s">
        <v>69</v>
      </c>
      <c r="G35" s="1" t="s">
        <v>42</v>
      </c>
      <c r="H35" s="9">
        <v>35</v>
      </c>
      <c r="I35" s="9"/>
      <c r="J35" s="162"/>
      <c r="K35" s="29">
        <v>0.08</v>
      </c>
      <c r="L35" s="111">
        <f>K35*J35</f>
        <v>0</v>
      </c>
      <c r="M35" s="153"/>
    </row>
    <row r="36" spans="1:13">
      <c r="A36" s="160" t="s">
        <v>70</v>
      </c>
      <c r="B36" s="160"/>
      <c r="C36" s="160"/>
      <c r="D36" s="127"/>
      <c r="E36" s="220" t="s">
        <v>71</v>
      </c>
      <c r="F36" s="220"/>
      <c r="G36" s="100" t="s">
        <v>9</v>
      </c>
      <c r="H36" s="101">
        <v>0</v>
      </c>
      <c r="I36" s="102"/>
      <c r="J36" s="103" t="s">
        <v>9</v>
      </c>
      <c r="K36" s="115"/>
      <c r="L36" s="114"/>
      <c r="M36" s="149" t="s">
        <v>9</v>
      </c>
    </row>
    <row r="37" spans="1:13">
      <c r="A37" s="61">
        <v>8</v>
      </c>
      <c r="B37" s="10" t="s">
        <v>326</v>
      </c>
      <c r="C37" s="1" t="s">
        <v>63</v>
      </c>
      <c r="D37" s="7" t="s">
        <v>10</v>
      </c>
      <c r="E37" s="2" t="s">
        <v>72</v>
      </c>
      <c r="F37" s="7" t="s">
        <v>73</v>
      </c>
      <c r="G37" s="1" t="s">
        <v>42</v>
      </c>
      <c r="H37" s="9">
        <v>30</v>
      </c>
      <c r="I37" s="9"/>
      <c r="J37" s="162"/>
      <c r="K37" s="29">
        <v>0.08</v>
      </c>
      <c r="L37" s="111">
        <f>K37*J37</f>
        <v>0</v>
      </c>
      <c r="M37" s="153"/>
    </row>
    <row r="38" spans="1:13">
      <c r="A38" s="204" t="s">
        <v>244</v>
      </c>
      <c r="B38" s="204"/>
      <c r="C38" s="204"/>
      <c r="D38" s="204"/>
      <c r="E38" s="220" t="s">
        <v>245</v>
      </c>
      <c r="F38" s="220"/>
      <c r="G38" s="100" t="s">
        <v>8</v>
      </c>
      <c r="H38" s="101">
        <v>3.25</v>
      </c>
      <c r="I38" s="102"/>
      <c r="J38" s="103" t="s">
        <v>9</v>
      </c>
      <c r="K38" s="115"/>
      <c r="L38" s="114"/>
      <c r="M38" s="149" t="s">
        <v>10</v>
      </c>
    </row>
    <row r="39" spans="1:13">
      <c r="A39" s="61">
        <v>9</v>
      </c>
      <c r="B39" s="10" t="s">
        <v>326</v>
      </c>
      <c r="C39" s="1" t="s">
        <v>330</v>
      </c>
      <c r="D39" s="7" t="s">
        <v>13</v>
      </c>
      <c r="E39" s="2" t="s">
        <v>37</v>
      </c>
      <c r="F39" s="7" t="s">
        <v>38</v>
      </c>
      <c r="G39" s="1" t="s">
        <v>39</v>
      </c>
      <c r="H39" s="9">
        <v>6</v>
      </c>
      <c r="I39" s="9"/>
      <c r="J39" s="162"/>
      <c r="K39" s="29">
        <v>0.23</v>
      </c>
      <c r="L39" s="111">
        <f>K39*J39</f>
        <v>0</v>
      </c>
      <c r="M39" s="153"/>
    </row>
    <row r="40" spans="1:13">
      <c r="A40" s="61">
        <v>10</v>
      </c>
      <c r="B40" s="10" t="s">
        <v>326</v>
      </c>
      <c r="C40" s="1" t="s">
        <v>330</v>
      </c>
      <c r="D40" s="7" t="s">
        <v>13</v>
      </c>
      <c r="E40" s="2" t="s">
        <v>83</v>
      </c>
      <c r="F40" s="7" t="s">
        <v>84</v>
      </c>
      <c r="G40" s="1" t="s">
        <v>39</v>
      </c>
      <c r="H40" s="9">
        <v>40</v>
      </c>
      <c r="I40" s="9"/>
      <c r="J40" s="162"/>
      <c r="K40" s="29">
        <v>0.23</v>
      </c>
      <c r="L40" s="111">
        <f>K40*J40</f>
        <v>0</v>
      </c>
      <c r="M40" s="153"/>
    </row>
    <row r="41" spans="1:13">
      <c r="A41" s="204" t="s">
        <v>81</v>
      </c>
      <c r="B41" s="204"/>
      <c r="C41" s="204"/>
      <c r="D41" s="204"/>
      <c r="E41" s="220" t="s">
        <v>82</v>
      </c>
      <c r="F41" s="220"/>
      <c r="G41" s="100" t="s">
        <v>9</v>
      </c>
      <c r="H41" s="101">
        <v>0</v>
      </c>
      <c r="I41" s="102"/>
      <c r="J41" s="103" t="s">
        <v>9</v>
      </c>
      <c r="K41" s="115"/>
      <c r="L41" s="114"/>
      <c r="M41" s="149" t="s">
        <v>9</v>
      </c>
    </row>
    <row r="42" spans="1:13">
      <c r="A42" s="61">
        <v>11</v>
      </c>
      <c r="B42" s="10" t="s">
        <v>326</v>
      </c>
      <c r="C42" s="1" t="s">
        <v>333</v>
      </c>
      <c r="D42" s="7" t="s">
        <v>13</v>
      </c>
      <c r="E42" s="2" t="s">
        <v>83</v>
      </c>
      <c r="F42" s="7" t="s">
        <v>84</v>
      </c>
      <c r="G42" s="1" t="s">
        <v>39</v>
      </c>
      <c r="H42" s="9">
        <v>45</v>
      </c>
      <c r="I42" s="9"/>
      <c r="J42" s="162"/>
      <c r="K42" s="29">
        <v>0.23</v>
      </c>
      <c r="L42" s="111">
        <f>K42*J42</f>
        <v>0</v>
      </c>
      <c r="M42" s="153"/>
    </row>
    <row r="43" spans="1:13">
      <c r="A43" s="204" t="s">
        <v>258</v>
      </c>
      <c r="B43" s="204"/>
      <c r="C43" s="204"/>
      <c r="D43" s="204"/>
      <c r="E43" s="220" t="s">
        <v>259</v>
      </c>
      <c r="F43" s="220"/>
      <c r="G43" s="100" t="s">
        <v>9</v>
      </c>
      <c r="H43" s="101">
        <v>0</v>
      </c>
      <c r="I43" s="102"/>
      <c r="J43" s="103" t="s">
        <v>9</v>
      </c>
      <c r="K43" s="115"/>
      <c r="L43" s="114"/>
      <c r="M43" s="149" t="s">
        <v>9</v>
      </c>
    </row>
    <row r="44" spans="1:13">
      <c r="A44" s="61">
        <v>12</v>
      </c>
      <c r="B44" s="10" t="s">
        <v>326</v>
      </c>
      <c r="C44" s="1" t="s">
        <v>334</v>
      </c>
      <c r="D44" s="7" t="s">
        <v>13</v>
      </c>
      <c r="E44" s="2" t="s">
        <v>260</v>
      </c>
      <c r="F44" s="7" t="s">
        <v>261</v>
      </c>
      <c r="G44" s="1" t="s">
        <v>42</v>
      </c>
      <c r="H44" s="9">
        <v>1</v>
      </c>
      <c r="I44" s="9"/>
      <c r="J44" s="162"/>
      <c r="K44" s="29">
        <v>0.08</v>
      </c>
      <c r="L44" s="111">
        <f>K44*J44</f>
        <v>0</v>
      </c>
      <c r="M44" s="153"/>
    </row>
    <row r="45" spans="1:13">
      <c r="A45" s="204" t="s">
        <v>102</v>
      </c>
      <c r="B45" s="204"/>
      <c r="C45" s="204"/>
      <c r="D45" s="204"/>
      <c r="E45" s="220" t="s">
        <v>103</v>
      </c>
      <c r="F45" s="220"/>
      <c r="G45" s="100" t="s">
        <v>8</v>
      </c>
      <c r="H45" s="101">
        <v>3</v>
      </c>
      <c r="I45" s="102"/>
      <c r="J45" s="103" t="s">
        <v>9</v>
      </c>
      <c r="K45" s="115"/>
      <c r="L45" s="114"/>
      <c r="M45" s="149" t="s">
        <v>10</v>
      </c>
    </row>
    <row r="46" spans="1:13">
      <c r="A46" s="61">
        <v>13</v>
      </c>
      <c r="B46" s="10" t="s">
        <v>326</v>
      </c>
      <c r="C46" s="1" t="s">
        <v>335</v>
      </c>
      <c r="D46" s="7" t="s">
        <v>13</v>
      </c>
      <c r="E46" s="2" t="s">
        <v>104</v>
      </c>
      <c r="F46" s="7" t="s">
        <v>105</v>
      </c>
      <c r="G46" s="1" t="s">
        <v>8</v>
      </c>
      <c r="H46" s="9">
        <v>3</v>
      </c>
      <c r="I46" s="9"/>
      <c r="J46" s="162"/>
      <c r="K46" s="29">
        <v>0.08</v>
      </c>
      <c r="L46" s="111">
        <f>K46*J46</f>
        <v>0</v>
      </c>
      <c r="M46" s="153"/>
    </row>
    <row r="47" spans="1:13">
      <c r="A47" s="206" t="s">
        <v>627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7"/>
    </row>
    <row r="48" spans="1:13">
      <c r="A48" s="204" t="s">
        <v>113</v>
      </c>
      <c r="B48" s="204"/>
      <c r="C48" s="204"/>
      <c r="D48" s="204"/>
      <c r="E48" s="220" t="s">
        <v>610</v>
      </c>
      <c r="F48" s="220"/>
      <c r="G48" s="100" t="s">
        <v>42</v>
      </c>
      <c r="H48" s="101">
        <v>0</v>
      </c>
      <c r="I48" s="102"/>
      <c r="J48" s="103" t="s">
        <v>9</v>
      </c>
      <c r="K48" s="115"/>
      <c r="L48" s="114"/>
      <c r="M48" s="149" t="s">
        <v>10</v>
      </c>
    </row>
    <row r="49" spans="1:14">
      <c r="A49" s="61">
        <v>14</v>
      </c>
      <c r="B49" s="10" t="s">
        <v>326</v>
      </c>
      <c r="C49" s="1" t="s">
        <v>63</v>
      </c>
      <c r="D49" s="7" t="s">
        <v>10</v>
      </c>
      <c r="E49" s="2" t="s">
        <v>111</v>
      </c>
      <c r="F49" s="7" t="s">
        <v>112</v>
      </c>
      <c r="G49" s="1" t="s">
        <v>39</v>
      </c>
      <c r="H49" s="9">
        <v>100</v>
      </c>
      <c r="I49" s="9"/>
      <c r="J49" s="162"/>
      <c r="K49" s="29">
        <v>0.08</v>
      </c>
      <c r="L49" s="111">
        <f>K49*J49</f>
        <v>0</v>
      </c>
      <c r="M49" s="153"/>
    </row>
    <row r="50" spans="1:14">
      <c r="A50" s="238" t="s">
        <v>628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9"/>
    </row>
    <row r="51" spans="1:14">
      <c r="A51" s="204" t="s">
        <v>118</v>
      </c>
      <c r="B51" s="204"/>
      <c r="C51" s="204"/>
      <c r="D51" s="204"/>
      <c r="E51" s="220" t="s">
        <v>119</v>
      </c>
      <c r="F51" s="220"/>
      <c r="G51" s="100" t="s">
        <v>42</v>
      </c>
      <c r="H51" s="101">
        <v>1</v>
      </c>
      <c r="I51" s="102"/>
      <c r="J51" s="103" t="s">
        <v>9</v>
      </c>
      <c r="K51" s="115"/>
      <c r="L51" s="114"/>
      <c r="M51" s="149" t="s">
        <v>10</v>
      </c>
    </row>
    <row r="52" spans="1:14">
      <c r="A52" s="61">
        <v>15</v>
      </c>
      <c r="B52" s="10" t="s">
        <v>326</v>
      </c>
      <c r="C52" s="1" t="s">
        <v>336</v>
      </c>
      <c r="D52" s="7" t="s">
        <v>13</v>
      </c>
      <c r="E52" s="2" t="s">
        <v>111</v>
      </c>
      <c r="F52" s="7" t="s">
        <v>112</v>
      </c>
      <c r="G52" s="1" t="s">
        <v>39</v>
      </c>
      <c r="H52" s="9">
        <v>20</v>
      </c>
      <c r="I52" s="9"/>
      <c r="J52" s="162"/>
      <c r="K52" s="29">
        <v>0.08</v>
      </c>
      <c r="L52" s="111">
        <f>K52*J52</f>
        <v>0</v>
      </c>
      <c r="M52" s="153"/>
    </row>
    <row r="53" spans="1:14">
      <c r="A53" s="206" t="s">
        <v>629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7"/>
    </row>
    <row r="54" spans="1:14">
      <c r="A54" s="208" t="s">
        <v>127</v>
      </c>
      <c r="B54" s="208"/>
      <c r="C54" s="208"/>
      <c r="D54" s="208"/>
      <c r="E54" s="220" t="s">
        <v>128</v>
      </c>
      <c r="F54" s="220"/>
      <c r="G54" s="100" t="s">
        <v>122</v>
      </c>
      <c r="H54" s="101">
        <v>6216</v>
      </c>
      <c r="I54" s="102"/>
      <c r="J54" s="103" t="s">
        <v>9</v>
      </c>
      <c r="K54" s="115"/>
      <c r="L54" s="114"/>
      <c r="M54" s="149" t="s">
        <v>10</v>
      </c>
    </row>
    <row r="55" spans="1:14">
      <c r="A55" s="61">
        <v>16</v>
      </c>
      <c r="B55" s="10" t="s">
        <v>326</v>
      </c>
      <c r="C55" s="1" t="s">
        <v>337</v>
      </c>
      <c r="D55" s="7" t="s">
        <v>13</v>
      </c>
      <c r="E55" s="2" t="s">
        <v>123</v>
      </c>
      <c r="F55" s="7" t="s">
        <v>124</v>
      </c>
      <c r="G55" s="1" t="s">
        <v>122</v>
      </c>
      <c r="H55" s="9">
        <v>3174</v>
      </c>
      <c r="I55" s="9"/>
      <c r="J55" s="107"/>
      <c r="K55" s="29">
        <v>0.08</v>
      </c>
      <c r="L55" s="111">
        <f>K55*J55</f>
        <v>0</v>
      </c>
      <c r="M55" s="113">
        <f>L55+J55</f>
        <v>0</v>
      </c>
      <c r="N55" s="21"/>
    </row>
    <row r="56" spans="1:14">
      <c r="A56" s="61">
        <v>17</v>
      </c>
      <c r="B56" s="10" t="s">
        <v>326</v>
      </c>
      <c r="C56" s="1" t="s">
        <v>338</v>
      </c>
      <c r="D56" s="7" t="s">
        <v>13</v>
      </c>
      <c r="E56" s="2" t="s">
        <v>123</v>
      </c>
      <c r="F56" s="7" t="s">
        <v>124</v>
      </c>
      <c r="G56" s="1" t="s">
        <v>122</v>
      </c>
      <c r="H56" s="9">
        <v>2951</v>
      </c>
      <c r="I56" s="9"/>
      <c r="J56" s="107"/>
      <c r="K56" s="29">
        <v>0.08</v>
      </c>
      <c r="L56" s="111">
        <f>K56*J56</f>
        <v>0</v>
      </c>
      <c r="M56" s="113">
        <f t="shared" ref="M56:M78" si="1">L56+J56</f>
        <v>0</v>
      </c>
    </row>
    <row r="57" spans="1:14">
      <c r="A57" s="61">
        <v>18</v>
      </c>
      <c r="B57" s="10" t="s">
        <v>326</v>
      </c>
      <c r="C57" s="1" t="s">
        <v>339</v>
      </c>
      <c r="D57" s="7" t="s">
        <v>13</v>
      </c>
      <c r="E57" s="2" t="s">
        <v>123</v>
      </c>
      <c r="F57" s="7" t="s">
        <v>124</v>
      </c>
      <c r="G57" s="1" t="s">
        <v>122</v>
      </c>
      <c r="H57" s="9">
        <v>91</v>
      </c>
      <c r="I57" s="9"/>
      <c r="J57" s="107"/>
      <c r="K57" s="29">
        <v>0.08</v>
      </c>
      <c r="L57" s="111">
        <f>K57*J57</f>
        <v>0</v>
      </c>
      <c r="M57" s="113">
        <f t="shared" si="1"/>
        <v>0</v>
      </c>
    </row>
    <row r="58" spans="1:14">
      <c r="A58" s="204" t="s">
        <v>131</v>
      </c>
      <c r="B58" s="204"/>
      <c r="C58" s="204"/>
      <c r="D58" s="204"/>
      <c r="E58" s="220" t="s">
        <v>132</v>
      </c>
      <c r="F58" s="220"/>
      <c r="G58" s="100" t="s">
        <v>9</v>
      </c>
      <c r="H58" s="101">
        <v>0</v>
      </c>
      <c r="I58" s="117"/>
      <c r="J58" s="120" t="s">
        <v>9</v>
      </c>
      <c r="K58" s="115"/>
      <c r="L58" s="117"/>
      <c r="M58" s="136"/>
    </row>
    <row r="59" spans="1:14">
      <c r="A59" s="61">
        <v>19</v>
      </c>
      <c r="B59" s="10" t="s">
        <v>326</v>
      </c>
      <c r="C59" s="1" t="s">
        <v>63</v>
      </c>
      <c r="D59" s="7" t="s">
        <v>10</v>
      </c>
      <c r="E59" s="2" t="s">
        <v>133</v>
      </c>
      <c r="F59" s="7" t="s">
        <v>134</v>
      </c>
      <c r="G59" s="1" t="s">
        <v>39</v>
      </c>
      <c r="H59" s="9">
        <v>250</v>
      </c>
      <c r="I59" s="9"/>
      <c r="J59" s="107"/>
      <c r="K59" s="29">
        <v>0.08</v>
      </c>
      <c r="L59" s="111">
        <f>K59*J59</f>
        <v>0</v>
      </c>
      <c r="M59" s="113">
        <f t="shared" si="1"/>
        <v>0</v>
      </c>
    </row>
    <row r="60" spans="1:14">
      <c r="A60" s="204" t="s">
        <v>135</v>
      </c>
      <c r="B60" s="204"/>
      <c r="C60" s="204"/>
      <c r="D60" s="204"/>
      <c r="E60" s="220" t="s">
        <v>136</v>
      </c>
      <c r="F60" s="220"/>
      <c r="G60" s="100" t="s">
        <v>122</v>
      </c>
      <c r="H60" s="101">
        <v>100</v>
      </c>
      <c r="I60" s="117"/>
      <c r="J60" s="120" t="s">
        <v>9</v>
      </c>
      <c r="K60" s="115"/>
      <c r="L60" s="117"/>
      <c r="M60" s="136"/>
    </row>
    <row r="61" spans="1:14">
      <c r="A61" s="61">
        <v>20</v>
      </c>
      <c r="B61" s="10" t="s">
        <v>326</v>
      </c>
      <c r="C61" s="1" t="s">
        <v>63</v>
      </c>
      <c r="D61" s="7" t="s">
        <v>10</v>
      </c>
      <c r="E61" s="2" t="s">
        <v>123</v>
      </c>
      <c r="F61" s="7" t="s">
        <v>124</v>
      </c>
      <c r="G61" s="1" t="s">
        <v>122</v>
      </c>
      <c r="H61" s="9">
        <v>100</v>
      </c>
      <c r="I61" s="9"/>
      <c r="J61" s="107"/>
      <c r="K61" s="29">
        <v>0.08</v>
      </c>
      <c r="L61" s="111">
        <f>K61*J61</f>
        <v>0</v>
      </c>
      <c r="M61" s="113">
        <f t="shared" si="1"/>
        <v>0</v>
      </c>
    </row>
    <row r="62" spans="1:14">
      <c r="A62" s="204" t="s">
        <v>222</v>
      </c>
      <c r="B62" s="204"/>
      <c r="C62" s="204"/>
      <c r="D62" s="204"/>
      <c r="E62" s="220" t="s">
        <v>223</v>
      </c>
      <c r="F62" s="220"/>
      <c r="G62" s="100" t="s">
        <v>122</v>
      </c>
      <c r="H62" s="101">
        <v>316</v>
      </c>
      <c r="I62" s="117"/>
      <c r="J62" s="120" t="s">
        <v>9</v>
      </c>
      <c r="K62" s="115"/>
      <c r="L62" s="117"/>
      <c r="M62" s="136"/>
    </row>
    <row r="63" spans="1:14">
      <c r="A63" s="61">
        <v>21</v>
      </c>
      <c r="B63" s="10" t="s">
        <v>326</v>
      </c>
      <c r="C63" s="1" t="s">
        <v>328</v>
      </c>
      <c r="D63" s="7" t="s">
        <v>13</v>
      </c>
      <c r="E63" s="2" t="s">
        <v>123</v>
      </c>
      <c r="F63" s="7" t="s">
        <v>124</v>
      </c>
      <c r="G63" s="1" t="s">
        <v>122</v>
      </c>
      <c r="H63" s="9">
        <v>316</v>
      </c>
      <c r="I63" s="9"/>
      <c r="J63" s="107"/>
      <c r="K63" s="29">
        <v>0.08</v>
      </c>
      <c r="L63" s="111">
        <f>K63*J63</f>
        <v>0</v>
      </c>
      <c r="M63" s="113">
        <f t="shared" si="1"/>
        <v>0</v>
      </c>
    </row>
    <row r="64" spans="1:14">
      <c r="A64" s="204" t="s">
        <v>137</v>
      </c>
      <c r="B64" s="204"/>
      <c r="C64" s="204"/>
      <c r="D64" s="204"/>
      <c r="E64" s="220" t="s">
        <v>138</v>
      </c>
      <c r="F64" s="220"/>
      <c r="G64" s="100" t="s">
        <v>122</v>
      </c>
      <c r="H64" s="101">
        <v>100</v>
      </c>
      <c r="I64" s="117"/>
      <c r="J64" s="120" t="s">
        <v>9</v>
      </c>
      <c r="K64" s="115"/>
      <c r="L64" s="117"/>
      <c r="M64" s="136"/>
    </row>
    <row r="65" spans="1:13">
      <c r="A65" s="61">
        <v>22</v>
      </c>
      <c r="B65" s="10" t="s">
        <v>326</v>
      </c>
      <c r="C65" s="1" t="s">
        <v>63</v>
      </c>
      <c r="D65" s="7" t="s">
        <v>10</v>
      </c>
      <c r="E65" s="2" t="s">
        <v>123</v>
      </c>
      <c r="F65" s="7" t="s">
        <v>124</v>
      </c>
      <c r="G65" s="1" t="s">
        <v>122</v>
      </c>
      <c r="H65" s="9">
        <v>100</v>
      </c>
      <c r="I65" s="9"/>
      <c r="J65" s="107"/>
      <c r="K65" s="29">
        <v>0.08</v>
      </c>
      <c r="L65" s="111">
        <f>K65*J65</f>
        <v>0</v>
      </c>
      <c r="M65" s="113">
        <f t="shared" si="1"/>
        <v>0</v>
      </c>
    </row>
    <row r="66" spans="1:13">
      <c r="A66" s="204" t="s">
        <v>139</v>
      </c>
      <c r="B66" s="204"/>
      <c r="C66" s="204"/>
      <c r="D66" s="204"/>
      <c r="E66" s="220" t="s">
        <v>140</v>
      </c>
      <c r="F66" s="220"/>
      <c r="G66" s="100" t="s">
        <v>122</v>
      </c>
      <c r="H66" s="101">
        <v>50</v>
      </c>
      <c r="I66" s="117"/>
      <c r="J66" s="120" t="s">
        <v>9</v>
      </c>
      <c r="K66" s="115"/>
      <c r="L66" s="117"/>
      <c r="M66" s="136"/>
    </row>
    <row r="67" spans="1:13">
      <c r="A67" s="61">
        <v>23</v>
      </c>
      <c r="B67" s="10" t="s">
        <v>326</v>
      </c>
      <c r="C67" s="1" t="s">
        <v>63</v>
      </c>
      <c r="D67" s="7" t="s">
        <v>10</v>
      </c>
      <c r="E67" s="2" t="s">
        <v>123</v>
      </c>
      <c r="F67" s="7" t="s">
        <v>124</v>
      </c>
      <c r="G67" s="1" t="s">
        <v>122</v>
      </c>
      <c r="H67" s="9">
        <v>50</v>
      </c>
      <c r="I67" s="9"/>
      <c r="J67" s="107"/>
      <c r="K67" s="29">
        <v>0.08</v>
      </c>
      <c r="L67" s="111">
        <f>K67*J67</f>
        <v>0</v>
      </c>
      <c r="M67" s="113">
        <f t="shared" si="1"/>
        <v>0</v>
      </c>
    </row>
    <row r="68" spans="1:13">
      <c r="A68" s="204" t="s">
        <v>141</v>
      </c>
      <c r="B68" s="204"/>
      <c r="C68" s="204"/>
      <c r="D68" s="204"/>
      <c r="E68" s="220" t="s">
        <v>142</v>
      </c>
      <c r="F68" s="220"/>
      <c r="G68" s="100" t="s">
        <v>122</v>
      </c>
      <c r="H68" s="101">
        <v>1066</v>
      </c>
      <c r="I68" s="117"/>
      <c r="J68" s="120" t="s">
        <v>9</v>
      </c>
      <c r="K68" s="115"/>
      <c r="L68" s="117"/>
      <c r="M68" s="136"/>
    </row>
    <row r="69" spans="1:13">
      <c r="A69" s="61">
        <v>24</v>
      </c>
      <c r="B69" s="10" t="s">
        <v>326</v>
      </c>
      <c r="C69" s="1" t="s">
        <v>340</v>
      </c>
      <c r="D69" s="7" t="s">
        <v>13</v>
      </c>
      <c r="E69" s="2" t="s">
        <v>123</v>
      </c>
      <c r="F69" s="7" t="s">
        <v>124</v>
      </c>
      <c r="G69" s="1" t="s">
        <v>122</v>
      </c>
      <c r="H69" s="9">
        <v>70</v>
      </c>
      <c r="I69" s="9"/>
      <c r="J69" s="107"/>
      <c r="K69" s="29">
        <v>0.08</v>
      </c>
      <c r="L69" s="111">
        <f>K69*J69</f>
        <v>0</v>
      </c>
      <c r="M69" s="113">
        <f t="shared" si="1"/>
        <v>0</v>
      </c>
    </row>
    <row r="70" spans="1:13">
      <c r="A70" s="61">
        <v>25</v>
      </c>
      <c r="B70" s="10" t="s">
        <v>326</v>
      </c>
      <c r="C70" s="1" t="s">
        <v>341</v>
      </c>
      <c r="D70" s="7" t="s">
        <v>13</v>
      </c>
      <c r="E70" s="2" t="s">
        <v>123</v>
      </c>
      <c r="F70" s="7" t="s">
        <v>124</v>
      </c>
      <c r="G70" s="1" t="s">
        <v>122</v>
      </c>
      <c r="H70" s="9">
        <v>16</v>
      </c>
      <c r="I70" s="9"/>
      <c r="J70" s="107"/>
      <c r="K70" s="29">
        <v>0.08</v>
      </c>
      <c r="L70" s="111">
        <f>K70*J70</f>
        <v>0</v>
      </c>
      <c r="M70" s="113">
        <f t="shared" si="1"/>
        <v>0</v>
      </c>
    </row>
    <row r="71" spans="1:13">
      <c r="A71" s="61">
        <v>26</v>
      </c>
      <c r="B71" s="10" t="s">
        <v>326</v>
      </c>
      <c r="C71" s="1" t="s">
        <v>342</v>
      </c>
      <c r="D71" s="7" t="s">
        <v>13</v>
      </c>
      <c r="E71" s="2" t="s">
        <v>123</v>
      </c>
      <c r="F71" s="7" t="s">
        <v>124</v>
      </c>
      <c r="G71" s="1" t="s">
        <v>122</v>
      </c>
      <c r="H71" s="9">
        <v>980</v>
      </c>
      <c r="I71" s="9"/>
      <c r="J71" s="107"/>
      <c r="K71" s="29">
        <v>0.08</v>
      </c>
      <c r="L71" s="111">
        <f>K71*J71</f>
        <v>0</v>
      </c>
      <c r="M71" s="113">
        <f t="shared" si="1"/>
        <v>0</v>
      </c>
    </row>
    <row r="72" spans="1:13">
      <c r="A72" s="204" t="s">
        <v>146</v>
      </c>
      <c r="B72" s="204"/>
      <c r="C72" s="204"/>
      <c r="D72" s="204"/>
      <c r="E72" s="220" t="s">
        <v>147</v>
      </c>
      <c r="F72" s="220"/>
      <c r="G72" s="100" t="s">
        <v>122</v>
      </c>
      <c r="H72" s="101">
        <v>7848</v>
      </c>
      <c r="I72" s="117"/>
      <c r="J72" s="120" t="s">
        <v>9</v>
      </c>
      <c r="K72" s="115"/>
      <c r="L72" s="117"/>
      <c r="M72" s="136"/>
    </row>
    <row r="73" spans="1:13">
      <c r="A73" s="61">
        <v>27</v>
      </c>
      <c r="B73" s="10" t="s">
        <v>326</v>
      </c>
      <c r="C73" s="1" t="s">
        <v>63</v>
      </c>
      <c r="D73" s="7" t="s">
        <v>10</v>
      </c>
      <c r="E73" s="2" t="s">
        <v>148</v>
      </c>
      <c r="F73" s="7" t="s">
        <v>149</v>
      </c>
      <c r="G73" s="1" t="s">
        <v>122</v>
      </c>
      <c r="H73" s="9">
        <v>7848</v>
      </c>
      <c r="I73" s="9"/>
      <c r="J73" s="107"/>
      <c r="K73" s="29">
        <v>0.08</v>
      </c>
      <c r="L73" s="111">
        <f>K73*J73</f>
        <v>0</v>
      </c>
      <c r="M73" s="113">
        <f t="shared" si="1"/>
        <v>0</v>
      </c>
    </row>
    <row r="74" spans="1:13">
      <c r="A74" s="206" t="s">
        <v>630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7"/>
    </row>
    <row r="75" spans="1:13">
      <c r="A75" s="204" t="s">
        <v>150</v>
      </c>
      <c r="B75" s="204"/>
      <c r="C75" s="204"/>
      <c r="D75" s="204"/>
      <c r="E75" s="220" t="s">
        <v>151</v>
      </c>
      <c r="F75" s="220"/>
      <c r="G75" s="100" t="s">
        <v>9</v>
      </c>
      <c r="H75" s="101">
        <v>0</v>
      </c>
      <c r="I75" s="102"/>
      <c r="J75" s="120" t="s">
        <v>9</v>
      </c>
      <c r="K75" s="161"/>
      <c r="L75" s="117"/>
      <c r="M75" s="136"/>
    </row>
    <row r="76" spans="1:13">
      <c r="A76" s="61">
        <v>28</v>
      </c>
      <c r="B76" s="10" t="s">
        <v>326</v>
      </c>
      <c r="C76" s="1" t="s">
        <v>63</v>
      </c>
      <c r="D76" s="7" t="s">
        <v>10</v>
      </c>
      <c r="E76" s="2" t="s">
        <v>152</v>
      </c>
      <c r="F76" s="7" t="s">
        <v>153</v>
      </c>
      <c r="G76" s="1" t="s">
        <v>39</v>
      </c>
      <c r="H76" s="9">
        <v>20</v>
      </c>
      <c r="I76" s="9"/>
      <c r="J76" s="107"/>
      <c r="K76" s="36">
        <v>0.08</v>
      </c>
      <c r="L76" s="111">
        <f>K76*J76</f>
        <v>0</v>
      </c>
      <c r="M76" s="113">
        <f t="shared" si="1"/>
        <v>0</v>
      </c>
    </row>
    <row r="77" spans="1:13">
      <c r="A77" s="61">
        <v>29</v>
      </c>
      <c r="B77" s="10" t="s">
        <v>326</v>
      </c>
      <c r="C77" s="1" t="s">
        <v>63</v>
      </c>
      <c r="D77" s="7" t="s">
        <v>10</v>
      </c>
      <c r="E77" s="2" t="s">
        <v>154</v>
      </c>
      <c r="F77" s="7" t="s">
        <v>155</v>
      </c>
      <c r="G77" s="1" t="s">
        <v>39</v>
      </c>
      <c r="H77" s="9">
        <v>50</v>
      </c>
      <c r="I77" s="9"/>
      <c r="J77" s="107"/>
      <c r="K77" s="38">
        <v>0.08</v>
      </c>
      <c r="L77" s="111">
        <f>K77*J77</f>
        <v>0</v>
      </c>
      <c r="M77" s="113">
        <f t="shared" si="1"/>
        <v>0</v>
      </c>
    </row>
    <row r="78" spans="1:13">
      <c r="A78" s="61">
        <v>30</v>
      </c>
      <c r="B78" s="10" t="s">
        <v>326</v>
      </c>
      <c r="C78" s="1" t="s">
        <v>63</v>
      </c>
      <c r="D78" s="7" t="s">
        <v>10</v>
      </c>
      <c r="E78" s="2" t="s">
        <v>162</v>
      </c>
      <c r="F78" s="7" t="s">
        <v>163</v>
      </c>
      <c r="G78" s="1" t="s">
        <v>164</v>
      </c>
      <c r="H78" s="9">
        <v>1100</v>
      </c>
      <c r="I78" s="9"/>
      <c r="J78" s="107"/>
      <c r="K78" s="36">
        <v>0.08</v>
      </c>
      <c r="L78" s="111">
        <f>K78*J78</f>
        <v>0</v>
      </c>
      <c r="M78" s="113">
        <f t="shared" si="1"/>
        <v>0</v>
      </c>
    </row>
    <row r="79" spans="1:13">
      <c r="A79" s="206" t="s">
        <v>631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7"/>
    </row>
    <row r="80" spans="1:13">
      <c r="A80" s="208" t="s">
        <v>165</v>
      </c>
      <c r="B80" s="208"/>
      <c r="C80" s="208"/>
      <c r="D80" s="208"/>
      <c r="E80" s="220" t="s">
        <v>166</v>
      </c>
      <c r="F80" s="220"/>
      <c r="G80" s="100" t="s">
        <v>42</v>
      </c>
      <c r="H80" s="101">
        <v>5</v>
      </c>
      <c r="I80" s="102"/>
      <c r="J80" s="103" t="s">
        <v>9</v>
      </c>
      <c r="K80" s="115"/>
      <c r="L80" s="114"/>
      <c r="M80" s="149" t="s">
        <v>10</v>
      </c>
    </row>
    <row r="81" spans="1:13">
      <c r="A81" s="61">
        <v>31</v>
      </c>
      <c r="B81" s="10" t="s">
        <v>326</v>
      </c>
      <c r="C81" s="1" t="s">
        <v>63</v>
      </c>
      <c r="D81" s="7" t="s">
        <v>10</v>
      </c>
      <c r="E81" s="2" t="s">
        <v>37</v>
      </c>
      <c r="F81" s="7" t="s">
        <v>38</v>
      </c>
      <c r="G81" s="1" t="s">
        <v>39</v>
      </c>
      <c r="H81" s="9">
        <v>1</v>
      </c>
      <c r="I81" s="9"/>
      <c r="J81" s="162"/>
      <c r="K81" s="29">
        <v>0.08</v>
      </c>
      <c r="L81" s="111">
        <f>K81*J81</f>
        <v>0</v>
      </c>
      <c r="M81" s="153"/>
    </row>
    <row r="82" spans="1:13">
      <c r="A82" s="61">
        <v>32</v>
      </c>
      <c r="B82" s="10" t="s">
        <v>326</v>
      </c>
      <c r="C82" s="1" t="s">
        <v>63</v>
      </c>
      <c r="D82" s="7" t="s">
        <v>10</v>
      </c>
      <c r="E82" s="2" t="s">
        <v>167</v>
      </c>
      <c r="F82" s="7" t="s">
        <v>168</v>
      </c>
      <c r="G82" s="1" t="s">
        <v>42</v>
      </c>
      <c r="H82" s="9">
        <v>5</v>
      </c>
      <c r="I82" s="9"/>
      <c r="J82" s="162"/>
      <c r="K82" s="29">
        <v>0.08</v>
      </c>
      <c r="L82" s="111">
        <f>K82*J82</f>
        <v>0</v>
      </c>
      <c r="M82" s="153"/>
    </row>
    <row r="83" spans="1:13">
      <c r="A83" s="211" t="s">
        <v>594</v>
      </c>
      <c r="B83" s="211"/>
      <c r="C83" s="211"/>
      <c r="D83" s="211"/>
      <c r="E83" s="211"/>
      <c r="F83" s="211"/>
      <c r="G83" s="211"/>
      <c r="H83" s="211"/>
      <c r="I83" s="211"/>
      <c r="J83" s="84"/>
      <c r="K83" s="124"/>
      <c r="L83" s="73"/>
      <c r="M83" s="86"/>
    </row>
    <row r="84" spans="1:13">
      <c r="A84" s="212" t="s">
        <v>595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87"/>
      <c r="M84" s="86"/>
    </row>
    <row r="85" spans="1:13" ht="17.25" customHeight="1">
      <c r="A85" s="213" t="s">
        <v>596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74"/>
    </row>
    <row r="86" spans="1:13" ht="22.7" customHeight="1">
      <c r="B86" s="54"/>
      <c r="I86" s="88"/>
      <c r="L86" s="42"/>
    </row>
    <row r="87" spans="1:13" ht="22.7" customHeight="1">
      <c r="B87" s="214" t="s">
        <v>597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</row>
    <row r="88" spans="1:13" ht="22.7" customHeight="1">
      <c r="B88" s="214" t="s">
        <v>598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</row>
    <row r="89" spans="1:13" ht="22.7" customHeight="1">
      <c r="B89" s="214" t="s">
        <v>599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</row>
    <row r="90" spans="1:13" ht="22.7" customHeight="1">
      <c r="B90" s="232" t="s">
        <v>600</v>
      </c>
      <c r="C90" s="232"/>
      <c r="D90" s="232"/>
      <c r="E90" s="232"/>
      <c r="F90" s="232"/>
      <c r="G90" s="232" t="s">
        <v>602</v>
      </c>
      <c r="H90" s="232"/>
      <c r="I90" s="232"/>
      <c r="J90" s="232"/>
      <c r="K90" s="232"/>
      <c r="L90" s="232"/>
      <c r="M90" s="232"/>
    </row>
    <row r="91" spans="1:13" ht="22.7" customHeight="1">
      <c r="B91" s="205" t="s">
        <v>169</v>
      </c>
      <c r="C91" s="205"/>
      <c r="D91" s="205"/>
      <c r="E91" s="205"/>
      <c r="F91" s="205"/>
      <c r="G91" s="205" t="s">
        <v>603</v>
      </c>
      <c r="H91" s="205"/>
      <c r="I91" s="205"/>
      <c r="J91" s="205"/>
      <c r="K91" s="205"/>
      <c r="L91" s="205"/>
      <c r="M91" s="205"/>
    </row>
    <row r="92" spans="1:13" ht="15" customHeight="1">
      <c r="B92" s="233"/>
      <c r="C92" s="233"/>
      <c r="D92" s="233"/>
      <c r="E92" s="231"/>
      <c r="F92" s="231"/>
      <c r="G92" s="231"/>
      <c r="H92" s="231"/>
      <c r="I92" s="5"/>
      <c r="J92" s="6"/>
      <c r="K92" s="234"/>
      <c r="L92" s="234"/>
      <c r="M92" s="4"/>
    </row>
  </sheetData>
  <mergeCells count="77">
    <mergeCell ref="A48:D48"/>
    <mergeCell ref="A50:M50"/>
    <mergeCell ref="E28:F28"/>
    <mergeCell ref="E24:F24"/>
    <mergeCell ref="A31:D31"/>
    <mergeCell ref="A38:D38"/>
    <mergeCell ref="A41:D41"/>
    <mergeCell ref="A43:D43"/>
    <mergeCell ref="A45:D45"/>
    <mergeCell ref="A51:D51"/>
    <mergeCell ref="A53:M53"/>
    <mergeCell ref="A54:D54"/>
    <mergeCell ref="A58:D58"/>
    <mergeCell ref="A60:D60"/>
    <mergeCell ref="I1:M1"/>
    <mergeCell ref="H4:M4"/>
    <mergeCell ref="A7:C7"/>
    <mergeCell ref="A9:L9"/>
    <mergeCell ref="A16:M18"/>
    <mergeCell ref="K92:L92"/>
    <mergeCell ref="E20:E21"/>
    <mergeCell ref="L20:L21"/>
    <mergeCell ref="B90:F90"/>
    <mergeCell ref="G90:M90"/>
    <mergeCell ref="E54:F54"/>
    <mergeCell ref="E51:F51"/>
    <mergeCell ref="E45:F45"/>
    <mergeCell ref="E48:F48"/>
    <mergeCell ref="E41:F41"/>
    <mergeCell ref="E43:F43"/>
    <mergeCell ref="E38:F38"/>
    <mergeCell ref="E34:F34"/>
    <mergeCell ref="E36:F36"/>
    <mergeCell ref="A83:I83"/>
    <mergeCell ref="A84:K84"/>
    <mergeCell ref="E60:F60"/>
    <mergeCell ref="E62:F62"/>
    <mergeCell ref="E58:F58"/>
    <mergeCell ref="B92:D92"/>
    <mergeCell ref="E92:H92"/>
    <mergeCell ref="A85:L85"/>
    <mergeCell ref="B88:M88"/>
    <mergeCell ref="A62:D62"/>
    <mergeCell ref="A64:D64"/>
    <mergeCell ref="A66:D66"/>
    <mergeCell ref="A68:D68"/>
    <mergeCell ref="A72:D72"/>
    <mergeCell ref="A75:D75"/>
    <mergeCell ref="B91:F91"/>
    <mergeCell ref="G91:M91"/>
    <mergeCell ref="E72:F72"/>
    <mergeCell ref="E75:F75"/>
    <mergeCell ref="E68:F68"/>
    <mergeCell ref="A74:M74"/>
    <mergeCell ref="E64:F64"/>
    <mergeCell ref="E66:F66"/>
    <mergeCell ref="B87:M87"/>
    <mergeCell ref="E80:F80"/>
    <mergeCell ref="B89:M89"/>
    <mergeCell ref="A79:M79"/>
    <mergeCell ref="A80:D80"/>
    <mergeCell ref="J20:J21"/>
    <mergeCell ref="K20:K21"/>
    <mergeCell ref="B19:L19"/>
    <mergeCell ref="A47:M47"/>
    <mergeCell ref="B20:D20"/>
    <mergeCell ref="F20:F21"/>
    <mergeCell ref="G20:G21"/>
    <mergeCell ref="H20:H21"/>
    <mergeCell ref="I20:I21"/>
    <mergeCell ref="M20:M21"/>
    <mergeCell ref="E31:F31"/>
    <mergeCell ref="A20:A21"/>
    <mergeCell ref="A23:M23"/>
    <mergeCell ref="A24:D24"/>
    <mergeCell ref="A28:D28"/>
    <mergeCell ref="A30:M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N172"/>
  <sheetViews>
    <sheetView workbookViewId="0">
      <selection activeCell="A114" sqref="A114:M114"/>
    </sheetView>
  </sheetViews>
  <sheetFormatPr defaultRowHeight="15"/>
  <cols>
    <col min="1" max="1" width="4.85546875" customWidth="1"/>
    <col min="2" max="2" width="13.85546875" customWidth="1"/>
    <col min="3" max="3" width="7.42578125" customWidth="1"/>
    <col min="4" max="4" width="8" customWidth="1"/>
    <col min="5" max="5" width="13.5703125" customWidth="1"/>
    <col min="6" max="6" width="27.85546875" customWidth="1"/>
    <col min="7" max="7" width="4.85546875" customWidth="1"/>
    <col min="8" max="8" width="10.7109375" customWidth="1"/>
    <col min="9" max="9" width="9.42578125" customWidth="1"/>
    <col min="10" max="10" width="10.28515625" customWidth="1"/>
    <col min="11" max="11" width="9.7109375" customWidth="1"/>
    <col min="12" max="12" width="8.85546875" customWidth="1"/>
    <col min="13" max="13" width="10.14062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619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569</v>
      </c>
      <c r="G20" s="240" t="s">
        <v>1</v>
      </c>
      <c r="H20" s="242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55.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57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f>SUM(H25:H31)</f>
        <v>16.32</v>
      </c>
      <c r="I24" s="102"/>
      <c r="J24" s="103" t="s">
        <v>9</v>
      </c>
      <c r="K24" s="149"/>
      <c r="L24" s="103" t="s">
        <v>9</v>
      </c>
      <c r="M24" s="104" t="s">
        <v>10</v>
      </c>
    </row>
    <row r="25" spans="1:13">
      <c r="A25" s="61">
        <v>1</v>
      </c>
      <c r="B25" s="10" t="s">
        <v>343</v>
      </c>
      <c r="C25" s="1" t="s">
        <v>344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1</v>
      </c>
      <c r="I25" s="9"/>
      <c r="J25" s="110"/>
      <c r="K25" s="29">
        <v>0.08</v>
      </c>
      <c r="L25" s="111">
        <f>K25*J25</f>
        <v>0</v>
      </c>
      <c r="M25" s="156"/>
    </row>
    <row r="26" spans="1:13">
      <c r="A26" s="61">
        <v>2</v>
      </c>
      <c r="B26" s="10" t="s">
        <v>343</v>
      </c>
      <c r="C26" s="1" t="s">
        <v>345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1.9</v>
      </c>
      <c r="I26" s="9"/>
      <c r="J26" s="110"/>
      <c r="K26" s="29">
        <v>0.08</v>
      </c>
      <c r="L26" s="111">
        <f t="shared" ref="L26:L64" si="0">K26*J26</f>
        <v>0</v>
      </c>
      <c r="M26" s="156"/>
    </row>
    <row r="27" spans="1:13">
      <c r="A27" s="61">
        <v>3</v>
      </c>
      <c r="B27" s="10" t="s">
        <v>343</v>
      </c>
      <c r="C27" s="1" t="s">
        <v>346</v>
      </c>
      <c r="D27" s="7" t="s">
        <v>13</v>
      </c>
      <c r="E27" s="2" t="s">
        <v>237</v>
      </c>
      <c r="F27" s="7" t="s">
        <v>238</v>
      </c>
      <c r="G27" s="1" t="s">
        <v>8</v>
      </c>
      <c r="H27" s="9">
        <v>1</v>
      </c>
      <c r="I27" s="9"/>
      <c r="J27" s="110"/>
      <c r="K27" s="29">
        <v>0.08</v>
      </c>
      <c r="L27" s="111">
        <f t="shared" si="0"/>
        <v>0</v>
      </c>
      <c r="M27" s="156"/>
    </row>
    <row r="28" spans="1:13">
      <c r="A28" s="61">
        <v>4</v>
      </c>
      <c r="B28" s="10" t="s">
        <v>343</v>
      </c>
      <c r="C28" s="1" t="s">
        <v>347</v>
      </c>
      <c r="D28" s="7" t="s">
        <v>13</v>
      </c>
      <c r="E28" s="2" t="s">
        <v>237</v>
      </c>
      <c r="F28" s="7" t="s">
        <v>238</v>
      </c>
      <c r="G28" s="1" t="s">
        <v>8</v>
      </c>
      <c r="H28" s="9">
        <v>2.92</v>
      </c>
      <c r="I28" s="9"/>
      <c r="J28" s="110"/>
      <c r="K28" s="29">
        <v>0.08</v>
      </c>
      <c r="L28" s="111">
        <f t="shared" si="0"/>
        <v>0</v>
      </c>
      <c r="M28" s="156"/>
    </row>
    <row r="29" spans="1:13">
      <c r="A29" s="61">
        <v>5</v>
      </c>
      <c r="B29" s="10" t="s">
        <v>343</v>
      </c>
      <c r="C29" s="1" t="s">
        <v>348</v>
      </c>
      <c r="D29" s="7" t="s">
        <v>13</v>
      </c>
      <c r="E29" s="2" t="s">
        <v>14</v>
      </c>
      <c r="F29" s="7" t="s">
        <v>15</v>
      </c>
      <c r="G29" s="1" t="s">
        <v>8</v>
      </c>
      <c r="H29" s="9">
        <v>3</v>
      </c>
      <c r="I29" s="9"/>
      <c r="J29" s="110"/>
      <c r="K29" s="29">
        <v>0.08</v>
      </c>
      <c r="L29" s="111">
        <f t="shared" si="0"/>
        <v>0</v>
      </c>
      <c r="M29" s="156"/>
    </row>
    <row r="30" spans="1:13">
      <c r="A30" s="61">
        <v>6</v>
      </c>
      <c r="B30" s="10" t="s">
        <v>343</v>
      </c>
      <c r="C30" s="1" t="s">
        <v>349</v>
      </c>
      <c r="D30" s="7" t="s">
        <v>13</v>
      </c>
      <c r="E30" s="2" t="s">
        <v>14</v>
      </c>
      <c r="F30" s="7" t="s">
        <v>15</v>
      </c>
      <c r="G30" s="1" t="s">
        <v>8</v>
      </c>
      <c r="H30" s="9">
        <v>2</v>
      </c>
      <c r="I30" s="9"/>
      <c r="J30" s="110"/>
      <c r="K30" s="29">
        <v>0.08</v>
      </c>
      <c r="L30" s="111">
        <f t="shared" si="0"/>
        <v>0</v>
      </c>
      <c r="M30" s="156"/>
    </row>
    <row r="31" spans="1:13">
      <c r="A31" s="61">
        <v>7</v>
      </c>
      <c r="B31" s="10" t="s">
        <v>343</v>
      </c>
      <c r="C31" s="1" t="s">
        <v>350</v>
      </c>
      <c r="D31" s="7" t="s">
        <v>13</v>
      </c>
      <c r="E31" s="2" t="s">
        <v>14</v>
      </c>
      <c r="F31" s="7" t="s">
        <v>15</v>
      </c>
      <c r="G31" s="1" t="s">
        <v>8</v>
      </c>
      <c r="H31" s="9">
        <v>4.5</v>
      </c>
      <c r="I31" s="9"/>
      <c r="J31" s="110"/>
      <c r="K31" s="29">
        <v>0.08</v>
      </c>
      <c r="L31" s="111">
        <f t="shared" si="0"/>
        <v>0</v>
      </c>
      <c r="M31" s="156"/>
    </row>
    <row r="32" spans="1:13">
      <c r="A32" s="204" t="s">
        <v>19</v>
      </c>
      <c r="B32" s="204"/>
      <c r="C32" s="204"/>
      <c r="D32" s="204"/>
      <c r="E32" s="220" t="s">
        <v>20</v>
      </c>
      <c r="F32" s="220"/>
      <c r="G32" s="100" t="s">
        <v>8</v>
      </c>
      <c r="H32" s="101">
        <v>3.9</v>
      </c>
      <c r="I32" s="102"/>
      <c r="J32" s="114" t="s">
        <v>9</v>
      </c>
      <c r="K32" s="115"/>
      <c r="L32" s="102"/>
      <c r="M32" s="149" t="s">
        <v>10</v>
      </c>
    </row>
    <row r="33" spans="1:13">
      <c r="A33" s="61">
        <v>8</v>
      </c>
      <c r="B33" s="10" t="s">
        <v>343</v>
      </c>
      <c r="C33" s="1" t="s">
        <v>344</v>
      </c>
      <c r="D33" s="7" t="s">
        <v>13</v>
      </c>
      <c r="E33" s="2" t="s">
        <v>351</v>
      </c>
      <c r="F33" s="7" t="s">
        <v>352</v>
      </c>
      <c r="G33" s="1" t="s">
        <v>8</v>
      </c>
      <c r="H33" s="9">
        <v>2</v>
      </c>
      <c r="I33" s="9"/>
      <c r="J33" s="110"/>
      <c r="K33" s="29">
        <v>0.08</v>
      </c>
      <c r="L33" s="111">
        <f t="shared" si="0"/>
        <v>0</v>
      </c>
      <c r="M33" s="156"/>
    </row>
    <row r="34" spans="1:13">
      <c r="A34" s="61">
        <v>9</v>
      </c>
      <c r="B34" s="10" t="s">
        <v>343</v>
      </c>
      <c r="C34" s="1" t="s">
        <v>353</v>
      </c>
      <c r="D34" s="7" t="s">
        <v>13</v>
      </c>
      <c r="E34" s="2" t="s">
        <v>22</v>
      </c>
      <c r="F34" s="7" t="s">
        <v>23</v>
      </c>
      <c r="G34" s="1" t="s">
        <v>8</v>
      </c>
      <c r="H34" s="9">
        <v>1.9</v>
      </c>
      <c r="I34" s="9"/>
      <c r="J34" s="110"/>
      <c r="K34" s="29">
        <v>0.08</v>
      </c>
      <c r="L34" s="111">
        <f t="shared" si="0"/>
        <v>0</v>
      </c>
      <c r="M34" s="156"/>
    </row>
    <row r="35" spans="1:13">
      <c r="A35" s="204" t="s">
        <v>29</v>
      </c>
      <c r="B35" s="204"/>
      <c r="C35" s="204"/>
      <c r="D35" s="204"/>
      <c r="E35" s="220" t="s">
        <v>30</v>
      </c>
      <c r="F35" s="220"/>
      <c r="G35" s="100" t="s">
        <v>8</v>
      </c>
      <c r="H35" s="101">
        <v>8</v>
      </c>
      <c r="I35" s="102"/>
      <c r="J35" s="114" t="s">
        <v>9</v>
      </c>
      <c r="K35" s="115"/>
      <c r="L35" s="102"/>
      <c r="M35" s="149" t="s">
        <v>10</v>
      </c>
    </row>
    <row r="36" spans="1:13">
      <c r="A36" s="61">
        <v>10</v>
      </c>
      <c r="B36" s="10" t="s">
        <v>343</v>
      </c>
      <c r="C36" s="1" t="s">
        <v>354</v>
      </c>
      <c r="D36" s="7" t="s">
        <v>13</v>
      </c>
      <c r="E36" s="2" t="s">
        <v>180</v>
      </c>
      <c r="F36" s="7" t="s">
        <v>181</v>
      </c>
      <c r="G36" s="1" t="s">
        <v>8</v>
      </c>
      <c r="H36" s="9">
        <v>2.5</v>
      </c>
      <c r="I36" s="9"/>
      <c r="J36" s="110"/>
      <c r="K36" s="29">
        <v>0.08</v>
      </c>
      <c r="L36" s="111">
        <f t="shared" si="0"/>
        <v>0</v>
      </c>
      <c r="M36" s="156"/>
    </row>
    <row r="37" spans="1:13">
      <c r="A37" s="61">
        <v>11</v>
      </c>
      <c r="B37" s="10" t="s">
        <v>343</v>
      </c>
      <c r="C37" s="1" t="s">
        <v>355</v>
      </c>
      <c r="D37" s="7" t="s">
        <v>13</v>
      </c>
      <c r="E37" s="2" t="s">
        <v>32</v>
      </c>
      <c r="F37" s="7" t="s">
        <v>33</v>
      </c>
      <c r="G37" s="1" t="s">
        <v>8</v>
      </c>
      <c r="H37" s="9">
        <v>1</v>
      </c>
      <c r="I37" s="9"/>
      <c r="J37" s="110"/>
      <c r="K37" s="29">
        <v>0.08</v>
      </c>
      <c r="L37" s="111">
        <f t="shared" si="0"/>
        <v>0</v>
      </c>
      <c r="M37" s="156"/>
    </row>
    <row r="38" spans="1:13">
      <c r="A38" s="61">
        <v>12</v>
      </c>
      <c r="B38" s="10" t="s">
        <v>343</v>
      </c>
      <c r="C38" s="1" t="s">
        <v>356</v>
      </c>
      <c r="D38" s="7" t="s">
        <v>13</v>
      </c>
      <c r="E38" s="2" t="s">
        <v>180</v>
      </c>
      <c r="F38" s="7" t="s">
        <v>181</v>
      </c>
      <c r="G38" s="1" t="s">
        <v>8</v>
      </c>
      <c r="H38" s="9">
        <v>2</v>
      </c>
      <c r="I38" s="9"/>
      <c r="J38" s="110"/>
      <c r="K38" s="29">
        <v>0.08</v>
      </c>
      <c r="L38" s="111">
        <f t="shared" si="0"/>
        <v>0</v>
      </c>
      <c r="M38" s="156"/>
    </row>
    <row r="39" spans="1:13">
      <c r="A39" s="61">
        <v>13</v>
      </c>
      <c r="B39" s="10" t="s">
        <v>343</v>
      </c>
      <c r="C39" s="1" t="s">
        <v>357</v>
      </c>
      <c r="D39" s="7" t="s">
        <v>13</v>
      </c>
      <c r="E39" s="2" t="s">
        <v>180</v>
      </c>
      <c r="F39" s="7" t="s">
        <v>181</v>
      </c>
      <c r="G39" s="1" t="s">
        <v>8</v>
      </c>
      <c r="H39" s="9">
        <v>0.5</v>
      </c>
      <c r="I39" s="9"/>
      <c r="J39" s="110"/>
      <c r="K39" s="29">
        <v>0.08</v>
      </c>
      <c r="L39" s="111">
        <f t="shared" si="0"/>
        <v>0</v>
      </c>
      <c r="M39" s="156"/>
    </row>
    <row r="40" spans="1:13">
      <c r="A40" s="61">
        <v>14</v>
      </c>
      <c r="B40" s="10" t="s">
        <v>343</v>
      </c>
      <c r="C40" s="1" t="s">
        <v>358</v>
      </c>
      <c r="D40" s="7" t="s">
        <v>13</v>
      </c>
      <c r="E40" s="2" t="s">
        <v>32</v>
      </c>
      <c r="F40" s="7" t="s">
        <v>33</v>
      </c>
      <c r="G40" s="1" t="s">
        <v>8</v>
      </c>
      <c r="H40" s="9">
        <v>2</v>
      </c>
      <c r="I40" s="9"/>
      <c r="J40" s="110"/>
      <c r="K40" s="29">
        <v>0.08</v>
      </c>
      <c r="L40" s="111">
        <f t="shared" si="0"/>
        <v>0</v>
      </c>
      <c r="M40" s="156"/>
    </row>
    <row r="41" spans="1:13">
      <c r="A41" s="204" t="s">
        <v>50</v>
      </c>
      <c r="B41" s="204"/>
      <c r="C41" s="204"/>
      <c r="D41" s="204"/>
      <c r="E41" s="220" t="s">
        <v>51</v>
      </c>
      <c r="F41" s="220"/>
      <c r="G41" s="100" t="s">
        <v>8</v>
      </c>
      <c r="H41" s="101">
        <f>SUM(H42:H58)</f>
        <v>28.999999999999996</v>
      </c>
      <c r="I41" s="102"/>
      <c r="J41" s="114" t="s">
        <v>9</v>
      </c>
      <c r="K41" s="115"/>
      <c r="L41" s="102"/>
      <c r="M41" s="149" t="s">
        <v>10</v>
      </c>
    </row>
    <row r="42" spans="1:13">
      <c r="A42" s="61">
        <v>15</v>
      </c>
      <c r="B42" s="10" t="s">
        <v>343</v>
      </c>
      <c r="C42" s="1" t="s">
        <v>359</v>
      </c>
      <c r="D42" s="7" t="s">
        <v>13</v>
      </c>
      <c r="E42" s="2" t="s">
        <v>52</v>
      </c>
      <c r="F42" s="7" t="s">
        <v>53</v>
      </c>
      <c r="G42" s="1" t="s">
        <v>8</v>
      </c>
      <c r="H42" s="9">
        <v>0.3</v>
      </c>
      <c r="I42" s="9"/>
      <c r="J42" s="110"/>
      <c r="K42" s="29">
        <v>0.08</v>
      </c>
      <c r="L42" s="111">
        <f t="shared" si="0"/>
        <v>0</v>
      </c>
      <c r="M42" s="156"/>
    </row>
    <row r="43" spans="1:13">
      <c r="A43" s="61">
        <v>16</v>
      </c>
      <c r="B43" s="10" t="s">
        <v>343</v>
      </c>
      <c r="C43" s="1" t="s">
        <v>359</v>
      </c>
      <c r="D43" s="7" t="s">
        <v>13</v>
      </c>
      <c r="E43" s="2" t="s">
        <v>55</v>
      </c>
      <c r="F43" s="7" t="s">
        <v>56</v>
      </c>
      <c r="G43" s="1" t="s">
        <v>8</v>
      </c>
      <c r="H43" s="9">
        <v>0.3</v>
      </c>
      <c r="I43" s="9"/>
      <c r="J43" s="110"/>
      <c r="K43" s="29">
        <v>0.08</v>
      </c>
      <c r="L43" s="111">
        <f t="shared" si="0"/>
        <v>0</v>
      </c>
      <c r="M43" s="156"/>
    </row>
    <row r="44" spans="1:13">
      <c r="A44" s="61">
        <v>17</v>
      </c>
      <c r="B44" s="10" t="s">
        <v>343</v>
      </c>
      <c r="C44" s="1" t="s">
        <v>360</v>
      </c>
      <c r="D44" s="7" t="s">
        <v>13</v>
      </c>
      <c r="E44" s="2" t="s">
        <v>52</v>
      </c>
      <c r="F44" s="7" t="s">
        <v>53</v>
      </c>
      <c r="G44" s="1" t="s">
        <v>8</v>
      </c>
      <c r="H44" s="9">
        <v>2.5</v>
      </c>
      <c r="I44" s="9"/>
      <c r="J44" s="110"/>
      <c r="K44" s="29">
        <v>0.08</v>
      </c>
      <c r="L44" s="111">
        <f t="shared" si="0"/>
        <v>0</v>
      </c>
      <c r="M44" s="156"/>
    </row>
    <row r="45" spans="1:13">
      <c r="A45" s="61">
        <v>18</v>
      </c>
      <c r="B45" s="10" t="s">
        <v>343</v>
      </c>
      <c r="C45" s="1" t="s">
        <v>360</v>
      </c>
      <c r="D45" s="7" t="s">
        <v>13</v>
      </c>
      <c r="E45" s="2" t="s">
        <v>55</v>
      </c>
      <c r="F45" s="7" t="s">
        <v>56</v>
      </c>
      <c r="G45" s="1" t="s">
        <v>8</v>
      </c>
      <c r="H45" s="9">
        <v>2.5</v>
      </c>
      <c r="I45" s="9"/>
      <c r="J45" s="110"/>
      <c r="K45" s="29">
        <v>0.08</v>
      </c>
      <c r="L45" s="111">
        <f t="shared" si="0"/>
        <v>0</v>
      </c>
      <c r="M45" s="156"/>
    </row>
    <row r="46" spans="1:13">
      <c r="A46" s="61">
        <v>19</v>
      </c>
      <c r="B46" s="10" t="s">
        <v>343</v>
      </c>
      <c r="C46" s="1" t="s">
        <v>361</v>
      </c>
      <c r="D46" s="7" t="s">
        <v>13</v>
      </c>
      <c r="E46" s="2" t="s">
        <v>52</v>
      </c>
      <c r="F46" s="7" t="s">
        <v>53</v>
      </c>
      <c r="G46" s="1" t="s">
        <v>8</v>
      </c>
      <c r="H46" s="9">
        <v>3.9</v>
      </c>
      <c r="I46" s="9"/>
      <c r="J46" s="110"/>
      <c r="K46" s="29">
        <v>0.08</v>
      </c>
      <c r="L46" s="111">
        <f t="shared" si="0"/>
        <v>0</v>
      </c>
      <c r="M46" s="156"/>
    </row>
    <row r="47" spans="1:13">
      <c r="A47" s="61">
        <v>20</v>
      </c>
      <c r="B47" s="10" t="s">
        <v>343</v>
      </c>
      <c r="C47" s="1" t="s">
        <v>362</v>
      </c>
      <c r="D47" s="7" t="s">
        <v>13</v>
      </c>
      <c r="E47" s="2" t="s">
        <v>52</v>
      </c>
      <c r="F47" s="7" t="s">
        <v>53</v>
      </c>
      <c r="G47" s="1" t="s">
        <v>8</v>
      </c>
      <c r="H47" s="9">
        <v>4.2</v>
      </c>
      <c r="I47" s="9"/>
      <c r="J47" s="110"/>
      <c r="K47" s="29">
        <v>0.08</v>
      </c>
      <c r="L47" s="111">
        <f t="shared" si="0"/>
        <v>0</v>
      </c>
      <c r="M47" s="156"/>
    </row>
    <row r="48" spans="1:13">
      <c r="A48" s="61">
        <v>21</v>
      </c>
      <c r="B48" s="10" t="s">
        <v>343</v>
      </c>
      <c r="C48" s="1" t="s">
        <v>362</v>
      </c>
      <c r="D48" s="7" t="s">
        <v>13</v>
      </c>
      <c r="E48" s="2" t="s">
        <v>55</v>
      </c>
      <c r="F48" s="7" t="s">
        <v>56</v>
      </c>
      <c r="G48" s="1" t="s">
        <v>8</v>
      </c>
      <c r="H48" s="9">
        <v>4.2</v>
      </c>
      <c r="I48" s="9"/>
      <c r="J48" s="110"/>
      <c r="K48" s="29">
        <v>0.08</v>
      </c>
      <c r="L48" s="111">
        <f t="shared" si="0"/>
        <v>0</v>
      </c>
      <c r="M48" s="156"/>
    </row>
    <row r="49" spans="1:13">
      <c r="A49" s="61">
        <v>22</v>
      </c>
      <c r="B49" s="10" t="s">
        <v>343</v>
      </c>
      <c r="C49" s="1" t="s">
        <v>363</v>
      </c>
      <c r="D49" s="7" t="s">
        <v>13</v>
      </c>
      <c r="E49" s="2" t="s">
        <v>52</v>
      </c>
      <c r="F49" s="7" t="s">
        <v>53</v>
      </c>
      <c r="G49" s="1" t="s">
        <v>8</v>
      </c>
      <c r="H49" s="9">
        <v>1.2</v>
      </c>
      <c r="I49" s="9"/>
      <c r="J49" s="110"/>
      <c r="K49" s="29">
        <v>0.08</v>
      </c>
      <c r="L49" s="111">
        <f t="shared" si="0"/>
        <v>0</v>
      </c>
      <c r="M49" s="156"/>
    </row>
    <row r="50" spans="1:13">
      <c r="A50" s="61">
        <v>23</v>
      </c>
      <c r="B50" s="10" t="s">
        <v>343</v>
      </c>
      <c r="C50" s="1" t="s">
        <v>363</v>
      </c>
      <c r="D50" s="7" t="s">
        <v>13</v>
      </c>
      <c r="E50" s="2" t="s">
        <v>55</v>
      </c>
      <c r="F50" s="7" t="s">
        <v>56</v>
      </c>
      <c r="G50" s="1" t="s">
        <v>8</v>
      </c>
      <c r="H50" s="9">
        <v>1.2</v>
      </c>
      <c r="I50" s="9"/>
      <c r="J50" s="110"/>
      <c r="K50" s="29">
        <v>0.08</v>
      </c>
      <c r="L50" s="111">
        <f t="shared" si="0"/>
        <v>0</v>
      </c>
      <c r="M50" s="156"/>
    </row>
    <row r="51" spans="1:13">
      <c r="A51" s="61">
        <v>24</v>
      </c>
      <c r="B51" s="10" t="s">
        <v>343</v>
      </c>
      <c r="C51" s="1" t="s">
        <v>364</v>
      </c>
      <c r="D51" s="7" t="s">
        <v>13</v>
      </c>
      <c r="E51" s="2" t="s">
        <v>52</v>
      </c>
      <c r="F51" s="7" t="s">
        <v>53</v>
      </c>
      <c r="G51" s="1" t="s">
        <v>8</v>
      </c>
      <c r="H51" s="9">
        <v>1.9</v>
      </c>
      <c r="I51" s="9"/>
      <c r="J51" s="110"/>
      <c r="K51" s="29">
        <v>0.08</v>
      </c>
      <c r="L51" s="111">
        <f t="shared" si="0"/>
        <v>0</v>
      </c>
      <c r="M51" s="156"/>
    </row>
    <row r="52" spans="1:13">
      <c r="A52" s="61">
        <v>25</v>
      </c>
      <c r="B52" s="10" t="s">
        <v>343</v>
      </c>
      <c r="C52" s="1" t="s">
        <v>364</v>
      </c>
      <c r="D52" s="7" t="s">
        <v>13</v>
      </c>
      <c r="E52" s="2" t="s">
        <v>55</v>
      </c>
      <c r="F52" s="7" t="s">
        <v>56</v>
      </c>
      <c r="G52" s="1" t="s">
        <v>8</v>
      </c>
      <c r="H52" s="9">
        <v>1.9</v>
      </c>
      <c r="I52" s="9"/>
      <c r="J52" s="110"/>
      <c r="K52" s="29">
        <v>0.08</v>
      </c>
      <c r="L52" s="111">
        <f t="shared" si="0"/>
        <v>0</v>
      </c>
      <c r="M52" s="156"/>
    </row>
    <row r="53" spans="1:13">
      <c r="A53" s="61">
        <v>26</v>
      </c>
      <c r="B53" s="10" t="s">
        <v>343</v>
      </c>
      <c r="C53" s="1" t="s">
        <v>365</v>
      </c>
      <c r="D53" s="7" t="s">
        <v>13</v>
      </c>
      <c r="E53" s="2" t="s">
        <v>52</v>
      </c>
      <c r="F53" s="7" t="s">
        <v>53</v>
      </c>
      <c r="G53" s="1" t="s">
        <v>8</v>
      </c>
      <c r="H53" s="9">
        <v>1</v>
      </c>
      <c r="I53" s="9"/>
      <c r="J53" s="110"/>
      <c r="K53" s="29">
        <v>0.08</v>
      </c>
      <c r="L53" s="111">
        <f t="shared" si="0"/>
        <v>0</v>
      </c>
      <c r="M53" s="156"/>
    </row>
    <row r="54" spans="1:13">
      <c r="A54" s="61">
        <v>27</v>
      </c>
      <c r="B54" s="10" t="s">
        <v>343</v>
      </c>
      <c r="C54" s="1" t="s">
        <v>365</v>
      </c>
      <c r="D54" s="7" t="s">
        <v>13</v>
      </c>
      <c r="E54" s="2" t="s">
        <v>55</v>
      </c>
      <c r="F54" s="7" t="s">
        <v>56</v>
      </c>
      <c r="G54" s="1" t="s">
        <v>8</v>
      </c>
      <c r="H54" s="9">
        <v>1</v>
      </c>
      <c r="I54" s="9"/>
      <c r="J54" s="110"/>
      <c r="K54" s="29">
        <v>0.08</v>
      </c>
      <c r="L54" s="111">
        <f t="shared" si="0"/>
        <v>0</v>
      </c>
      <c r="M54" s="156"/>
    </row>
    <row r="55" spans="1:13">
      <c r="A55" s="61">
        <v>28</v>
      </c>
      <c r="B55" s="10" t="s">
        <v>343</v>
      </c>
      <c r="C55" s="1" t="s">
        <v>366</v>
      </c>
      <c r="D55" s="7" t="s">
        <v>13</v>
      </c>
      <c r="E55" s="2" t="s">
        <v>52</v>
      </c>
      <c r="F55" s="7" t="s">
        <v>53</v>
      </c>
      <c r="G55" s="1" t="s">
        <v>8</v>
      </c>
      <c r="H55" s="9">
        <v>0.5</v>
      </c>
      <c r="I55" s="9"/>
      <c r="J55" s="110"/>
      <c r="K55" s="29">
        <v>0.08</v>
      </c>
      <c r="L55" s="111">
        <f t="shared" si="0"/>
        <v>0</v>
      </c>
      <c r="M55" s="156"/>
    </row>
    <row r="56" spans="1:13">
      <c r="A56" s="61">
        <v>29</v>
      </c>
      <c r="B56" s="10" t="s">
        <v>343</v>
      </c>
      <c r="C56" s="1" t="s">
        <v>367</v>
      </c>
      <c r="D56" s="7" t="s">
        <v>13</v>
      </c>
      <c r="E56" s="2" t="s">
        <v>52</v>
      </c>
      <c r="F56" s="7" t="s">
        <v>53</v>
      </c>
      <c r="G56" s="1" t="s">
        <v>8</v>
      </c>
      <c r="H56" s="9">
        <v>0.8</v>
      </c>
      <c r="I56" s="9"/>
      <c r="J56" s="110"/>
      <c r="K56" s="29">
        <v>0.08</v>
      </c>
      <c r="L56" s="111">
        <f t="shared" si="0"/>
        <v>0</v>
      </c>
      <c r="M56" s="156"/>
    </row>
    <row r="57" spans="1:13">
      <c r="A57" s="61">
        <v>30</v>
      </c>
      <c r="B57" s="10" t="s">
        <v>343</v>
      </c>
      <c r="C57" s="1" t="s">
        <v>368</v>
      </c>
      <c r="D57" s="7" t="s">
        <v>13</v>
      </c>
      <c r="E57" s="2" t="s">
        <v>52</v>
      </c>
      <c r="F57" s="7" t="s">
        <v>53</v>
      </c>
      <c r="G57" s="1" t="s">
        <v>8</v>
      </c>
      <c r="H57" s="9">
        <v>0.8</v>
      </c>
      <c r="I57" s="9"/>
      <c r="J57" s="110"/>
      <c r="K57" s="29">
        <v>0.08</v>
      </c>
      <c r="L57" s="111">
        <f t="shared" si="0"/>
        <v>0</v>
      </c>
      <c r="M57" s="156"/>
    </row>
    <row r="58" spans="1:13">
      <c r="A58" s="61">
        <v>31</v>
      </c>
      <c r="B58" s="10" t="s">
        <v>343</v>
      </c>
      <c r="C58" s="1" t="s">
        <v>368</v>
      </c>
      <c r="D58" s="7" t="s">
        <v>13</v>
      </c>
      <c r="E58" s="2" t="s">
        <v>55</v>
      </c>
      <c r="F58" s="7" t="s">
        <v>56</v>
      </c>
      <c r="G58" s="1" t="s">
        <v>8</v>
      </c>
      <c r="H58" s="9">
        <v>0.8</v>
      </c>
      <c r="I58" s="9"/>
      <c r="J58" s="110"/>
      <c r="K58" s="29">
        <v>0.08</v>
      </c>
      <c r="L58" s="111">
        <f t="shared" si="0"/>
        <v>0</v>
      </c>
      <c r="M58" s="156"/>
    </row>
    <row r="59" spans="1:13">
      <c r="A59" s="204" t="s">
        <v>194</v>
      </c>
      <c r="B59" s="204"/>
      <c r="C59" s="204"/>
      <c r="D59" s="204"/>
      <c r="E59" s="220" t="s">
        <v>195</v>
      </c>
      <c r="F59" s="220"/>
      <c r="G59" s="100" t="s">
        <v>8</v>
      </c>
      <c r="H59" s="101">
        <v>0.15</v>
      </c>
      <c r="I59" s="102"/>
      <c r="J59" s="114" t="s">
        <v>9</v>
      </c>
      <c r="K59" s="115"/>
      <c r="L59" s="102"/>
      <c r="M59" s="149" t="s">
        <v>10</v>
      </c>
    </row>
    <row r="60" spans="1:13">
      <c r="A60" s="61">
        <v>32</v>
      </c>
      <c r="B60" s="10" t="s">
        <v>343</v>
      </c>
      <c r="C60" s="1" t="s">
        <v>359</v>
      </c>
      <c r="D60" s="7" t="s">
        <v>13</v>
      </c>
      <c r="E60" s="2" t="s">
        <v>196</v>
      </c>
      <c r="F60" s="7" t="s">
        <v>197</v>
      </c>
      <c r="G60" s="1" t="s">
        <v>45</v>
      </c>
      <c r="H60" s="9">
        <v>0.4</v>
      </c>
      <c r="I60" s="9"/>
      <c r="J60" s="110"/>
      <c r="K60" s="29">
        <v>0.08</v>
      </c>
      <c r="L60" s="111">
        <f t="shared" si="0"/>
        <v>0</v>
      </c>
      <c r="M60" s="153"/>
    </row>
    <row r="61" spans="1:13">
      <c r="A61" s="61">
        <v>33</v>
      </c>
      <c r="B61" s="10" t="s">
        <v>343</v>
      </c>
      <c r="C61" s="1" t="s">
        <v>359</v>
      </c>
      <c r="D61" s="7" t="s">
        <v>13</v>
      </c>
      <c r="E61" s="2" t="s">
        <v>198</v>
      </c>
      <c r="F61" s="7" t="s">
        <v>199</v>
      </c>
      <c r="G61" s="1" t="s">
        <v>45</v>
      </c>
      <c r="H61" s="9">
        <v>0.4</v>
      </c>
      <c r="I61" s="9"/>
      <c r="J61" s="110"/>
      <c r="K61" s="29">
        <v>0.08</v>
      </c>
      <c r="L61" s="111">
        <f t="shared" si="0"/>
        <v>0</v>
      </c>
      <c r="M61" s="153"/>
    </row>
    <row r="62" spans="1:13">
      <c r="A62" s="61">
        <v>34</v>
      </c>
      <c r="B62" s="10" t="s">
        <v>343</v>
      </c>
      <c r="C62" s="1" t="s">
        <v>363</v>
      </c>
      <c r="D62" s="7" t="s">
        <v>13</v>
      </c>
      <c r="E62" s="2" t="s">
        <v>37</v>
      </c>
      <c r="F62" s="7" t="s">
        <v>38</v>
      </c>
      <c r="G62" s="1" t="s">
        <v>39</v>
      </c>
      <c r="H62" s="9">
        <v>1</v>
      </c>
      <c r="I62" s="9"/>
      <c r="J62" s="110"/>
      <c r="K62" s="29">
        <v>0.08</v>
      </c>
      <c r="L62" s="111">
        <f t="shared" si="0"/>
        <v>0</v>
      </c>
      <c r="M62" s="153"/>
    </row>
    <row r="63" spans="1:13">
      <c r="A63" s="61">
        <v>35</v>
      </c>
      <c r="B63" s="10" t="s">
        <v>343</v>
      </c>
      <c r="C63" s="1" t="s">
        <v>363</v>
      </c>
      <c r="D63" s="7" t="s">
        <v>13</v>
      </c>
      <c r="E63" s="2" t="s">
        <v>196</v>
      </c>
      <c r="F63" s="7" t="s">
        <v>197</v>
      </c>
      <c r="G63" s="1" t="s">
        <v>45</v>
      </c>
      <c r="H63" s="9">
        <v>0.7</v>
      </c>
      <c r="I63" s="9"/>
      <c r="J63" s="110"/>
      <c r="K63" s="29">
        <v>0.08</v>
      </c>
      <c r="L63" s="111">
        <f t="shared" si="0"/>
        <v>0</v>
      </c>
      <c r="M63" s="153"/>
    </row>
    <row r="64" spans="1:13">
      <c r="A64" s="61">
        <v>36</v>
      </c>
      <c r="B64" s="10" t="s">
        <v>343</v>
      </c>
      <c r="C64" s="1" t="s">
        <v>363</v>
      </c>
      <c r="D64" s="7" t="s">
        <v>13</v>
      </c>
      <c r="E64" s="2" t="s">
        <v>198</v>
      </c>
      <c r="F64" s="7" t="s">
        <v>199</v>
      </c>
      <c r="G64" s="1" t="s">
        <v>45</v>
      </c>
      <c r="H64" s="9">
        <v>0.7</v>
      </c>
      <c r="I64" s="9"/>
      <c r="J64" s="110"/>
      <c r="K64" s="29">
        <v>0.08</v>
      </c>
      <c r="L64" s="111">
        <f t="shared" si="0"/>
        <v>0</v>
      </c>
      <c r="M64" s="153"/>
    </row>
    <row r="65" spans="1:13">
      <c r="A65" s="206" t="s">
        <v>605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7"/>
    </row>
    <row r="66" spans="1:13">
      <c r="A66" s="208" t="s">
        <v>66</v>
      </c>
      <c r="B66" s="208"/>
      <c r="C66" s="208"/>
      <c r="D66" s="208"/>
      <c r="E66" s="220" t="s">
        <v>67</v>
      </c>
      <c r="F66" s="220"/>
      <c r="G66" s="100" t="s">
        <v>42</v>
      </c>
      <c r="H66" s="101">
        <v>40</v>
      </c>
      <c r="I66" s="102"/>
      <c r="J66" s="103" t="s">
        <v>9</v>
      </c>
      <c r="K66" s="115"/>
      <c r="L66" s="102"/>
      <c r="M66" s="149" t="s">
        <v>10</v>
      </c>
    </row>
    <row r="67" spans="1:13">
      <c r="A67" s="61">
        <v>37</v>
      </c>
      <c r="B67" s="10" t="s">
        <v>343</v>
      </c>
      <c r="C67" s="1" t="s">
        <v>63</v>
      </c>
      <c r="D67" s="7" t="s">
        <v>10</v>
      </c>
      <c r="E67" s="2" t="s">
        <v>68</v>
      </c>
      <c r="F67" s="7" t="s">
        <v>69</v>
      </c>
      <c r="G67" s="1" t="s">
        <v>42</v>
      </c>
      <c r="H67" s="9">
        <v>40</v>
      </c>
      <c r="I67" s="9"/>
      <c r="J67" s="110"/>
      <c r="K67" s="29">
        <v>0.08</v>
      </c>
      <c r="L67" s="111">
        <f t="shared" ref="L67" si="1">K67*J67</f>
        <v>0</v>
      </c>
      <c r="M67" s="153"/>
    </row>
    <row r="68" spans="1:13">
      <c r="A68" s="204" t="s">
        <v>81</v>
      </c>
      <c r="B68" s="204"/>
      <c r="C68" s="204"/>
      <c r="D68" s="204"/>
      <c r="E68" s="220" t="s">
        <v>82</v>
      </c>
      <c r="F68" s="220"/>
      <c r="G68" s="100" t="s">
        <v>9</v>
      </c>
      <c r="H68" s="101">
        <v>0</v>
      </c>
      <c r="I68" s="102"/>
      <c r="J68" s="103" t="s">
        <v>9</v>
      </c>
      <c r="K68" s="115"/>
      <c r="L68" s="102"/>
      <c r="M68" s="149" t="s">
        <v>9</v>
      </c>
    </row>
    <row r="69" spans="1:13">
      <c r="A69" s="61">
        <v>38</v>
      </c>
      <c r="B69" s="10" t="s">
        <v>343</v>
      </c>
      <c r="C69" s="1" t="s">
        <v>361</v>
      </c>
      <c r="D69" s="7" t="s">
        <v>13</v>
      </c>
      <c r="E69" s="2" t="s">
        <v>83</v>
      </c>
      <c r="F69" s="7" t="s">
        <v>84</v>
      </c>
      <c r="G69" s="1" t="s">
        <v>39</v>
      </c>
      <c r="H69" s="9">
        <v>10</v>
      </c>
      <c r="I69" s="9"/>
      <c r="J69" s="110"/>
      <c r="K69" s="29">
        <v>0.23</v>
      </c>
      <c r="L69" s="111">
        <f t="shared" ref="L69:L116" si="2">K69*J69</f>
        <v>0</v>
      </c>
      <c r="M69" s="153"/>
    </row>
    <row r="70" spans="1:13">
      <c r="A70" s="61">
        <v>39</v>
      </c>
      <c r="B70" s="10" t="s">
        <v>343</v>
      </c>
      <c r="C70" s="1" t="s">
        <v>362</v>
      </c>
      <c r="D70" s="7" t="s">
        <v>13</v>
      </c>
      <c r="E70" s="2" t="s">
        <v>83</v>
      </c>
      <c r="F70" s="7" t="s">
        <v>84</v>
      </c>
      <c r="G70" s="1" t="s">
        <v>39</v>
      </c>
      <c r="H70" s="9">
        <v>10</v>
      </c>
      <c r="I70" s="9"/>
      <c r="J70" s="110"/>
      <c r="K70" s="29">
        <v>0.23</v>
      </c>
      <c r="L70" s="111">
        <f t="shared" si="2"/>
        <v>0</v>
      </c>
      <c r="M70" s="153"/>
    </row>
    <row r="71" spans="1:13">
      <c r="A71" s="61">
        <v>40</v>
      </c>
      <c r="B71" s="10" t="s">
        <v>343</v>
      </c>
      <c r="C71" s="1" t="s">
        <v>369</v>
      </c>
      <c r="D71" s="7" t="s">
        <v>13</v>
      </c>
      <c r="E71" s="2" t="s">
        <v>83</v>
      </c>
      <c r="F71" s="7" t="s">
        <v>84</v>
      </c>
      <c r="G71" s="1" t="s">
        <v>39</v>
      </c>
      <c r="H71" s="9">
        <v>10</v>
      </c>
      <c r="I71" s="9"/>
      <c r="J71" s="110"/>
      <c r="K71" s="29">
        <v>0.23</v>
      </c>
      <c r="L71" s="111">
        <f t="shared" si="2"/>
        <v>0</v>
      </c>
      <c r="M71" s="153"/>
    </row>
    <row r="72" spans="1:13">
      <c r="A72" s="61">
        <v>41</v>
      </c>
      <c r="B72" s="10" t="s">
        <v>343</v>
      </c>
      <c r="C72" s="1" t="s">
        <v>368</v>
      </c>
      <c r="D72" s="7" t="s">
        <v>13</v>
      </c>
      <c r="E72" s="2" t="s">
        <v>83</v>
      </c>
      <c r="F72" s="7" t="s">
        <v>84</v>
      </c>
      <c r="G72" s="1" t="s">
        <v>39</v>
      </c>
      <c r="H72" s="9">
        <v>40</v>
      </c>
      <c r="I72" s="9"/>
      <c r="J72" s="110"/>
      <c r="K72" s="29">
        <v>0.23</v>
      </c>
      <c r="L72" s="111">
        <f t="shared" si="2"/>
        <v>0</v>
      </c>
      <c r="M72" s="153"/>
    </row>
    <row r="73" spans="1:13">
      <c r="A73" s="204" t="s">
        <v>258</v>
      </c>
      <c r="B73" s="204"/>
      <c r="C73" s="204"/>
      <c r="D73" s="204"/>
      <c r="E73" s="220" t="s">
        <v>259</v>
      </c>
      <c r="F73" s="220"/>
      <c r="G73" s="100" t="s">
        <v>9</v>
      </c>
      <c r="H73" s="101">
        <v>0</v>
      </c>
      <c r="I73" s="102"/>
      <c r="J73" s="103" t="s">
        <v>9</v>
      </c>
      <c r="K73" s="115"/>
      <c r="L73" s="102"/>
      <c r="M73" s="149" t="s">
        <v>9</v>
      </c>
    </row>
    <row r="74" spans="1:13">
      <c r="A74" s="61">
        <v>42</v>
      </c>
      <c r="B74" s="10" t="s">
        <v>343</v>
      </c>
      <c r="C74" s="1" t="s">
        <v>63</v>
      </c>
      <c r="D74" s="7" t="s">
        <v>10</v>
      </c>
      <c r="E74" s="2" t="s">
        <v>260</v>
      </c>
      <c r="F74" s="7" t="s">
        <v>261</v>
      </c>
      <c r="G74" s="1" t="s">
        <v>42</v>
      </c>
      <c r="H74" s="9">
        <v>5</v>
      </c>
      <c r="I74" s="9"/>
      <c r="J74" s="110"/>
      <c r="K74" s="29">
        <v>0.08</v>
      </c>
      <c r="L74" s="111">
        <f t="shared" si="2"/>
        <v>0</v>
      </c>
      <c r="M74" s="153"/>
    </row>
    <row r="75" spans="1:13">
      <c r="A75" s="204" t="s">
        <v>92</v>
      </c>
      <c r="B75" s="204"/>
      <c r="C75" s="204"/>
      <c r="D75" s="204"/>
      <c r="E75" s="220" t="s">
        <v>93</v>
      </c>
      <c r="F75" s="220"/>
      <c r="G75" s="100" t="s">
        <v>8</v>
      </c>
      <c r="H75" s="101">
        <v>11.9</v>
      </c>
      <c r="I75" s="102"/>
      <c r="J75" s="103" t="s">
        <v>9</v>
      </c>
      <c r="K75" s="115"/>
      <c r="L75" s="102"/>
      <c r="M75" s="149" t="s">
        <v>10</v>
      </c>
    </row>
    <row r="76" spans="1:13">
      <c r="A76" s="61">
        <v>43</v>
      </c>
      <c r="B76" s="10" t="s">
        <v>343</v>
      </c>
      <c r="C76" s="1" t="s">
        <v>370</v>
      </c>
      <c r="D76" s="7" t="s">
        <v>13</v>
      </c>
      <c r="E76" s="2" t="s">
        <v>94</v>
      </c>
      <c r="F76" s="7" t="s">
        <v>95</v>
      </c>
      <c r="G76" s="1" t="s">
        <v>45</v>
      </c>
      <c r="H76" s="9">
        <v>1</v>
      </c>
      <c r="I76" s="9"/>
      <c r="J76" s="110"/>
      <c r="K76" s="29">
        <v>0.08</v>
      </c>
      <c r="L76" s="111">
        <f t="shared" si="2"/>
        <v>0</v>
      </c>
      <c r="M76" s="153"/>
    </row>
    <row r="77" spans="1:13">
      <c r="A77" s="61">
        <v>44</v>
      </c>
      <c r="B77" s="10" t="s">
        <v>343</v>
      </c>
      <c r="C77" s="1" t="s">
        <v>355</v>
      </c>
      <c r="D77" s="7" t="s">
        <v>13</v>
      </c>
      <c r="E77" s="2" t="s">
        <v>94</v>
      </c>
      <c r="F77" s="7" t="s">
        <v>95</v>
      </c>
      <c r="G77" s="1" t="s">
        <v>45</v>
      </c>
      <c r="H77" s="9">
        <v>1</v>
      </c>
      <c r="I77" s="9"/>
      <c r="J77" s="110"/>
      <c r="K77" s="29">
        <v>0.08</v>
      </c>
      <c r="L77" s="111">
        <f t="shared" si="2"/>
        <v>0</v>
      </c>
      <c r="M77" s="153"/>
    </row>
    <row r="78" spans="1:13">
      <c r="A78" s="61">
        <v>45</v>
      </c>
      <c r="B78" s="10" t="s">
        <v>343</v>
      </c>
      <c r="C78" s="1" t="s">
        <v>366</v>
      </c>
      <c r="D78" s="7" t="s">
        <v>13</v>
      </c>
      <c r="E78" s="2" t="s">
        <v>94</v>
      </c>
      <c r="F78" s="7" t="s">
        <v>95</v>
      </c>
      <c r="G78" s="1" t="s">
        <v>45</v>
      </c>
      <c r="H78" s="9">
        <v>1</v>
      </c>
      <c r="I78" s="9"/>
      <c r="J78" s="110"/>
      <c r="K78" s="29">
        <v>0.08</v>
      </c>
      <c r="L78" s="111">
        <f t="shared" si="2"/>
        <v>0</v>
      </c>
      <c r="M78" s="153"/>
    </row>
    <row r="79" spans="1:13">
      <c r="A79" s="61">
        <v>46</v>
      </c>
      <c r="B79" s="10" t="s">
        <v>343</v>
      </c>
      <c r="C79" s="1" t="s">
        <v>371</v>
      </c>
      <c r="D79" s="7" t="s">
        <v>13</v>
      </c>
      <c r="E79" s="2" t="s">
        <v>94</v>
      </c>
      <c r="F79" s="7" t="s">
        <v>95</v>
      </c>
      <c r="G79" s="1" t="s">
        <v>45</v>
      </c>
      <c r="H79" s="9">
        <v>1</v>
      </c>
      <c r="I79" s="9"/>
      <c r="J79" s="110"/>
      <c r="K79" s="29">
        <v>0.08</v>
      </c>
      <c r="L79" s="111">
        <f t="shared" si="2"/>
        <v>0</v>
      </c>
      <c r="M79" s="153"/>
    </row>
    <row r="80" spans="1:13">
      <c r="A80" s="61">
        <v>47</v>
      </c>
      <c r="B80" s="10" t="s">
        <v>343</v>
      </c>
      <c r="C80" s="1" t="s">
        <v>350</v>
      </c>
      <c r="D80" s="7" t="s">
        <v>13</v>
      </c>
      <c r="E80" s="2" t="s">
        <v>104</v>
      </c>
      <c r="F80" s="7" t="s">
        <v>105</v>
      </c>
      <c r="G80" s="1" t="s">
        <v>8</v>
      </c>
      <c r="H80" s="9">
        <v>3</v>
      </c>
      <c r="I80" s="9"/>
      <c r="J80" s="110"/>
      <c r="K80" s="29">
        <v>0.08</v>
      </c>
      <c r="L80" s="111">
        <f t="shared" si="2"/>
        <v>0</v>
      </c>
      <c r="M80" s="153"/>
    </row>
    <row r="81" spans="1:13">
      <c r="A81" s="61">
        <v>48</v>
      </c>
      <c r="B81" s="10" t="s">
        <v>343</v>
      </c>
      <c r="C81" s="1" t="s">
        <v>372</v>
      </c>
      <c r="D81" s="7" t="s">
        <v>13</v>
      </c>
      <c r="E81" s="2" t="s">
        <v>94</v>
      </c>
      <c r="F81" s="7" t="s">
        <v>95</v>
      </c>
      <c r="G81" s="1" t="s">
        <v>45</v>
      </c>
      <c r="H81" s="9">
        <v>1</v>
      </c>
      <c r="I81" s="9"/>
      <c r="J81" s="110"/>
      <c r="K81" s="29">
        <v>0.08</v>
      </c>
      <c r="L81" s="111">
        <f t="shared" si="2"/>
        <v>0</v>
      </c>
      <c r="M81" s="153"/>
    </row>
    <row r="82" spans="1:13">
      <c r="A82" s="61">
        <v>49</v>
      </c>
      <c r="B82" s="10" t="s">
        <v>343</v>
      </c>
      <c r="C82" s="1" t="s">
        <v>368</v>
      </c>
      <c r="D82" s="7" t="s">
        <v>13</v>
      </c>
      <c r="E82" s="2" t="s">
        <v>104</v>
      </c>
      <c r="F82" s="7" t="s">
        <v>105</v>
      </c>
      <c r="G82" s="1" t="s">
        <v>8</v>
      </c>
      <c r="H82" s="9">
        <v>0.4</v>
      </c>
      <c r="I82" s="9"/>
      <c r="J82" s="110"/>
      <c r="K82" s="29">
        <v>0.08</v>
      </c>
      <c r="L82" s="111">
        <f t="shared" si="2"/>
        <v>0</v>
      </c>
      <c r="M82" s="153"/>
    </row>
    <row r="83" spans="1:13">
      <c r="A83" s="61">
        <v>50</v>
      </c>
      <c r="B83" s="10" t="s">
        <v>343</v>
      </c>
      <c r="C83" s="1" t="s">
        <v>358</v>
      </c>
      <c r="D83" s="7" t="s">
        <v>13</v>
      </c>
      <c r="E83" s="2" t="s">
        <v>104</v>
      </c>
      <c r="F83" s="7" t="s">
        <v>105</v>
      </c>
      <c r="G83" s="1" t="s">
        <v>8</v>
      </c>
      <c r="H83" s="9">
        <v>1.5</v>
      </c>
      <c r="I83" s="9"/>
      <c r="J83" s="110"/>
      <c r="K83" s="29">
        <v>0.08</v>
      </c>
      <c r="L83" s="111">
        <f t="shared" si="2"/>
        <v>0</v>
      </c>
      <c r="M83" s="153"/>
    </row>
    <row r="84" spans="1:13">
      <c r="A84" s="61">
        <v>51</v>
      </c>
      <c r="B84" s="10" t="s">
        <v>343</v>
      </c>
      <c r="C84" s="1" t="s">
        <v>353</v>
      </c>
      <c r="D84" s="7" t="s">
        <v>13</v>
      </c>
      <c r="E84" s="2" t="s">
        <v>94</v>
      </c>
      <c r="F84" s="7" t="s">
        <v>95</v>
      </c>
      <c r="G84" s="1" t="s">
        <v>45</v>
      </c>
      <c r="H84" s="9">
        <v>1.5</v>
      </c>
      <c r="I84" s="9"/>
      <c r="J84" s="110"/>
      <c r="K84" s="29">
        <v>0.08</v>
      </c>
      <c r="L84" s="111">
        <f t="shared" si="2"/>
        <v>0</v>
      </c>
      <c r="M84" s="153"/>
    </row>
    <row r="85" spans="1:13">
      <c r="A85" s="61">
        <v>52</v>
      </c>
      <c r="B85" s="10" t="s">
        <v>343</v>
      </c>
      <c r="C85" s="1" t="s">
        <v>373</v>
      </c>
      <c r="D85" s="7" t="s">
        <v>13</v>
      </c>
      <c r="E85" s="2" t="s">
        <v>104</v>
      </c>
      <c r="F85" s="7" t="s">
        <v>105</v>
      </c>
      <c r="G85" s="1" t="s">
        <v>8</v>
      </c>
      <c r="H85" s="9">
        <v>0.5</v>
      </c>
      <c r="I85" s="9"/>
      <c r="J85" s="110"/>
      <c r="K85" s="29">
        <v>0.08</v>
      </c>
      <c r="L85" s="111">
        <f t="shared" si="2"/>
        <v>0</v>
      </c>
      <c r="M85" s="153"/>
    </row>
    <row r="86" spans="1:13">
      <c r="A86" s="204" t="s">
        <v>102</v>
      </c>
      <c r="B86" s="204"/>
      <c r="C86" s="204"/>
      <c r="D86" s="204"/>
      <c r="E86" s="220" t="s">
        <v>103</v>
      </c>
      <c r="F86" s="220"/>
      <c r="G86" s="100" t="s">
        <v>8</v>
      </c>
      <c r="H86" s="101">
        <v>33.700000000000003</v>
      </c>
      <c r="I86" s="102"/>
      <c r="J86" s="103" t="s">
        <v>9</v>
      </c>
      <c r="K86" s="115"/>
      <c r="L86" s="102"/>
      <c r="M86" s="149" t="s">
        <v>10</v>
      </c>
    </row>
    <row r="87" spans="1:13">
      <c r="A87" s="61">
        <v>53</v>
      </c>
      <c r="B87" s="10" t="s">
        <v>343</v>
      </c>
      <c r="C87" s="1" t="s">
        <v>359</v>
      </c>
      <c r="D87" s="7" t="s">
        <v>13</v>
      </c>
      <c r="E87" s="2" t="s">
        <v>104</v>
      </c>
      <c r="F87" s="7" t="s">
        <v>105</v>
      </c>
      <c r="G87" s="1" t="s">
        <v>8</v>
      </c>
      <c r="H87" s="9">
        <v>0.3</v>
      </c>
      <c r="I87" s="9"/>
      <c r="J87" s="110"/>
      <c r="K87" s="29">
        <v>0.08</v>
      </c>
      <c r="L87" s="111">
        <f t="shared" si="2"/>
        <v>0</v>
      </c>
      <c r="M87" s="153"/>
    </row>
    <row r="88" spans="1:13">
      <c r="A88" s="61">
        <v>54</v>
      </c>
      <c r="B88" s="10" t="s">
        <v>343</v>
      </c>
      <c r="C88" s="1" t="s">
        <v>360</v>
      </c>
      <c r="D88" s="7" t="s">
        <v>13</v>
      </c>
      <c r="E88" s="2" t="s">
        <v>104</v>
      </c>
      <c r="F88" s="7" t="s">
        <v>105</v>
      </c>
      <c r="G88" s="1" t="s">
        <v>8</v>
      </c>
      <c r="H88" s="9">
        <v>2.5</v>
      </c>
      <c r="I88" s="9"/>
      <c r="J88" s="110"/>
      <c r="K88" s="29">
        <v>0.08</v>
      </c>
      <c r="L88" s="111">
        <f t="shared" si="2"/>
        <v>0</v>
      </c>
      <c r="M88" s="153"/>
    </row>
    <row r="89" spans="1:13">
      <c r="A89" s="61">
        <v>55</v>
      </c>
      <c r="B89" s="10" t="s">
        <v>343</v>
      </c>
      <c r="C89" s="1" t="s">
        <v>361</v>
      </c>
      <c r="D89" s="7" t="s">
        <v>13</v>
      </c>
      <c r="E89" s="2" t="s">
        <v>104</v>
      </c>
      <c r="F89" s="7" t="s">
        <v>105</v>
      </c>
      <c r="G89" s="1" t="s">
        <v>8</v>
      </c>
      <c r="H89" s="9">
        <v>3.8</v>
      </c>
      <c r="I89" s="9"/>
      <c r="J89" s="110"/>
      <c r="K89" s="29">
        <v>0.08</v>
      </c>
      <c r="L89" s="111">
        <f t="shared" si="2"/>
        <v>0</v>
      </c>
      <c r="M89" s="153"/>
    </row>
    <row r="90" spans="1:13">
      <c r="A90" s="61">
        <v>56</v>
      </c>
      <c r="B90" s="10" t="s">
        <v>343</v>
      </c>
      <c r="C90" s="1" t="s">
        <v>362</v>
      </c>
      <c r="D90" s="7" t="s">
        <v>13</v>
      </c>
      <c r="E90" s="2" t="s">
        <v>104</v>
      </c>
      <c r="F90" s="7" t="s">
        <v>105</v>
      </c>
      <c r="G90" s="1" t="s">
        <v>8</v>
      </c>
      <c r="H90" s="9">
        <v>4.0999999999999996</v>
      </c>
      <c r="I90" s="9"/>
      <c r="J90" s="110"/>
      <c r="K90" s="29">
        <v>0.08</v>
      </c>
      <c r="L90" s="111">
        <f t="shared" si="2"/>
        <v>0</v>
      </c>
      <c r="M90" s="153"/>
    </row>
    <row r="91" spans="1:13">
      <c r="A91" s="61">
        <v>57</v>
      </c>
      <c r="B91" s="10" t="s">
        <v>343</v>
      </c>
      <c r="C91" s="1" t="s">
        <v>344</v>
      </c>
      <c r="D91" s="7" t="s">
        <v>13</v>
      </c>
      <c r="E91" s="2" t="s">
        <v>104</v>
      </c>
      <c r="F91" s="7" t="s">
        <v>105</v>
      </c>
      <c r="G91" s="1" t="s">
        <v>8</v>
      </c>
      <c r="H91" s="9">
        <v>2</v>
      </c>
      <c r="I91" s="9"/>
      <c r="J91" s="110"/>
      <c r="K91" s="29">
        <v>0.08</v>
      </c>
      <c r="L91" s="111">
        <f t="shared" si="2"/>
        <v>0</v>
      </c>
      <c r="M91" s="153"/>
    </row>
    <row r="92" spans="1:13">
      <c r="A92" s="61">
        <v>58</v>
      </c>
      <c r="B92" s="10" t="s">
        <v>343</v>
      </c>
      <c r="C92" s="1" t="s">
        <v>345</v>
      </c>
      <c r="D92" s="7" t="s">
        <v>13</v>
      </c>
      <c r="E92" s="2" t="s">
        <v>104</v>
      </c>
      <c r="F92" s="7" t="s">
        <v>105</v>
      </c>
      <c r="G92" s="1" t="s">
        <v>8</v>
      </c>
      <c r="H92" s="9">
        <v>0.4</v>
      </c>
      <c r="I92" s="9"/>
      <c r="J92" s="110"/>
      <c r="K92" s="29">
        <v>0.08</v>
      </c>
      <c r="L92" s="111">
        <f t="shared" si="2"/>
        <v>0</v>
      </c>
      <c r="M92" s="153"/>
    </row>
    <row r="93" spans="1:13">
      <c r="A93" s="61">
        <v>59</v>
      </c>
      <c r="B93" s="10" t="s">
        <v>343</v>
      </c>
      <c r="C93" s="1" t="s">
        <v>346</v>
      </c>
      <c r="D93" s="7" t="s">
        <v>13</v>
      </c>
      <c r="E93" s="2" t="s">
        <v>104</v>
      </c>
      <c r="F93" s="7" t="s">
        <v>105</v>
      </c>
      <c r="G93" s="1" t="s">
        <v>8</v>
      </c>
      <c r="H93" s="9">
        <v>0.8</v>
      </c>
      <c r="I93" s="9"/>
      <c r="J93" s="110"/>
      <c r="K93" s="29">
        <v>0.08</v>
      </c>
      <c r="L93" s="111">
        <f t="shared" si="2"/>
        <v>0</v>
      </c>
      <c r="M93" s="153"/>
    </row>
    <row r="94" spans="1:13">
      <c r="A94" s="61">
        <v>60</v>
      </c>
      <c r="B94" s="10" t="s">
        <v>343</v>
      </c>
      <c r="C94" s="1" t="s">
        <v>370</v>
      </c>
      <c r="D94" s="7" t="s">
        <v>13</v>
      </c>
      <c r="E94" s="2" t="s">
        <v>104</v>
      </c>
      <c r="F94" s="7" t="s">
        <v>105</v>
      </c>
      <c r="G94" s="1" t="s">
        <v>8</v>
      </c>
      <c r="H94" s="9">
        <v>0.3</v>
      </c>
      <c r="I94" s="9"/>
      <c r="J94" s="110"/>
      <c r="K94" s="29">
        <v>0.08</v>
      </c>
      <c r="L94" s="111">
        <f t="shared" si="2"/>
        <v>0</v>
      </c>
      <c r="M94" s="153"/>
    </row>
    <row r="95" spans="1:13">
      <c r="A95" s="61">
        <v>61</v>
      </c>
      <c r="B95" s="10" t="s">
        <v>343</v>
      </c>
      <c r="C95" s="1" t="s">
        <v>363</v>
      </c>
      <c r="D95" s="7" t="s">
        <v>13</v>
      </c>
      <c r="E95" s="2" t="s">
        <v>104</v>
      </c>
      <c r="F95" s="7" t="s">
        <v>105</v>
      </c>
      <c r="G95" s="1" t="s">
        <v>8</v>
      </c>
      <c r="H95" s="9">
        <v>1.2</v>
      </c>
      <c r="I95" s="9"/>
      <c r="J95" s="110"/>
      <c r="K95" s="29">
        <v>0.08</v>
      </c>
      <c r="L95" s="111">
        <f t="shared" si="2"/>
        <v>0</v>
      </c>
      <c r="M95" s="153"/>
    </row>
    <row r="96" spans="1:13">
      <c r="A96" s="61">
        <v>62</v>
      </c>
      <c r="B96" s="10" t="s">
        <v>343</v>
      </c>
      <c r="C96" s="1" t="s">
        <v>364</v>
      </c>
      <c r="D96" s="7" t="s">
        <v>13</v>
      </c>
      <c r="E96" s="2" t="s">
        <v>104</v>
      </c>
      <c r="F96" s="7" t="s">
        <v>105</v>
      </c>
      <c r="G96" s="1" t="s">
        <v>8</v>
      </c>
      <c r="H96" s="9">
        <v>1.9</v>
      </c>
      <c r="I96" s="9"/>
      <c r="J96" s="110"/>
      <c r="K96" s="29">
        <v>0.08</v>
      </c>
      <c r="L96" s="111">
        <f t="shared" si="2"/>
        <v>0</v>
      </c>
      <c r="M96" s="153"/>
    </row>
    <row r="97" spans="1:13">
      <c r="A97" s="61">
        <v>63</v>
      </c>
      <c r="B97" s="10" t="s">
        <v>343</v>
      </c>
      <c r="C97" s="1" t="s">
        <v>365</v>
      </c>
      <c r="D97" s="7" t="s">
        <v>13</v>
      </c>
      <c r="E97" s="2" t="s">
        <v>104</v>
      </c>
      <c r="F97" s="7" t="s">
        <v>105</v>
      </c>
      <c r="G97" s="1" t="s">
        <v>8</v>
      </c>
      <c r="H97" s="9">
        <v>2</v>
      </c>
      <c r="I97" s="9"/>
      <c r="J97" s="110"/>
      <c r="K97" s="29">
        <v>0.08</v>
      </c>
      <c r="L97" s="111">
        <f t="shared" si="2"/>
        <v>0</v>
      </c>
      <c r="M97" s="153"/>
    </row>
    <row r="98" spans="1:13">
      <c r="A98" s="61">
        <v>64</v>
      </c>
      <c r="B98" s="10" t="s">
        <v>343</v>
      </c>
      <c r="C98" s="1" t="s">
        <v>348</v>
      </c>
      <c r="D98" s="7" t="s">
        <v>13</v>
      </c>
      <c r="E98" s="2" t="s">
        <v>104</v>
      </c>
      <c r="F98" s="7" t="s">
        <v>105</v>
      </c>
      <c r="G98" s="1" t="s">
        <v>8</v>
      </c>
      <c r="H98" s="9">
        <v>1.5</v>
      </c>
      <c r="I98" s="9"/>
      <c r="J98" s="110"/>
      <c r="K98" s="29">
        <v>0.08</v>
      </c>
      <c r="L98" s="111">
        <f t="shared" si="2"/>
        <v>0</v>
      </c>
      <c r="M98" s="153"/>
    </row>
    <row r="99" spans="1:13">
      <c r="A99" s="61">
        <v>65</v>
      </c>
      <c r="B99" s="10" t="s">
        <v>343</v>
      </c>
      <c r="C99" s="1" t="s">
        <v>374</v>
      </c>
      <c r="D99" s="7" t="s">
        <v>13</v>
      </c>
      <c r="E99" s="2" t="s">
        <v>104</v>
      </c>
      <c r="F99" s="7" t="s">
        <v>105</v>
      </c>
      <c r="G99" s="1" t="s">
        <v>8</v>
      </c>
      <c r="H99" s="9">
        <v>0.5</v>
      </c>
      <c r="I99" s="9"/>
      <c r="J99" s="110"/>
      <c r="K99" s="29">
        <v>0.08</v>
      </c>
      <c r="L99" s="111">
        <f t="shared" si="2"/>
        <v>0</v>
      </c>
      <c r="M99" s="153"/>
    </row>
    <row r="100" spans="1:13">
      <c r="A100" s="61">
        <v>66</v>
      </c>
      <c r="B100" s="10" t="s">
        <v>343</v>
      </c>
      <c r="C100" s="1" t="s">
        <v>355</v>
      </c>
      <c r="D100" s="7" t="s">
        <v>13</v>
      </c>
      <c r="E100" s="2" t="s">
        <v>104</v>
      </c>
      <c r="F100" s="7" t="s">
        <v>105</v>
      </c>
      <c r="G100" s="1" t="s">
        <v>8</v>
      </c>
      <c r="H100" s="9">
        <v>4</v>
      </c>
      <c r="I100" s="9"/>
      <c r="J100" s="110"/>
      <c r="K100" s="29">
        <v>0.08</v>
      </c>
      <c r="L100" s="111">
        <f t="shared" si="2"/>
        <v>0</v>
      </c>
      <c r="M100" s="153"/>
    </row>
    <row r="101" spans="1:13">
      <c r="A101" s="61">
        <v>67</v>
      </c>
      <c r="B101" s="10" t="s">
        <v>343</v>
      </c>
      <c r="C101" s="1" t="s">
        <v>356</v>
      </c>
      <c r="D101" s="7" t="s">
        <v>13</v>
      </c>
      <c r="E101" s="2" t="s">
        <v>104</v>
      </c>
      <c r="F101" s="7" t="s">
        <v>105</v>
      </c>
      <c r="G101" s="1" t="s">
        <v>8</v>
      </c>
      <c r="H101" s="9">
        <v>1</v>
      </c>
      <c r="I101" s="9"/>
      <c r="J101" s="110"/>
      <c r="K101" s="29">
        <v>0.08</v>
      </c>
      <c r="L101" s="111">
        <f t="shared" si="2"/>
        <v>0</v>
      </c>
      <c r="M101" s="153"/>
    </row>
    <row r="102" spans="1:13">
      <c r="A102" s="61">
        <v>68</v>
      </c>
      <c r="B102" s="10" t="s">
        <v>343</v>
      </c>
      <c r="C102" s="1" t="s">
        <v>366</v>
      </c>
      <c r="D102" s="7" t="s">
        <v>13</v>
      </c>
      <c r="E102" s="2" t="s">
        <v>104</v>
      </c>
      <c r="F102" s="7" t="s">
        <v>105</v>
      </c>
      <c r="G102" s="1" t="s">
        <v>8</v>
      </c>
      <c r="H102" s="9">
        <v>0.5</v>
      </c>
      <c r="I102" s="9"/>
      <c r="J102" s="110"/>
      <c r="K102" s="29">
        <v>0.08</v>
      </c>
      <c r="L102" s="111">
        <f t="shared" si="2"/>
        <v>0</v>
      </c>
      <c r="M102" s="153"/>
    </row>
    <row r="103" spans="1:13">
      <c r="A103" s="61">
        <v>69</v>
      </c>
      <c r="B103" s="10" t="s">
        <v>343</v>
      </c>
      <c r="C103" s="1" t="s">
        <v>375</v>
      </c>
      <c r="D103" s="7" t="s">
        <v>13</v>
      </c>
      <c r="E103" s="2" t="s">
        <v>104</v>
      </c>
      <c r="F103" s="7" t="s">
        <v>105</v>
      </c>
      <c r="G103" s="1" t="s">
        <v>8</v>
      </c>
      <c r="H103" s="9">
        <v>0.5</v>
      </c>
      <c r="I103" s="9"/>
      <c r="J103" s="110"/>
      <c r="K103" s="29">
        <v>0.08</v>
      </c>
      <c r="L103" s="111">
        <f t="shared" si="2"/>
        <v>0</v>
      </c>
      <c r="M103" s="153"/>
    </row>
    <row r="104" spans="1:13">
      <c r="A104" s="61">
        <v>70</v>
      </c>
      <c r="B104" s="10" t="s">
        <v>343</v>
      </c>
      <c r="C104" s="1" t="s">
        <v>376</v>
      </c>
      <c r="D104" s="7" t="s">
        <v>13</v>
      </c>
      <c r="E104" s="2" t="s">
        <v>104</v>
      </c>
      <c r="F104" s="7" t="s">
        <v>105</v>
      </c>
      <c r="G104" s="1" t="s">
        <v>8</v>
      </c>
      <c r="H104" s="9">
        <v>1</v>
      </c>
      <c r="I104" s="9"/>
      <c r="J104" s="110"/>
      <c r="K104" s="29">
        <v>0.08</v>
      </c>
      <c r="L104" s="111">
        <f t="shared" si="2"/>
        <v>0</v>
      </c>
      <c r="M104" s="153"/>
    </row>
    <row r="105" spans="1:13">
      <c r="A105" s="61">
        <v>71</v>
      </c>
      <c r="B105" s="10" t="s">
        <v>343</v>
      </c>
      <c r="C105" s="1" t="s">
        <v>377</v>
      </c>
      <c r="D105" s="7" t="s">
        <v>13</v>
      </c>
      <c r="E105" s="2" t="s">
        <v>104</v>
      </c>
      <c r="F105" s="7" t="s">
        <v>105</v>
      </c>
      <c r="G105" s="1" t="s">
        <v>8</v>
      </c>
      <c r="H105" s="9">
        <v>1</v>
      </c>
      <c r="I105" s="9"/>
      <c r="J105" s="110"/>
      <c r="K105" s="29">
        <v>0.08</v>
      </c>
      <c r="L105" s="111">
        <f t="shared" si="2"/>
        <v>0</v>
      </c>
      <c r="M105" s="153"/>
    </row>
    <row r="106" spans="1:13">
      <c r="A106" s="61">
        <v>72</v>
      </c>
      <c r="B106" s="10" t="s">
        <v>343</v>
      </c>
      <c r="C106" s="1" t="s">
        <v>378</v>
      </c>
      <c r="D106" s="7" t="s">
        <v>13</v>
      </c>
      <c r="E106" s="2" t="s">
        <v>104</v>
      </c>
      <c r="F106" s="7" t="s">
        <v>105</v>
      </c>
      <c r="G106" s="1" t="s">
        <v>8</v>
      </c>
      <c r="H106" s="9">
        <v>1</v>
      </c>
      <c r="I106" s="9"/>
      <c r="J106" s="110"/>
      <c r="K106" s="29">
        <v>0.08</v>
      </c>
      <c r="L106" s="111">
        <f t="shared" si="2"/>
        <v>0</v>
      </c>
      <c r="M106" s="153"/>
    </row>
    <row r="107" spans="1:13">
      <c r="A107" s="61">
        <v>73</v>
      </c>
      <c r="B107" s="10" t="s">
        <v>343</v>
      </c>
      <c r="C107" s="1" t="s">
        <v>371</v>
      </c>
      <c r="D107" s="7" t="s">
        <v>13</v>
      </c>
      <c r="E107" s="2" t="s">
        <v>104</v>
      </c>
      <c r="F107" s="7" t="s">
        <v>105</v>
      </c>
      <c r="G107" s="1" t="s">
        <v>8</v>
      </c>
      <c r="H107" s="9">
        <v>0.9</v>
      </c>
      <c r="I107" s="9"/>
      <c r="J107" s="110"/>
      <c r="K107" s="29">
        <v>0.08</v>
      </c>
      <c r="L107" s="111">
        <f t="shared" si="2"/>
        <v>0</v>
      </c>
      <c r="M107" s="153"/>
    </row>
    <row r="108" spans="1:13">
      <c r="A108" s="61">
        <v>74</v>
      </c>
      <c r="B108" s="10" t="s">
        <v>343</v>
      </c>
      <c r="C108" s="1" t="s">
        <v>372</v>
      </c>
      <c r="D108" s="7" t="s">
        <v>13</v>
      </c>
      <c r="E108" s="2" t="s">
        <v>104</v>
      </c>
      <c r="F108" s="7" t="s">
        <v>105</v>
      </c>
      <c r="G108" s="1" t="s">
        <v>8</v>
      </c>
      <c r="H108" s="9">
        <v>2</v>
      </c>
      <c r="I108" s="9"/>
      <c r="J108" s="110"/>
      <c r="K108" s="29">
        <v>0.08</v>
      </c>
      <c r="L108" s="111">
        <f t="shared" si="2"/>
        <v>0</v>
      </c>
      <c r="M108" s="153"/>
    </row>
    <row r="109" spans="1:13">
      <c r="A109" s="61">
        <v>75</v>
      </c>
      <c r="B109" s="10" t="s">
        <v>343</v>
      </c>
      <c r="C109" s="1" t="s">
        <v>353</v>
      </c>
      <c r="D109" s="7" t="s">
        <v>13</v>
      </c>
      <c r="E109" s="2" t="s">
        <v>104</v>
      </c>
      <c r="F109" s="7" t="s">
        <v>105</v>
      </c>
      <c r="G109" s="1" t="s">
        <v>8</v>
      </c>
      <c r="H109" s="9">
        <v>0.5</v>
      </c>
      <c r="I109" s="9"/>
      <c r="J109" s="110"/>
      <c r="K109" s="29">
        <v>0.08</v>
      </c>
      <c r="L109" s="111">
        <f t="shared" si="2"/>
        <v>0</v>
      </c>
      <c r="M109" s="153"/>
    </row>
    <row r="110" spans="1:13">
      <c r="A110" s="204" t="s">
        <v>379</v>
      </c>
      <c r="B110" s="204"/>
      <c r="C110" s="204"/>
      <c r="D110" s="204"/>
      <c r="E110" s="220" t="s">
        <v>380</v>
      </c>
      <c r="F110" s="220"/>
      <c r="G110" s="100" t="s">
        <v>8</v>
      </c>
      <c r="H110" s="101">
        <v>13</v>
      </c>
      <c r="I110" s="102"/>
      <c r="J110" s="103" t="s">
        <v>9</v>
      </c>
      <c r="K110" s="115"/>
      <c r="L110" s="102"/>
      <c r="M110" s="149" t="s">
        <v>10</v>
      </c>
    </row>
    <row r="111" spans="1:13">
      <c r="A111" s="61">
        <v>76</v>
      </c>
      <c r="B111" s="10" t="s">
        <v>343</v>
      </c>
      <c r="C111" s="1" t="s">
        <v>354</v>
      </c>
      <c r="D111" s="7" t="s">
        <v>13</v>
      </c>
      <c r="E111" s="2" t="s">
        <v>89</v>
      </c>
      <c r="F111" s="7" t="s">
        <v>90</v>
      </c>
      <c r="G111" s="1" t="s">
        <v>8</v>
      </c>
      <c r="H111" s="9">
        <v>1</v>
      </c>
      <c r="I111" s="9"/>
      <c r="J111" s="110"/>
      <c r="K111" s="29">
        <v>0.08</v>
      </c>
      <c r="L111" s="111">
        <f t="shared" si="2"/>
        <v>0</v>
      </c>
      <c r="M111" s="153"/>
    </row>
    <row r="112" spans="1:13">
      <c r="A112" s="61">
        <v>77</v>
      </c>
      <c r="B112" s="10" t="s">
        <v>343</v>
      </c>
      <c r="C112" s="1" t="s">
        <v>381</v>
      </c>
      <c r="D112" s="7" t="s">
        <v>13</v>
      </c>
      <c r="E112" s="2" t="s">
        <v>89</v>
      </c>
      <c r="F112" s="7" t="s">
        <v>90</v>
      </c>
      <c r="G112" s="1" t="s">
        <v>8</v>
      </c>
      <c r="H112" s="9">
        <v>4</v>
      </c>
      <c r="I112" s="9"/>
      <c r="J112" s="110"/>
      <c r="K112" s="29">
        <v>0.08</v>
      </c>
      <c r="L112" s="111">
        <f t="shared" si="2"/>
        <v>0</v>
      </c>
      <c r="M112" s="153"/>
    </row>
    <row r="113" spans="1:14">
      <c r="A113" s="61">
        <v>78</v>
      </c>
      <c r="B113" s="10" t="s">
        <v>343</v>
      </c>
      <c r="C113" s="1" t="s">
        <v>382</v>
      </c>
      <c r="D113" s="7" t="s">
        <v>13</v>
      </c>
      <c r="E113" s="2" t="s">
        <v>89</v>
      </c>
      <c r="F113" s="7" t="s">
        <v>90</v>
      </c>
      <c r="G113" s="1" t="s">
        <v>8</v>
      </c>
      <c r="H113" s="9">
        <v>8</v>
      </c>
      <c r="I113" s="9"/>
      <c r="J113" s="110"/>
      <c r="K113" s="29">
        <v>0.08</v>
      </c>
      <c r="L113" s="111">
        <f t="shared" si="2"/>
        <v>0</v>
      </c>
      <c r="M113" s="153"/>
    </row>
    <row r="114" spans="1:14">
      <c r="A114" s="206" t="s">
        <v>627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7"/>
    </row>
    <row r="115" spans="1:14">
      <c r="A115" s="204" t="s">
        <v>113</v>
      </c>
      <c r="B115" s="204"/>
      <c r="C115" s="204"/>
      <c r="D115" s="204"/>
      <c r="E115" s="220" t="s">
        <v>610</v>
      </c>
      <c r="F115" s="220"/>
      <c r="G115" s="100" t="s">
        <v>42</v>
      </c>
      <c r="H115" s="101">
        <v>0</v>
      </c>
      <c r="I115" s="102"/>
      <c r="J115" s="103" t="s">
        <v>9</v>
      </c>
      <c r="K115" s="115"/>
      <c r="L115" s="102"/>
      <c r="M115" s="149" t="s">
        <v>10</v>
      </c>
    </row>
    <row r="116" spans="1:14">
      <c r="A116" s="61">
        <v>79</v>
      </c>
      <c r="B116" s="10" t="s">
        <v>343</v>
      </c>
      <c r="C116" s="1" t="s">
        <v>63</v>
      </c>
      <c r="D116" s="7" t="s">
        <v>10</v>
      </c>
      <c r="E116" s="2" t="s">
        <v>111</v>
      </c>
      <c r="F116" s="7" t="s">
        <v>112</v>
      </c>
      <c r="G116" s="1" t="s">
        <v>39</v>
      </c>
      <c r="H116" s="9">
        <v>20</v>
      </c>
      <c r="I116" s="9"/>
      <c r="J116" s="110"/>
      <c r="K116" s="29">
        <v>0.08</v>
      </c>
      <c r="L116" s="111">
        <f t="shared" si="2"/>
        <v>0</v>
      </c>
      <c r="M116" s="153"/>
    </row>
    <row r="117" spans="1:14">
      <c r="A117" s="206" t="s">
        <v>628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7"/>
    </row>
    <row r="118" spans="1:14">
      <c r="A118" s="204" t="s">
        <v>116</v>
      </c>
      <c r="B118" s="204"/>
      <c r="C118" s="204"/>
      <c r="D118" s="204"/>
      <c r="E118" s="220" t="s">
        <v>117</v>
      </c>
      <c r="F118" s="220"/>
      <c r="G118" s="100" t="s">
        <v>9</v>
      </c>
      <c r="H118" s="101">
        <v>0</v>
      </c>
      <c r="I118" s="102" t="s">
        <v>572</v>
      </c>
      <c r="J118" s="103" t="s">
        <v>9</v>
      </c>
      <c r="K118" s="115"/>
      <c r="L118" s="102"/>
      <c r="M118" s="149" t="s">
        <v>9</v>
      </c>
    </row>
    <row r="119" spans="1:14">
      <c r="A119" s="61">
        <v>80</v>
      </c>
      <c r="B119" s="10" t="s">
        <v>343</v>
      </c>
      <c r="C119" s="1" t="s">
        <v>63</v>
      </c>
      <c r="D119" s="7" t="s">
        <v>10</v>
      </c>
      <c r="E119" s="2" t="s">
        <v>111</v>
      </c>
      <c r="F119" s="7" t="s">
        <v>112</v>
      </c>
      <c r="G119" s="1" t="s">
        <v>39</v>
      </c>
      <c r="H119" s="9">
        <v>12</v>
      </c>
      <c r="I119" s="9"/>
      <c r="J119" s="110"/>
      <c r="K119" s="29">
        <v>0.08</v>
      </c>
      <c r="L119" s="111">
        <f t="shared" ref="L119" si="3">K119*J119</f>
        <v>0</v>
      </c>
      <c r="M119" s="153"/>
    </row>
    <row r="120" spans="1:14">
      <c r="A120" s="204" t="s">
        <v>118</v>
      </c>
      <c r="B120" s="204"/>
      <c r="C120" s="204"/>
      <c r="D120" s="204"/>
      <c r="E120" s="220" t="s">
        <v>119</v>
      </c>
      <c r="F120" s="220"/>
      <c r="G120" s="100" t="s">
        <v>42</v>
      </c>
      <c r="H120" s="101">
        <v>1</v>
      </c>
      <c r="I120" s="102"/>
      <c r="J120" s="103" t="s">
        <v>9</v>
      </c>
      <c r="K120" s="115"/>
      <c r="L120" s="102"/>
      <c r="M120" s="149" t="s">
        <v>10</v>
      </c>
    </row>
    <row r="121" spans="1:14">
      <c r="A121" s="61">
        <v>81</v>
      </c>
      <c r="B121" s="10" t="s">
        <v>343</v>
      </c>
      <c r="C121" s="1" t="s">
        <v>63</v>
      </c>
      <c r="D121" s="7" t="s">
        <v>10</v>
      </c>
      <c r="E121" s="2" t="s">
        <v>111</v>
      </c>
      <c r="F121" s="7" t="s">
        <v>112</v>
      </c>
      <c r="G121" s="1" t="s">
        <v>39</v>
      </c>
      <c r="H121" s="9">
        <v>40</v>
      </c>
      <c r="I121" s="9"/>
      <c r="J121" s="110"/>
      <c r="K121" s="29">
        <v>0.08</v>
      </c>
      <c r="L121" s="111">
        <f t="shared" ref="L121" si="4">K121*J121</f>
        <v>0</v>
      </c>
      <c r="M121" s="153"/>
    </row>
    <row r="122" spans="1:14">
      <c r="A122" s="206" t="s">
        <v>629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7"/>
    </row>
    <row r="123" spans="1:14">
      <c r="A123" s="208" t="s">
        <v>120</v>
      </c>
      <c r="B123" s="208"/>
      <c r="C123" s="208"/>
      <c r="D123" s="208"/>
      <c r="E123" s="220" t="s">
        <v>121</v>
      </c>
      <c r="F123" s="220"/>
      <c r="G123" s="100" t="s">
        <v>122</v>
      </c>
      <c r="H123" s="101">
        <v>150</v>
      </c>
      <c r="I123" s="102"/>
      <c r="J123" s="103" t="s">
        <v>9</v>
      </c>
      <c r="K123" s="115"/>
      <c r="L123" s="102"/>
      <c r="M123" s="149" t="s">
        <v>10</v>
      </c>
    </row>
    <row r="124" spans="1:14">
      <c r="A124" s="61">
        <v>82</v>
      </c>
      <c r="B124" s="10" t="s">
        <v>343</v>
      </c>
      <c r="C124" s="1" t="s">
        <v>347</v>
      </c>
      <c r="D124" s="7" t="s">
        <v>13</v>
      </c>
      <c r="E124" s="2" t="s">
        <v>123</v>
      </c>
      <c r="F124" s="7" t="s">
        <v>124</v>
      </c>
      <c r="G124" s="1" t="s">
        <v>122</v>
      </c>
      <c r="H124" s="9">
        <v>150</v>
      </c>
      <c r="I124" s="9"/>
      <c r="J124" s="107"/>
      <c r="K124" s="29">
        <v>0.08</v>
      </c>
      <c r="L124" s="111">
        <f t="shared" ref="L124" si="5">K124*J124</f>
        <v>0</v>
      </c>
      <c r="M124" s="113">
        <f>L124+J124</f>
        <v>0</v>
      </c>
      <c r="N124" s="21"/>
    </row>
    <row r="125" spans="1:14">
      <c r="A125" s="204" t="s">
        <v>127</v>
      </c>
      <c r="B125" s="204"/>
      <c r="C125" s="204"/>
      <c r="D125" s="204"/>
      <c r="E125" s="220" t="s">
        <v>128</v>
      </c>
      <c r="F125" s="220"/>
      <c r="G125" s="100" t="s">
        <v>122</v>
      </c>
      <c r="H125" s="101">
        <v>2723</v>
      </c>
      <c r="I125" s="117"/>
      <c r="J125" s="120" t="s">
        <v>9</v>
      </c>
      <c r="K125" s="115"/>
      <c r="L125" s="117"/>
      <c r="M125" s="136"/>
    </row>
    <row r="126" spans="1:14">
      <c r="A126" s="61">
        <v>83</v>
      </c>
      <c r="B126" s="10" t="s">
        <v>343</v>
      </c>
      <c r="C126" s="1" t="s">
        <v>354</v>
      </c>
      <c r="D126" s="7" t="s">
        <v>13</v>
      </c>
      <c r="E126" s="2" t="s">
        <v>123</v>
      </c>
      <c r="F126" s="7" t="s">
        <v>124</v>
      </c>
      <c r="G126" s="1" t="s">
        <v>122</v>
      </c>
      <c r="H126" s="9">
        <v>502</v>
      </c>
      <c r="I126" s="9"/>
      <c r="J126" s="107"/>
      <c r="K126" s="29">
        <v>0.08</v>
      </c>
      <c r="L126" s="111">
        <f t="shared" ref="L126:L128" si="6">K126*J126</f>
        <v>0</v>
      </c>
      <c r="M126" s="113">
        <f t="shared" ref="M126:M158" si="7">L126+J126</f>
        <v>0</v>
      </c>
    </row>
    <row r="127" spans="1:14">
      <c r="A127" s="61">
        <v>84</v>
      </c>
      <c r="B127" s="10" t="s">
        <v>343</v>
      </c>
      <c r="C127" s="1" t="s">
        <v>383</v>
      </c>
      <c r="D127" s="7" t="s">
        <v>13</v>
      </c>
      <c r="E127" s="2" t="s">
        <v>123</v>
      </c>
      <c r="F127" s="7" t="s">
        <v>124</v>
      </c>
      <c r="G127" s="1" t="s">
        <v>122</v>
      </c>
      <c r="H127" s="9">
        <v>699</v>
      </c>
      <c r="I127" s="9"/>
      <c r="J127" s="107"/>
      <c r="K127" s="29">
        <v>0.08</v>
      </c>
      <c r="L127" s="111">
        <f t="shared" si="6"/>
        <v>0</v>
      </c>
      <c r="M127" s="113">
        <f t="shared" si="7"/>
        <v>0</v>
      </c>
    </row>
    <row r="128" spans="1:14">
      <c r="A128" s="61">
        <v>85</v>
      </c>
      <c r="B128" s="10" t="s">
        <v>343</v>
      </c>
      <c r="C128" s="1" t="s">
        <v>366</v>
      </c>
      <c r="D128" s="7" t="s">
        <v>13</v>
      </c>
      <c r="E128" s="2" t="s">
        <v>123</v>
      </c>
      <c r="F128" s="7" t="s">
        <v>124</v>
      </c>
      <c r="G128" s="1" t="s">
        <v>122</v>
      </c>
      <c r="H128" s="9">
        <v>1522</v>
      </c>
      <c r="I128" s="9"/>
      <c r="J128" s="107"/>
      <c r="K128" s="29">
        <v>0.08</v>
      </c>
      <c r="L128" s="111">
        <f t="shared" si="6"/>
        <v>0</v>
      </c>
      <c r="M128" s="113">
        <f t="shared" si="7"/>
        <v>0</v>
      </c>
    </row>
    <row r="129" spans="1:13">
      <c r="A129" s="204" t="s">
        <v>131</v>
      </c>
      <c r="B129" s="204"/>
      <c r="C129" s="204"/>
      <c r="D129" s="204"/>
      <c r="E129" s="220" t="s">
        <v>132</v>
      </c>
      <c r="F129" s="220"/>
      <c r="G129" s="100" t="s">
        <v>9</v>
      </c>
      <c r="H129" s="101">
        <v>0</v>
      </c>
      <c r="I129" s="117"/>
      <c r="J129" s="120" t="s">
        <v>9</v>
      </c>
      <c r="K129" s="115"/>
      <c r="L129" s="117"/>
      <c r="M129" s="136"/>
    </row>
    <row r="130" spans="1:13">
      <c r="A130" s="61">
        <v>86</v>
      </c>
      <c r="B130" s="10" t="s">
        <v>343</v>
      </c>
      <c r="C130" s="1" t="s">
        <v>63</v>
      </c>
      <c r="D130" s="7" t="s">
        <v>10</v>
      </c>
      <c r="E130" s="2" t="s">
        <v>133</v>
      </c>
      <c r="F130" s="7" t="s">
        <v>134</v>
      </c>
      <c r="G130" s="1" t="s">
        <v>39</v>
      </c>
      <c r="H130" s="9">
        <v>100</v>
      </c>
      <c r="I130" s="9"/>
      <c r="J130" s="107"/>
      <c r="K130" s="29">
        <v>0.08</v>
      </c>
      <c r="L130" s="111">
        <f t="shared" ref="L130" si="8">K130*J130</f>
        <v>0</v>
      </c>
      <c r="M130" s="113">
        <f t="shared" si="7"/>
        <v>0</v>
      </c>
    </row>
    <row r="131" spans="1:13">
      <c r="A131" s="204" t="s">
        <v>135</v>
      </c>
      <c r="B131" s="204"/>
      <c r="C131" s="204"/>
      <c r="D131" s="204"/>
      <c r="E131" s="220" t="s">
        <v>136</v>
      </c>
      <c r="F131" s="220"/>
      <c r="G131" s="100" t="s">
        <v>122</v>
      </c>
      <c r="H131" s="101">
        <v>150</v>
      </c>
      <c r="I131" s="117"/>
      <c r="J131" s="120" t="s">
        <v>9</v>
      </c>
      <c r="K131" s="115"/>
      <c r="L131" s="117"/>
      <c r="M131" s="136"/>
    </row>
    <row r="132" spans="1:13">
      <c r="A132" s="61">
        <v>87</v>
      </c>
      <c r="B132" s="10" t="s">
        <v>343</v>
      </c>
      <c r="C132" s="1" t="s">
        <v>63</v>
      </c>
      <c r="D132" s="7" t="s">
        <v>10</v>
      </c>
      <c r="E132" s="2" t="s">
        <v>123</v>
      </c>
      <c r="F132" s="7" t="s">
        <v>124</v>
      </c>
      <c r="G132" s="1" t="s">
        <v>122</v>
      </c>
      <c r="H132" s="9">
        <v>150</v>
      </c>
      <c r="I132" s="9"/>
      <c r="J132" s="107"/>
      <c r="K132" s="29">
        <v>0.08</v>
      </c>
      <c r="L132" s="111">
        <f t="shared" ref="L132" si="9">K132*J132</f>
        <v>0</v>
      </c>
      <c r="M132" s="113">
        <f t="shared" si="7"/>
        <v>0</v>
      </c>
    </row>
    <row r="133" spans="1:13">
      <c r="A133" s="204" t="s">
        <v>137</v>
      </c>
      <c r="B133" s="204"/>
      <c r="C133" s="204"/>
      <c r="D133" s="204"/>
      <c r="E133" s="220" t="s">
        <v>138</v>
      </c>
      <c r="F133" s="220"/>
      <c r="G133" s="100" t="s">
        <v>122</v>
      </c>
      <c r="H133" s="101">
        <v>150</v>
      </c>
      <c r="I133" s="117"/>
      <c r="J133" s="120" t="s">
        <v>9</v>
      </c>
      <c r="K133" s="115"/>
      <c r="L133" s="117"/>
      <c r="M133" s="136"/>
    </row>
    <row r="134" spans="1:13">
      <c r="A134" s="61">
        <v>88</v>
      </c>
      <c r="B134" s="10" t="s">
        <v>343</v>
      </c>
      <c r="C134" s="1" t="s">
        <v>63</v>
      </c>
      <c r="D134" s="7" t="s">
        <v>10</v>
      </c>
      <c r="E134" s="2" t="s">
        <v>123</v>
      </c>
      <c r="F134" s="7" t="s">
        <v>124</v>
      </c>
      <c r="G134" s="1" t="s">
        <v>122</v>
      </c>
      <c r="H134" s="9">
        <v>150</v>
      </c>
      <c r="I134" s="9"/>
      <c r="J134" s="107"/>
      <c r="K134" s="29">
        <v>0.08</v>
      </c>
      <c r="L134" s="111">
        <f t="shared" ref="L134" si="10">K134*J134</f>
        <v>0</v>
      </c>
      <c r="M134" s="113">
        <f t="shared" si="7"/>
        <v>0</v>
      </c>
    </row>
    <row r="135" spans="1:13">
      <c r="A135" s="204" t="s">
        <v>139</v>
      </c>
      <c r="B135" s="204"/>
      <c r="C135" s="204"/>
      <c r="D135" s="204"/>
      <c r="E135" s="220" t="s">
        <v>140</v>
      </c>
      <c r="F135" s="220"/>
      <c r="G135" s="100" t="s">
        <v>122</v>
      </c>
      <c r="H135" s="101">
        <v>100</v>
      </c>
      <c r="I135" s="117"/>
      <c r="J135" s="120" t="s">
        <v>9</v>
      </c>
      <c r="K135" s="115"/>
      <c r="L135" s="117"/>
      <c r="M135" s="136"/>
    </row>
    <row r="136" spans="1:13">
      <c r="A136" s="61">
        <v>89</v>
      </c>
      <c r="B136" s="10" t="s">
        <v>343</v>
      </c>
      <c r="C136" s="1" t="s">
        <v>63</v>
      </c>
      <c r="D136" s="7" t="s">
        <v>10</v>
      </c>
      <c r="E136" s="2" t="s">
        <v>123</v>
      </c>
      <c r="F136" s="7" t="s">
        <v>124</v>
      </c>
      <c r="G136" s="1" t="s">
        <v>122</v>
      </c>
      <c r="H136" s="9">
        <v>100</v>
      </c>
      <c r="I136" s="9"/>
      <c r="J136" s="107"/>
      <c r="K136" s="29">
        <v>0.08</v>
      </c>
      <c r="L136" s="111">
        <f t="shared" ref="L136" si="11">K136*J136</f>
        <v>0</v>
      </c>
      <c r="M136" s="113">
        <f t="shared" si="7"/>
        <v>0</v>
      </c>
    </row>
    <row r="137" spans="1:13">
      <c r="A137" s="204" t="s">
        <v>225</v>
      </c>
      <c r="B137" s="204"/>
      <c r="C137" s="204"/>
      <c r="D137" s="204"/>
      <c r="E137" s="220" t="s">
        <v>226</v>
      </c>
      <c r="F137" s="220"/>
      <c r="G137" s="100" t="s">
        <v>122</v>
      </c>
      <c r="H137" s="101">
        <v>450</v>
      </c>
      <c r="I137" s="117"/>
      <c r="J137" s="120" t="s">
        <v>9</v>
      </c>
      <c r="K137" s="115"/>
      <c r="L137" s="117"/>
      <c r="M137" s="136"/>
    </row>
    <row r="138" spans="1:13">
      <c r="A138" s="61">
        <v>90</v>
      </c>
      <c r="B138" s="10" t="s">
        <v>343</v>
      </c>
      <c r="C138" s="1" t="s">
        <v>384</v>
      </c>
      <c r="D138" s="7" t="s">
        <v>13</v>
      </c>
      <c r="E138" s="2" t="s">
        <v>123</v>
      </c>
      <c r="F138" s="7" t="s">
        <v>124</v>
      </c>
      <c r="G138" s="1" t="s">
        <v>122</v>
      </c>
      <c r="H138" s="9">
        <v>450</v>
      </c>
      <c r="I138" s="9"/>
      <c r="J138" s="107"/>
      <c r="K138" s="29">
        <v>0.08</v>
      </c>
      <c r="L138" s="111">
        <f t="shared" ref="L138" si="12">K138*J138</f>
        <v>0</v>
      </c>
      <c r="M138" s="113">
        <f t="shared" si="7"/>
        <v>0</v>
      </c>
    </row>
    <row r="139" spans="1:13">
      <c r="A139" s="204" t="s">
        <v>141</v>
      </c>
      <c r="B139" s="204"/>
      <c r="C139" s="204"/>
      <c r="D139" s="204"/>
      <c r="E139" s="220" t="s">
        <v>142</v>
      </c>
      <c r="F139" s="220"/>
      <c r="G139" s="100" t="s">
        <v>122</v>
      </c>
      <c r="H139" s="101">
        <v>5017</v>
      </c>
      <c r="I139" s="117"/>
      <c r="J139" s="120" t="s">
        <v>9</v>
      </c>
      <c r="K139" s="115"/>
      <c r="L139" s="117"/>
      <c r="M139" s="136"/>
    </row>
    <row r="140" spans="1:13">
      <c r="A140" s="61">
        <v>91</v>
      </c>
      <c r="B140" s="10" t="s">
        <v>343</v>
      </c>
      <c r="C140" s="1" t="s">
        <v>385</v>
      </c>
      <c r="D140" s="7" t="s">
        <v>13</v>
      </c>
      <c r="E140" s="2" t="s">
        <v>123</v>
      </c>
      <c r="F140" s="7" t="s">
        <v>124</v>
      </c>
      <c r="G140" s="1" t="s">
        <v>122</v>
      </c>
      <c r="H140" s="9">
        <v>1465</v>
      </c>
      <c r="I140" s="9"/>
      <c r="J140" s="107"/>
      <c r="K140" s="29">
        <v>0.08</v>
      </c>
      <c r="L140" s="111">
        <f t="shared" ref="L140:L158" si="13">K140*J140</f>
        <v>0</v>
      </c>
      <c r="M140" s="113">
        <f t="shared" si="7"/>
        <v>0</v>
      </c>
    </row>
    <row r="141" spans="1:13">
      <c r="A141" s="61">
        <v>92</v>
      </c>
      <c r="B141" s="10" t="s">
        <v>343</v>
      </c>
      <c r="C141" s="1" t="s">
        <v>381</v>
      </c>
      <c r="D141" s="7" t="s">
        <v>13</v>
      </c>
      <c r="E141" s="2" t="s">
        <v>123</v>
      </c>
      <c r="F141" s="7" t="s">
        <v>124</v>
      </c>
      <c r="G141" s="1" t="s">
        <v>122</v>
      </c>
      <c r="H141" s="9">
        <v>820</v>
      </c>
      <c r="I141" s="9"/>
      <c r="J141" s="107"/>
      <c r="K141" s="29">
        <v>0.08</v>
      </c>
      <c r="L141" s="111">
        <f t="shared" si="13"/>
        <v>0</v>
      </c>
      <c r="M141" s="113">
        <f t="shared" si="7"/>
        <v>0</v>
      </c>
    </row>
    <row r="142" spans="1:13">
      <c r="A142" s="61">
        <v>93</v>
      </c>
      <c r="B142" s="10" t="s">
        <v>343</v>
      </c>
      <c r="C142" s="1" t="s">
        <v>386</v>
      </c>
      <c r="D142" s="7" t="s">
        <v>13</v>
      </c>
      <c r="E142" s="2" t="s">
        <v>123</v>
      </c>
      <c r="F142" s="7" t="s">
        <v>124</v>
      </c>
      <c r="G142" s="1" t="s">
        <v>122</v>
      </c>
      <c r="H142" s="9">
        <v>153</v>
      </c>
      <c r="I142" s="9"/>
      <c r="J142" s="107"/>
      <c r="K142" s="29">
        <v>0.08</v>
      </c>
      <c r="L142" s="111">
        <f t="shared" si="13"/>
        <v>0</v>
      </c>
      <c r="M142" s="113">
        <f t="shared" si="7"/>
        <v>0</v>
      </c>
    </row>
    <row r="143" spans="1:13">
      <c r="A143" s="61">
        <v>94</v>
      </c>
      <c r="B143" s="10" t="s">
        <v>343</v>
      </c>
      <c r="C143" s="1" t="s">
        <v>387</v>
      </c>
      <c r="D143" s="7" t="s">
        <v>13</v>
      </c>
      <c r="E143" s="2" t="s">
        <v>123</v>
      </c>
      <c r="F143" s="7" t="s">
        <v>124</v>
      </c>
      <c r="G143" s="1" t="s">
        <v>122</v>
      </c>
      <c r="H143" s="9">
        <v>123</v>
      </c>
      <c r="I143" s="9"/>
      <c r="J143" s="107"/>
      <c r="K143" s="29">
        <v>0.08</v>
      </c>
      <c r="L143" s="111">
        <f t="shared" si="13"/>
        <v>0</v>
      </c>
      <c r="M143" s="113">
        <f t="shared" si="7"/>
        <v>0</v>
      </c>
    </row>
    <row r="144" spans="1:13">
      <c r="A144" s="61">
        <v>95</v>
      </c>
      <c r="B144" s="10" t="s">
        <v>343</v>
      </c>
      <c r="C144" s="1" t="s">
        <v>388</v>
      </c>
      <c r="D144" s="7" t="s">
        <v>13</v>
      </c>
      <c r="E144" s="2" t="s">
        <v>123</v>
      </c>
      <c r="F144" s="7" t="s">
        <v>124</v>
      </c>
      <c r="G144" s="1" t="s">
        <v>122</v>
      </c>
      <c r="H144" s="9">
        <v>370</v>
      </c>
      <c r="I144" s="9"/>
      <c r="J144" s="107"/>
      <c r="K144" s="29">
        <v>0.08</v>
      </c>
      <c r="L144" s="111">
        <f t="shared" si="13"/>
        <v>0</v>
      </c>
      <c r="M144" s="113">
        <f t="shared" si="7"/>
        <v>0</v>
      </c>
    </row>
    <row r="145" spans="1:13">
      <c r="A145" s="61">
        <v>96</v>
      </c>
      <c r="B145" s="10" t="s">
        <v>343</v>
      </c>
      <c r="C145" s="1" t="s">
        <v>389</v>
      </c>
      <c r="D145" s="7" t="s">
        <v>13</v>
      </c>
      <c r="E145" s="2" t="s">
        <v>123</v>
      </c>
      <c r="F145" s="7" t="s">
        <v>124</v>
      </c>
      <c r="G145" s="1" t="s">
        <v>122</v>
      </c>
      <c r="H145" s="9">
        <v>300</v>
      </c>
      <c r="I145" s="9"/>
      <c r="J145" s="107"/>
      <c r="K145" s="29">
        <v>0.08</v>
      </c>
      <c r="L145" s="111">
        <f t="shared" si="13"/>
        <v>0</v>
      </c>
      <c r="M145" s="113">
        <f t="shared" si="7"/>
        <v>0</v>
      </c>
    </row>
    <row r="146" spans="1:13">
      <c r="A146" s="61">
        <v>97</v>
      </c>
      <c r="B146" s="10" t="s">
        <v>343</v>
      </c>
      <c r="C146" s="1" t="s">
        <v>382</v>
      </c>
      <c r="D146" s="7" t="s">
        <v>13</v>
      </c>
      <c r="E146" s="2" t="s">
        <v>123</v>
      </c>
      <c r="F146" s="7" t="s">
        <v>124</v>
      </c>
      <c r="G146" s="1" t="s">
        <v>122</v>
      </c>
      <c r="H146" s="9">
        <v>1650</v>
      </c>
      <c r="I146" s="9"/>
      <c r="J146" s="107"/>
      <c r="K146" s="29">
        <v>0.08</v>
      </c>
      <c r="L146" s="111">
        <f t="shared" si="13"/>
        <v>0</v>
      </c>
      <c r="M146" s="113">
        <f t="shared" si="7"/>
        <v>0</v>
      </c>
    </row>
    <row r="147" spans="1:13">
      <c r="A147" s="61">
        <v>98</v>
      </c>
      <c r="B147" s="10" t="s">
        <v>343</v>
      </c>
      <c r="C147" s="1" t="s">
        <v>390</v>
      </c>
      <c r="D147" s="7" t="s">
        <v>13</v>
      </c>
      <c r="E147" s="2" t="s">
        <v>123</v>
      </c>
      <c r="F147" s="7" t="s">
        <v>124</v>
      </c>
      <c r="G147" s="1" t="s">
        <v>122</v>
      </c>
      <c r="H147" s="9">
        <v>136</v>
      </c>
      <c r="I147" s="9"/>
      <c r="J147" s="107"/>
      <c r="K147" s="29">
        <v>0.08</v>
      </c>
      <c r="L147" s="111">
        <f t="shared" si="13"/>
        <v>0</v>
      </c>
      <c r="M147" s="113">
        <f t="shared" si="7"/>
        <v>0</v>
      </c>
    </row>
    <row r="148" spans="1:13">
      <c r="A148" s="204" t="s">
        <v>230</v>
      </c>
      <c r="B148" s="204"/>
      <c r="C148" s="204"/>
      <c r="D148" s="204"/>
      <c r="E148" s="220" t="s">
        <v>231</v>
      </c>
      <c r="F148" s="220"/>
      <c r="G148" s="100" t="s">
        <v>122</v>
      </c>
      <c r="H148" s="101">
        <v>50</v>
      </c>
      <c r="I148" s="117"/>
      <c r="J148" s="120" t="s">
        <v>9</v>
      </c>
      <c r="K148" s="115"/>
      <c r="L148" s="117"/>
      <c r="M148" s="136"/>
    </row>
    <row r="149" spans="1:13">
      <c r="A149" s="61">
        <v>99</v>
      </c>
      <c r="B149" s="10" t="s">
        <v>343</v>
      </c>
      <c r="C149" s="1" t="s">
        <v>391</v>
      </c>
      <c r="D149" s="7" t="s">
        <v>13</v>
      </c>
      <c r="E149" s="2" t="s">
        <v>123</v>
      </c>
      <c r="F149" s="7" t="s">
        <v>124</v>
      </c>
      <c r="G149" s="1" t="s">
        <v>122</v>
      </c>
      <c r="H149" s="9">
        <v>20</v>
      </c>
      <c r="I149" s="9"/>
      <c r="J149" s="107"/>
      <c r="K149" s="29">
        <v>0.08</v>
      </c>
      <c r="L149" s="111">
        <f t="shared" si="13"/>
        <v>0</v>
      </c>
      <c r="M149" s="113">
        <f t="shared" si="7"/>
        <v>0</v>
      </c>
    </row>
    <row r="150" spans="1:13">
      <c r="A150" s="61">
        <v>100</v>
      </c>
      <c r="B150" s="10" t="s">
        <v>343</v>
      </c>
      <c r="C150" s="1" t="s">
        <v>392</v>
      </c>
      <c r="D150" s="7" t="s">
        <v>13</v>
      </c>
      <c r="E150" s="2" t="s">
        <v>123</v>
      </c>
      <c r="F150" s="7" t="s">
        <v>124</v>
      </c>
      <c r="G150" s="1" t="s">
        <v>122</v>
      </c>
      <c r="H150" s="9">
        <v>30</v>
      </c>
      <c r="I150" s="9"/>
      <c r="J150" s="107"/>
      <c r="K150" s="29">
        <v>0.08</v>
      </c>
      <c r="L150" s="111">
        <f t="shared" si="13"/>
        <v>0</v>
      </c>
      <c r="M150" s="113">
        <f t="shared" si="7"/>
        <v>0</v>
      </c>
    </row>
    <row r="151" spans="1:13">
      <c r="A151" s="204" t="s">
        <v>146</v>
      </c>
      <c r="B151" s="204"/>
      <c r="C151" s="204"/>
      <c r="D151" s="204"/>
      <c r="E151" s="220" t="s">
        <v>147</v>
      </c>
      <c r="F151" s="220"/>
      <c r="G151" s="100" t="s">
        <v>122</v>
      </c>
      <c r="H151" s="101">
        <v>8790</v>
      </c>
      <c r="I151" s="117"/>
      <c r="J151" s="120" t="s">
        <v>9</v>
      </c>
      <c r="K151" s="115"/>
      <c r="L151" s="117"/>
      <c r="M151" s="136"/>
    </row>
    <row r="152" spans="1:13">
      <c r="A152" s="61">
        <v>101</v>
      </c>
      <c r="B152" s="10" t="s">
        <v>343</v>
      </c>
      <c r="C152" s="1" t="s">
        <v>63</v>
      </c>
      <c r="D152" s="7" t="s">
        <v>10</v>
      </c>
      <c r="E152" s="2" t="s">
        <v>148</v>
      </c>
      <c r="F152" s="7" t="s">
        <v>149</v>
      </c>
      <c r="G152" s="1" t="s">
        <v>122</v>
      </c>
      <c r="H152" s="9">
        <v>8790</v>
      </c>
      <c r="I152" s="9"/>
      <c r="J152" s="107"/>
      <c r="K152" s="29">
        <v>0.08</v>
      </c>
      <c r="L152" s="111">
        <f t="shared" si="13"/>
        <v>0</v>
      </c>
      <c r="M152" s="113">
        <f t="shared" si="7"/>
        <v>0</v>
      </c>
    </row>
    <row r="153" spans="1:13">
      <c r="A153" s="206" t="s">
        <v>630</v>
      </c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7"/>
    </row>
    <row r="154" spans="1:13">
      <c r="A154" s="204" t="s">
        <v>150</v>
      </c>
      <c r="B154" s="204"/>
      <c r="C154" s="204"/>
      <c r="D154" s="204"/>
      <c r="E154" s="220" t="s">
        <v>151</v>
      </c>
      <c r="F154" s="220"/>
      <c r="G154" s="100" t="s">
        <v>9</v>
      </c>
      <c r="H154" s="101">
        <v>0</v>
      </c>
      <c r="I154" s="102"/>
      <c r="J154" s="120" t="s">
        <v>9</v>
      </c>
      <c r="K154" s="115"/>
      <c r="L154" s="117"/>
      <c r="M154" s="136"/>
    </row>
    <row r="155" spans="1:13">
      <c r="A155" s="61">
        <v>102</v>
      </c>
      <c r="B155" s="10" t="s">
        <v>343</v>
      </c>
      <c r="C155" s="1" t="s">
        <v>63</v>
      </c>
      <c r="D155" s="7" t="s">
        <v>10</v>
      </c>
      <c r="E155" s="2" t="s">
        <v>233</v>
      </c>
      <c r="F155" s="7" t="s">
        <v>234</v>
      </c>
      <c r="G155" s="1" t="s">
        <v>164</v>
      </c>
      <c r="H155" s="9">
        <v>2500</v>
      </c>
      <c r="I155" s="9"/>
      <c r="J155" s="107"/>
      <c r="K155" s="29">
        <v>0.08</v>
      </c>
      <c r="L155" s="111">
        <f t="shared" si="13"/>
        <v>0</v>
      </c>
      <c r="M155" s="113">
        <f t="shared" si="7"/>
        <v>0</v>
      </c>
    </row>
    <row r="156" spans="1:13">
      <c r="A156" s="61">
        <v>103</v>
      </c>
      <c r="B156" s="10" t="s">
        <v>343</v>
      </c>
      <c r="C156" s="1" t="s">
        <v>63</v>
      </c>
      <c r="D156" s="7" t="s">
        <v>10</v>
      </c>
      <c r="E156" s="2" t="s">
        <v>158</v>
      </c>
      <c r="F156" s="7" t="s">
        <v>159</v>
      </c>
      <c r="G156" s="1" t="s">
        <v>39</v>
      </c>
      <c r="H156" s="9">
        <v>200</v>
      </c>
      <c r="I156" s="9"/>
      <c r="J156" s="107"/>
      <c r="K156" s="29">
        <v>0.08</v>
      </c>
      <c r="L156" s="111">
        <f t="shared" si="13"/>
        <v>0</v>
      </c>
      <c r="M156" s="113">
        <f t="shared" si="7"/>
        <v>0</v>
      </c>
    </row>
    <row r="157" spans="1:13">
      <c r="A157" s="61">
        <v>104</v>
      </c>
      <c r="B157" s="10" t="s">
        <v>343</v>
      </c>
      <c r="C157" s="1" t="s">
        <v>63</v>
      </c>
      <c r="D157" s="7" t="s">
        <v>10</v>
      </c>
      <c r="E157" s="2" t="s">
        <v>160</v>
      </c>
      <c r="F157" s="7" t="s">
        <v>161</v>
      </c>
      <c r="G157" s="1" t="s">
        <v>39</v>
      </c>
      <c r="H157" s="9">
        <v>200</v>
      </c>
      <c r="I157" s="9"/>
      <c r="J157" s="107"/>
      <c r="K157" s="29">
        <v>0.08</v>
      </c>
      <c r="L157" s="111">
        <f t="shared" si="13"/>
        <v>0</v>
      </c>
      <c r="M157" s="113">
        <f t="shared" si="7"/>
        <v>0</v>
      </c>
    </row>
    <row r="158" spans="1:13">
      <c r="A158" s="61">
        <v>105</v>
      </c>
      <c r="B158" s="10" t="s">
        <v>343</v>
      </c>
      <c r="C158" s="1" t="s">
        <v>63</v>
      </c>
      <c r="D158" s="7" t="s">
        <v>10</v>
      </c>
      <c r="E158" s="2" t="s">
        <v>162</v>
      </c>
      <c r="F158" s="7" t="s">
        <v>163</v>
      </c>
      <c r="G158" s="1" t="s">
        <v>164</v>
      </c>
      <c r="H158" s="9">
        <v>2500</v>
      </c>
      <c r="I158" s="9"/>
      <c r="J158" s="107"/>
      <c r="K158" s="29">
        <v>0.08</v>
      </c>
      <c r="L158" s="111">
        <f t="shared" si="13"/>
        <v>0</v>
      </c>
      <c r="M158" s="113">
        <f t="shared" si="7"/>
        <v>0</v>
      </c>
    </row>
    <row r="159" spans="1:13">
      <c r="A159" s="206" t="s">
        <v>631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7"/>
    </row>
    <row r="160" spans="1:13">
      <c r="A160" s="208" t="s">
        <v>165</v>
      </c>
      <c r="B160" s="208"/>
      <c r="C160" s="208"/>
      <c r="D160" s="208"/>
      <c r="E160" s="220" t="s">
        <v>166</v>
      </c>
      <c r="F160" s="220"/>
      <c r="G160" s="100" t="s">
        <v>42</v>
      </c>
      <c r="H160" s="101">
        <v>10</v>
      </c>
      <c r="I160" s="102"/>
      <c r="J160" s="120" t="s">
        <v>9</v>
      </c>
      <c r="K160" s="115"/>
      <c r="L160" s="102"/>
      <c r="M160" s="149" t="s">
        <v>10</v>
      </c>
    </row>
    <row r="161" spans="1:13">
      <c r="A161" s="61">
        <v>106</v>
      </c>
      <c r="B161" s="10" t="s">
        <v>343</v>
      </c>
      <c r="C161" s="1" t="s">
        <v>63</v>
      </c>
      <c r="D161" s="7" t="s">
        <v>10</v>
      </c>
      <c r="E161" s="2" t="s">
        <v>37</v>
      </c>
      <c r="F161" s="7" t="s">
        <v>38</v>
      </c>
      <c r="G161" s="1" t="s">
        <v>39</v>
      </c>
      <c r="H161" s="9">
        <v>2</v>
      </c>
      <c r="I161" s="9"/>
      <c r="J161" s="110"/>
      <c r="K161" s="29">
        <v>0.08</v>
      </c>
      <c r="L161" s="111">
        <f t="shared" ref="L161:L162" si="14">K161*J161</f>
        <v>0</v>
      </c>
      <c r="M161" s="153"/>
    </row>
    <row r="162" spans="1:13">
      <c r="A162" s="61">
        <v>107</v>
      </c>
      <c r="B162" s="10" t="s">
        <v>343</v>
      </c>
      <c r="C162" s="1" t="s">
        <v>63</v>
      </c>
      <c r="D162" s="7" t="s">
        <v>10</v>
      </c>
      <c r="E162" s="2" t="s">
        <v>167</v>
      </c>
      <c r="F162" s="7" t="s">
        <v>168</v>
      </c>
      <c r="G162" s="1" t="s">
        <v>42</v>
      </c>
      <c r="H162" s="9">
        <v>10</v>
      </c>
      <c r="I162" s="9"/>
      <c r="J162" s="110"/>
      <c r="K162" s="29">
        <v>0.08</v>
      </c>
      <c r="L162" s="111">
        <f t="shared" si="14"/>
        <v>0</v>
      </c>
      <c r="M162" s="153"/>
    </row>
    <row r="163" spans="1:13" ht="20.25" customHeight="1">
      <c r="A163" s="211" t="s">
        <v>594</v>
      </c>
      <c r="B163" s="211"/>
      <c r="C163" s="211"/>
      <c r="D163" s="211"/>
      <c r="E163" s="211"/>
      <c r="F163" s="211"/>
      <c r="G163" s="211"/>
      <c r="H163" s="211"/>
      <c r="I163" s="211"/>
      <c r="J163" s="84"/>
      <c r="K163" s="124"/>
      <c r="L163" s="73"/>
      <c r="M163" s="86"/>
    </row>
    <row r="164" spans="1:13" ht="19.5" customHeight="1">
      <c r="A164" s="212" t="s">
        <v>595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87"/>
      <c r="M164" s="86"/>
    </row>
    <row r="165" spans="1:13" ht="22.7" customHeight="1">
      <c r="A165" s="213" t="s">
        <v>596</v>
      </c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74"/>
    </row>
    <row r="166" spans="1:13" ht="22.7" customHeight="1">
      <c r="B166" s="54"/>
      <c r="I166" s="88"/>
      <c r="L166" s="42"/>
    </row>
    <row r="167" spans="1:13" ht="22.7" customHeight="1">
      <c r="B167" s="214" t="s">
        <v>597</v>
      </c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</row>
    <row r="168" spans="1:13" ht="22.7" customHeight="1">
      <c r="B168" s="214" t="s">
        <v>598</v>
      </c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</row>
    <row r="169" spans="1:13" ht="22.7" customHeight="1">
      <c r="B169" s="214" t="s">
        <v>599</v>
      </c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</row>
    <row r="170" spans="1:13" ht="22.7" customHeight="1">
      <c r="B170" s="232" t="s">
        <v>600</v>
      </c>
      <c r="C170" s="232"/>
      <c r="D170" s="232"/>
      <c r="E170" s="232"/>
      <c r="F170" s="232"/>
      <c r="G170" s="232" t="s">
        <v>602</v>
      </c>
      <c r="H170" s="232"/>
      <c r="I170" s="232"/>
      <c r="J170" s="232"/>
      <c r="K170" s="232"/>
      <c r="L170" s="232"/>
      <c r="M170" s="232"/>
    </row>
    <row r="171" spans="1:13" ht="22.7" customHeight="1">
      <c r="B171" s="205" t="s">
        <v>169</v>
      </c>
      <c r="C171" s="205"/>
      <c r="D171" s="205"/>
      <c r="E171" s="205"/>
      <c r="F171" s="205"/>
      <c r="G171" s="205" t="s">
        <v>603</v>
      </c>
      <c r="H171" s="205"/>
      <c r="I171" s="205"/>
      <c r="J171" s="205"/>
      <c r="K171" s="205"/>
      <c r="L171" s="205"/>
      <c r="M171" s="205"/>
    </row>
    <row r="172" spans="1:13" ht="15" customHeight="1">
      <c r="B172" s="233"/>
      <c r="C172" s="233"/>
      <c r="D172" s="233"/>
      <c r="E172" s="231"/>
      <c r="F172" s="231"/>
      <c r="G172" s="231"/>
      <c r="H172" s="231"/>
      <c r="I172" s="5"/>
      <c r="J172" s="6"/>
      <c r="K172" s="234"/>
      <c r="L172" s="234"/>
      <c r="M172" s="4"/>
    </row>
  </sheetData>
  <mergeCells count="89">
    <mergeCell ref="B171:F171"/>
    <mergeCell ref="G171:M171"/>
    <mergeCell ref="A20:A21"/>
    <mergeCell ref="A23:M23"/>
    <mergeCell ref="A24:D24"/>
    <mergeCell ref="A32:D32"/>
    <mergeCell ref="A35:D35"/>
    <mergeCell ref="M20:M21"/>
    <mergeCell ref="E154:F154"/>
    <mergeCell ref="E151:F151"/>
    <mergeCell ref="A151:D151"/>
    <mergeCell ref="A154:D154"/>
    <mergeCell ref="A153:M153"/>
    <mergeCell ref="A159:M159"/>
    <mergeCell ref="E148:F148"/>
    <mergeCell ref="E139:F139"/>
    <mergeCell ref="I1:M1"/>
    <mergeCell ref="H4:M4"/>
    <mergeCell ref="A7:C7"/>
    <mergeCell ref="A9:L9"/>
    <mergeCell ref="A16:M18"/>
    <mergeCell ref="B172:D172"/>
    <mergeCell ref="E172:H172"/>
    <mergeCell ref="K172:L172"/>
    <mergeCell ref="E20:E21"/>
    <mergeCell ref="L20:L21"/>
    <mergeCell ref="E66:F66"/>
    <mergeCell ref="B167:M167"/>
    <mergeCell ref="E160:F160"/>
    <mergeCell ref="A160:D160"/>
    <mergeCell ref="A163:I163"/>
    <mergeCell ref="A164:K164"/>
    <mergeCell ref="A165:L165"/>
    <mergeCell ref="B168:M168"/>
    <mergeCell ref="B169:M169"/>
    <mergeCell ref="B170:F170"/>
    <mergeCell ref="G170:M170"/>
    <mergeCell ref="A148:D148"/>
    <mergeCell ref="E131:F131"/>
    <mergeCell ref="E133:F133"/>
    <mergeCell ref="E129:F129"/>
    <mergeCell ref="A129:D129"/>
    <mergeCell ref="A131:D131"/>
    <mergeCell ref="A133:D133"/>
    <mergeCell ref="E135:F135"/>
    <mergeCell ref="E137:F137"/>
    <mergeCell ref="A135:D135"/>
    <mergeCell ref="A137:D137"/>
    <mergeCell ref="A139:D139"/>
    <mergeCell ref="E125:F125"/>
    <mergeCell ref="E120:F120"/>
    <mergeCell ref="E123:F123"/>
    <mergeCell ref="A120:D120"/>
    <mergeCell ref="A122:M122"/>
    <mergeCell ref="A123:D123"/>
    <mergeCell ref="A125:D125"/>
    <mergeCell ref="E115:F115"/>
    <mergeCell ref="E118:F118"/>
    <mergeCell ref="A115:D115"/>
    <mergeCell ref="A118:D118"/>
    <mergeCell ref="A117:M117"/>
    <mergeCell ref="E110:F110"/>
    <mergeCell ref="E86:F86"/>
    <mergeCell ref="E75:F75"/>
    <mergeCell ref="A75:D75"/>
    <mergeCell ref="A86:D86"/>
    <mergeCell ref="A110:D110"/>
    <mergeCell ref="B19:L19"/>
    <mergeCell ref="E32:F32"/>
    <mergeCell ref="E24:F24"/>
    <mergeCell ref="B20:D20"/>
    <mergeCell ref="F20:F21"/>
    <mergeCell ref="G20:G21"/>
    <mergeCell ref="A114:M114"/>
    <mergeCell ref="H20:H21"/>
    <mergeCell ref="I20:I21"/>
    <mergeCell ref="J20:J21"/>
    <mergeCell ref="K20:K21"/>
    <mergeCell ref="E59:F59"/>
    <mergeCell ref="E41:F41"/>
    <mergeCell ref="E35:F35"/>
    <mergeCell ref="A41:D41"/>
    <mergeCell ref="A59:D59"/>
    <mergeCell ref="E73:F73"/>
    <mergeCell ref="E68:F68"/>
    <mergeCell ref="A65:M65"/>
    <mergeCell ref="A66:D66"/>
    <mergeCell ref="A68:D68"/>
    <mergeCell ref="A73:D7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N207"/>
  <sheetViews>
    <sheetView workbookViewId="0">
      <selection activeCell="A154" sqref="A154:M154"/>
    </sheetView>
  </sheetViews>
  <sheetFormatPr defaultRowHeight="15"/>
  <cols>
    <col min="1" max="1" width="5.7109375" customWidth="1"/>
    <col min="2" max="2" width="16.85546875" customWidth="1"/>
    <col min="3" max="3" width="7.140625" customWidth="1"/>
    <col min="4" max="4" width="5.28515625" customWidth="1"/>
    <col min="5" max="5" width="13.5703125" customWidth="1"/>
    <col min="6" max="6" width="26.85546875" bestFit="1" customWidth="1"/>
    <col min="7" max="7" width="4.85546875" customWidth="1"/>
    <col min="8" max="8" width="8.85546875" customWidth="1"/>
    <col min="9" max="9" width="9.85546875" customWidth="1"/>
    <col min="10" max="10" width="9.7109375" customWidth="1"/>
    <col min="11" max="11" width="7.5703125" customWidth="1"/>
    <col min="12" max="12" width="11.42578125" customWidth="1"/>
    <col min="13" max="13" width="11.2851562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611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 ht="15" customHeight="1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569</v>
      </c>
      <c r="G20" s="240" t="s">
        <v>1</v>
      </c>
      <c r="H20" s="242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48.7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06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v>29</v>
      </c>
      <c r="I24" s="102"/>
      <c r="J24" s="103" t="s">
        <v>9</v>
      </c>
      <c r="K24" s="149"/>
      <c r="L24" s="114" t="s">
        <v>9</v>
      </c>
      <c r="M24" s="149" t="s">
        <v>10</v>
      </c>
    </row>
    <row r="25" spans="1:13">
      <c r="A25" s="61">
        <v>1</v>
      </c>
      <c r="B25" s="10" t="s">
        <v>393</v>
      </c>
      <c r="C25" s="1" t="s">
        <v>394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5</v>
      </c>
      <c r="I25" s="9"/>
      <c r="J25" s="110"/>
      <c r="K25" s="29">
        <v>0.08</v>
      </c>
      <c r="L25" s="111">
        <f>K25*J25</f>
        <v>0</v>
      </c>
      <c r="M25" s="153"/>
    </row>
    <row r="26" spans="1:13">
      <c r="A26" s="61">
        <v>2</v>
      </c>
      <c r="B26" s="10" t="s">
        <v>393</v>
      </c>
      <c r="C26" s="1" t="s">
        <v>395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4</v>
      </c>
      <c r="I26" s="9"/>
      <c r="J26" s="110"/>
      <c r="K26" s="29">
        <v>0.08</v>
      </c>
      <c r="L26" s="111">
        <f t="shared" ref="L26:L67" si="0">K26*J26</f>
        <v>0</v>
      </c>
      <c r="M26" s="153"/>
    </row>
    <row r="27" spans="1:13">
      <c r="A27" s="61">
        <v>3</v>
      </c>
      <c r="B27" s="10" t="s">
        <v>393</v>
      </c>
      <c r="C27" s="1" t="s">
        <v>396</v>
      </c>
      <c r="D27" s="7" t="s">
        <v>13</v>
      </c>
      <c r="E27" s="2" t="s">
        <v>237</v>
      </c>
      <c r="F27" s="7" t="s">
        <v>238</v>
      </c>
      <c r="G27" s="1" t="s">
        <v>8</v>
      </c>
      <c r="H27" s="9">
        <v>20</v>
      </c>
      <c r="I27" s="9"/>
      <c r="J27" s="110"/>
      <c r="K27" s="29">
        <v>0.08</v>
      </c>
      <c r="L27" s="111">
        <f t="shared" si="0"/>
        <v>0</v>
      </c>
      <c r="M27" s="153"/>
    </row>
    <row r="28" spans="1:13">
      <c r="A28" s="204" t="s">
        <v>19</v>
      </c>
      <c r="B28" s="204"/>
      <c r="C28" s="204"/>
      <c r="D28" s="204"/>
      <c r="E28" s="220" t="s">
        <v>20</v>
      </c>
      <c r="F28" s="220"/>
      <c r="G28" s="100" t="s">
        <v>8</v>
      </c>
      <c r="H28" s="101">
        <f>SUM(H29:H33)</f>
        <v>10.499999999999998</v>
      </c>
      <c r="I28" s="102"/>
      <c r="J28" s="114" t="s">
        <v>9</v>
      </c>
      <c r="K28" s="115"/>
      <c r="L28" s="114" t="s">
        <v>9</v>
      </c>
      <c r="M28" s="149" t="s">
        <v>10</v>
      </c>
    </row>
    <row r="29" spans="1:13">
      <c r="A29" s="61">
        <v>4</v>
      </c>
      <c r="B29" s="10" t="s">
        <v>393</v>
      </c>
      <c r="C29" s="1" t="s">
        <v>397</v>
      </c>
      <c r="D29" s="7" t="s">
        <v>13</v>
      </c>
      <c r="E29" s="2" t="s">
        <v>22</v>
      </c>
      <c r="F29" s="7" t="s">
        <v>23</v>
      </c>
      <c r="G29" s="1" t="s">
        <v>8</v>
      </c>
      <c r="H29" s="9">
        <v>2</v>
      </c>
      <c r="I29" s="9"/>
      <c r="J29" s="110"/>
      <c r="K29" s="29">
        <v>0.08</v>
      </c>
      <c r="L29" s="111">
        <f t="shared" si="0"/>
        <v>0</v>
      </c>
      <c r="M29" s="153"/>
    </row>
    <row r="30" spans="1:13">
      <c r="A30" s="61">
        <v>5</v>
      </c>
      <c r="B30" s="10" t="s">
        <v>393</v>
      </c>
      <c r="C30" s="1" t="s">
        <v>398</v>
      </c>
      <c r="D30" s="7" t="s">
        <v>13</v>
      </c>
      <c r="E30" s="2" t="s">
        <v>22</v>
      </c>
      <c r="F30" s="7" t="s">
        <v>23</v>
      </c>
      <c r="G30" s="1" t="s">
        <v>8</v>
      </c>
      <c r="H30" s="9">
        <v>3.3</v>
      </c>
      <c r="I30" s="9"/>
      <c r="J30" s="110"/>
      <c r="K30" s="29">
        <v>0.08</v>
      </c>
      <c r="L30" s="111">
        <f t="shared" si="0"/>
        <v>0</v>
      </c>
      <c r="M30" s="153"/>
    </row>
    <row r="31" spans="1:13">
      <c r="A31" s="61">
        <v>6</v>
      </c>
      <c r="B31" s="10" t="s">
        <v>393</v>
      </c>
      <c r="C31" s="1" t="s">
        <v>399</v>
      </c>
      <c r="D31" s="7" t="s">
        <v>13</v>
      </c>
      <c r="E31" s="2" t="s">
        <v>22</v>
      </c>
      <c r="F31" s="7" t="s">
        <v>23</v>
      </c>
      <c r="G31" s="1" t="s">
        <v>8</v>
      </c>
      <c r="H31" s="9">
        <v>3.9</v>
      </c>
      <c r="I31" s="9"/>
      <c r="J31" s="110"/>
      <c r="K31" s="29">
        <v>0.08</v>
      </c>
      <c r="L31" s="111">
        <f t="shared" si="0"/>
        <v>0</v>
      </c>
      <c r="M31" s="153"/>
    </row>
    <row r="32" spans="1:13">
      <c r="A32" s="61">
        <v>7</v>
      </c>
      <c r="B32" s="10" t="s">
        <v>393</v>
      </c>
      <c r="C32" s="1" t="s">
        <v>400</v>
      </c>
      <c r="D32" s="7" t="s">
        <v>13</v>
      </c>
      <c r="E32" s="2" t="s">
        <v>22</v>
      </c>
      <c r="F32" s="7" t="s">
        <v>23</v>
      </c>
      <c r="G32" s="1" t="s">
        <v>8</v>
      </c>
      <c r="H32" s="9">
        <v>0.6</v>
      </c>
      <c r="I32" s="9"/>
      <c r="J32" s="110"/>
      <c r="K32" s="29">
        <v>0.08</v>
      </c>
      <c r="L32" s="111">
        <f t="shared" si="0"/>
        <v>0</v>
      </c>
      <c r="M32" s="153"/>
    </row>
    <row r="33" spans="1:13">
      <c r="A33" s="61">
        <v>8</v>
      </c>
      <c r="B33" s="10" t="s">
        <v>393</v>
      </c>
      <c r="C33" s="1" t="s">
        <v>401</v>
      </c>
      <c r="D33" s="7" t="s">
        <v>13</v>
      </c>
      <c r="E33" s="2" t="s">
        <v>22</v>
      </c>
      <c r="F33" s="7" t="s">
        <v>23</v>
      </c>
      <c r="G33" s="1" t="s">
        <v>8</v>
      </c>
      <c r="H33" s="9">
        <v>0.7</v>
      </c>
      <c r="I33" s="9"/>
      <c r="J33" s="110"/>
      <c r="K33" s="29">
        <v>0.08</v>
      </c>
      <c r="L33" s="111">
        <f t="shared" si="0"/>
        <v>0</v>
      </c>
      <c r="M33" s="153"/>
    </row>
    <row r="34" spans="1:13">
      <c r="A34" s="204" t="s">
        <v>50</v>
      </c>
      <c r="B34" s="204"/>
      <c r="C34" s="204"/>
      <c r="D34" s="204"/>
      <c r="E34" s="220" t="s">
        <v>51</v>
      </c>
      <c r="F34" s="220"/>
      <c r="G34" s="100" t="s">
        <v>8</v>
      </c>
      <c r="H34" s="101">
        <f>SUM(H35:H60)</f>
        <v>35.040000000000006</v>
      </c>
      <c r="I34" s="102"/>
      <c r="J34" s="114" t="s">
        <v>9</v>
      </c>
      <c r="K34" s="115"/>
      <c r="L34" s="114" t="s">
        <v>9</v>
      </c>
      <c r="M34" s="149" t="s">
        <v>10</v>
      </c>
    </row>
    <row r="35" spans="1:13">
      <c r="A35" s="61">
        <v>9</v>
      </c>
      <c r="B35" s="10" t="s">
        <v>393</v>
      </c>
      <c r="C35" s="1" t="s">
        <v>397</v>
      </c>
      <c r="D35" s="7" t="s">
        <v>13</v>
      </c>
      <c r="E35" s="2" t="s">
        <v>52</v>
      </c>
      <c r="F35" s="7" t="s">
        <v>53</v>
      </c>
      <c r="G35" s="1" t="s">
        <v>8</v>
      </c>
      <c r="H35" s="9">
        <v>4</v>
      </c>
      <c r="I35" s="9"/>
      <c r="J35" s="110"/>
      <c r="K35" s="29">
        <v>0.08</v>
      </c>
      <c r="L35" s="111">
        <f t="shared" si="0"/>
        <v>0</v>
      </c>
      <c r="M35" s="153"/>
    </row>
    <row r="36" spans="1:13">
      <c r="A36" s="61">
        <v>10</v>
      </c>
      <c r="B36" s="10" t="s">
        <v>393</v>
      </c>
      <c r="C36" s="1" t="s">
        <v>397</v>
      </c>
      <c r="D36" s="7" t="s">
        <v>13</v>
      </c>
      <c r="E36" s="2" t="s">
        <v>55</v>
      </c>
      <c r="F36" s="7" t="s">
        <v>56</v>
      </c>
      <c r="G36" s="1" t="s">
        <v>8</v>
      </c>
      <c r="H36" s="9">
        <v>4</v>
      </c>
      <c r="I36" s="9"/>
      <c r="J36" s="110"/>
      <c r="K36" s="29">
        <v>0.08</v>
      </c>
      <c r="L36" s="111">
        <f t="shared" si="0"/>
        <v>0</v>
      </c>
      <c r="M36" s="153"/>
    </row>
    <row r="37" spans="1:13">
      <c r="A37" s="61">
        <v>11</v>
      </c>
      <c r="B37" s="10" t="s">
        <v>393</v>
      </c>
      <c r="C37" s="1" t="s">
        <v>402</v>
      </c>
      <c r="D37" s="7" t="s">
        <v>13</v>
      </c>
      <c r="E37" s="2" t="s">
        <v>52</v>
      </c>
      <c r="F37" s="7" t="s">
        <v>53</v>
      </c>
      <c r="G37" s="1" t="s">
        <v>8</v>
      </c>
      <c r="H37" s="9">
        <v>0.5</v>
      </c>
      <c r="I37" s="9"/>
      <c r="J37" s="110"/>
      <c r="K37" s="29">
        <v>0.08</v>
      </c>
      <c r="L37" s="111">
        <f t="shared" si="0"/>
        <v>0</v>
      </c>
      <c r="M37" s="153"/>
    </row>
    <row r="38" spans="1:13">
      <c r="A38" s="61">
        <v>12</v>
      </c>
      <c r="B38" s="10" t="s">
        <v>393</v>
      </c>
      <c r="C38" s="1" t="s">
        <v>402</v>
      </c>
      <c r="D38" s="7" t="s">
        <v>13</v>
      </c>
      <c r="E38" s="2" t="s">
        <v>55</v>
      </c>
      <c r="F38" s="7" t="s">
        <v>56</v>
      </c>
      <c r="G38" s="1" t="s">
        <v>8</v>
      </c>
      <c r="H38" s="9">
        <v>0.5</v>
      </c>
      <c r="I38" s="9"/>
      <c r="J38" s="110"/>
      <c r="K38" s="29">
        <v>0.08</v>
      </c>
      <c r="L38" s="111">
        <f t="shared" si="0"/>
        <v>0</v>
      </c>
      <c r="M38" s="153"/>
    </row>
    <row r="39" spans="1:13">
      <c r="A39" s="61">
        <v>13</v>
      </c>
      <c r="B39" s="10" t="s">
        <v>393</v>
      </c>
      <c r="C39" s="1" t="s">
        <v>403</v>
      </c>
      <c r="D39" s="7" t="s">
        <v>13</v>
      </c>
      <c r="E39" s="2" t="s">
        <v>52</v>
      </c>
      <c r="F39" s="7" t="s">
        <v>53</v>
      </c>
      <c r="G39" s="1" t="s">
        <v>8</v>
      </c>
      <c r="H39" s="9">
        <v>3.3</v>
      </c>
      <c r="I39" s="9"/>
      <c r="J39" s="110"/>
      <c r="K39" s="29">
        <v>0.08</v>
      </c>
      <c r="L39" s="111">
        <f t="shared" si="0"/>
        <v>0</v>
      </c>
      <c r="M39" s="153"/>
    </row>
    <row r="40" spans="1:13">
      <c r="A40" s="61">
        <v>14</v>
      </c>
      <c r="B40" s="10" t="s">
        <v>393</v>
      </c>
      <c r="C40" s="1" t="s">
        <v>403</v>
      </c>
      <c r="D40" s="7" t="s">
        <v>13</v>
      </c>
      <c r="E40" s="2" t="s">
        <v>55</v>
      </c>
      <c r="F40" s="7" t="s">
        <v>56</v>
      </c>
      <c r="G40" s="1" t="s">
        <v>8</v>
      </c>
      <c r="H40" s="9">
        <v>3.3</v>
      </c>
      <c r="I40" s="9"/>
      <c r="J40" s="110"/>
      <c r="K40" s="29">
        <v>0.08</v>
      </c>
      <c r="L40" s="111">
        <f t="shared" si="0"/>
        <v>0</v>
      </c>
      <c r="M40" s="153"/>
    </row>
    <row r="41" spans="1:13">
      <c r="A41" s="61">
        <v>15</v>
      </c>
      <c r="B41" s="10" t="s">
        <v>393</v>
      </c>
      <c r="C41" s="1" t="s">
        <v>404</v>
      </c>
      <c r="D41" s="7" t="s">
        <v>13</v>
      </c>
      <c r="E41" s="2" t="s">
        <v>52</v>
      </c>
      <c r="F41" s="7" t="s">
        <v>53</v>
      </c>
      <c r="G41" s="1" t="s">
        <v>8</v>
      </c>
      <c r="H41" s="9">
        <v>1.1499999999999999</v>
      </c>
      <c r="I41" s="9"/>
      <c r="J41" s="110"/>
      <c r="K41" s="29">
        <v>0.08</v>
      </c>
      <c r="L41" s="111">
        <f t="shared" si="0"/>
        <v>0</v>
      </c>
      <c r="M41" s="153"/>
    </row>
    <row r="42" spans="1:13">
      <c r="A42" s="61">
        <v>16</v>
      </c>
      <c r="B42" s="10" t="s">
        <v>393</v>
      </c>
      <c r="C42" s="1" t="s">
        <v>404</v>
      </c>
      <c r="D42" s="7" t="s">
        <v>13</v>
      </c>
      <c r="E42" s="2" t="s">
        <v>55</v>
      </c>
      <c r="F42" s="7" t="s">
        <v>56</v>
      </c>
      <c r="G42" s="1" t="s">
        <v>8</v>
      </c>
      <c r="H42" s="9">
        <v>1.1499999999999999</v>
      </c>
      <c r="I42" s="9"/>
      <c r="J42" s="110"/>
      <c r="K42" s="29">
        <v>0.08</v>
      </c>
      <c r="L42" s="111">
        <f t="shared" si="0"/>
        <v>0</v>
      </c>
      <c r="M42" s="153"/>
    </row>
    <row r="43" spans="1:13">
      <c r="A43" s="61">
        <v>17</v>
      </c>
      <c r="B43" s="10" t="s">
        <v>393</v>
      </c>
      <c r="C43" s="1" t="s">
        <v>405</v>
      </c>
      <c r="D43" s="7" t="s">
        <v>13</v>
      </c>
      <c r="E43" s="2" t="s">
        <v>52</v>
      </c>
      <c r="F43" s="7" t="s">
        <v>53</v>
      </c>
      <c r="G43" s="1" t="s">
        <v>8</v>
      </c>
      <c r="H43" s="9">
        <v>2.4</v>
      </c>
      <c r="I43" s="9"/>
      <c r="J43" s="110"/>
      <c r="K43" s="29">
        <v>0.08</v>
      </c>
      <c r="L43" s="111">
        <f t="shared" si="0"/>
        <v>0</v>
      </c>
      <c r="M43" s="153"/>
    </row>
    <row r="44" spans="1:13">
      <c r="A44" s="61">
        <v>18</v>
      </c>
      <c r="B44" s="10" t="s">
        <v>393</v>
      </c>
      <c r="C44" s="1" t="s">
        <v>405</v>
      </c>
      <c r="D44" s="7" t="s">
        <v>13</v>
      </c>
      <c r="E44" s="2" t="s">
        <v>55</v>
      </c>
      <c r="F44" s="7" t="s">
        <v>56</v>
      </c>
      <c r="G44" s="1" t="s">
        <v>8</v>
      </c>
      <c r="H44" s="9">
        <v>2.4</v>
      </c>
      <c r="I44" s="9"/>
      <c r="J44" s="110"/>
      <c r="K44" s="29">
        <v>0.08</v>
      </c>
      <c r="L44" s="111">
        <f t="shared" si="0"/>
        <v>0</v>
      </c>
      <c r="M44" s="153"/>
    </row>
    <row r="45" spans="1:13">
      <c r="A45" s="61">
        <v>19</v>
      </c>
      <c r="B45" s="10" t="s">
        <v>393</v>
      </c>
      <c r="C45" s="1" t="s">
        <v>406</v>
      </c>
      <c r="D45" s="7" t="s">
        <v>13</v>
      </c>
      <c r="E45" s="2" t="s">
        <v>52</v>
      </c>
      <c r="F45" s="7" t="s">
        <v>53</v>
      </c>
      <c r="G45" s="1" t="s">
        <v>8</v>
      </c>
      <c r="H45" s="9">
        <v>0.1</v>
      </c>
      <c r="I45" s="9"/>
      <c r="J45" s="110"/>
      <c r="K45" s="29">
        <v>0.08</v>
      </c>
      <c r="L45" s="111">
        <f t="shared" si="0"/>
        <v>0</v>
      </c>
      <c r="M45" s="153"/>
    </row>
    <row r="46" spans="1:13">
      <c r="A46" s="61">
        <v>20</v>
      </c>
      <c r="B46" s="10" t="s">
        <v>393</v>
      </c>
      <c r="C46" s="1" t="s">
        <v>406</v>
      </c>
      <c r="D46" s="7" t="s">
        <v>13</v>
      </c>
      <c r="E46" s="2" t="s">
        <v>55</v>
      </c>
      <c r="F46" s="7" t="s">
        <v>56</v>
      </c>
      <c r="G46" s="1" t="s">
        <v>8</v>
      </c>
      <c r="H46" s="9">
        <v>0.1</v>
      </c>
      <c r="I46" s="9"/>
      <c r="J46" s="110"/>
      <c r="K46" s="29">
        <v>0.08</v>
      </c>
      <c r="L46" s="111">
        <f t="shared" si="0"/>
        <v>0</v>
      </c>
      <c r="M46" s="153"/>
    </row>
    <row r="47" spans="1:13">
      <c r="A47" s="61">
        <v>21</v>
      </c>
      <c r="B47" s="10" t="s">
        <v>393</v>
      </c>
      <c r="C47" s="1" t="s">
        <v>407</v>
      </c>
      <c r="D47" s="7" t="s">
        <v>13</v>
      </c>
      <c r="E47" s="2" t="s">
        <v>52</v>
      </c>
      <c r="F47" s="7" t="s">
        <v>53</v>
      </c>
      <c r="G47" s="1" t="s">
        <v>8</v>
      </c>
      <c r="H47" s="9">
        <v>0.7</v>
      </c>
      <c r="I47" s="9"/>
      <c r="J47" s="110"/>
      <c r="K47" s="29">
        <v>0.08</v>
      </c>
      <c r="L47" s="111">
        <f t="shared" si="0"/>
        <v>0</v>
      </c>
      <c r="M47" s="153"/>
    </row>
    <row r="48" spans="1:13">
      <c r="A48" s="61">
        <v>22</v>
      </c>
      <c r="B48" s="10" t="s">
        <v>393</v>
      </c>
      <c r="C48" s="1" t="s">
        <v>407</v>
      </c>
      <c r="D48" s="7" t="s">
        <v>13</v>
      </c>
      <c r="E48" s="2" t="s">
        <v>55</v>
      </c>
      <c r="F48" s="7" t="s">
        <v>56</v>
      </c>
      <c r="G48" s="1" t="s">
        <v>8</v>
      </c>
      <c r="H48" s="9">
        <v>0.7</v>
      </c>
      <c r="I48" s="9"/>
      <c r="J48" s="110"/>
      <c r="K48" s="29">
        <v>0.08</v>
      </c>
      <c r="L48" s="111">
        <f t="shared" si="0"/>
        <v>0</v>
      </c>
      <c r="M48" s="153"/>
    </row>
    <row r="49" spans="1:13">
      <c r="A49" s="61">
        <v>23</v>
      </c>
      <c r="B49" s="10" t="s">
        <v>393</v>
      </c>
      <c r="C49" s="1" t="s">
        <v>395</v>
      </c>
      <c r="D49" s="7" t="s">
        <v>13</v>
      </c>
      <c r="E49" s="2" t="s">
        <v>52</v>
      </c>
      <c r="F49" s="7" t="s">
        <v>53</v>
      </c>
      <c r="G49" s="1" t="s">
        <v>8</v>
      </c>
      <c r="H49" s="9">
        <v>0.5</v>
      </c>
      <c r="I49" s="9"/>
      <c r="J49" s="110"/>
      <c r="K49" s="29">
        <v>0.08</v>
      </c>
      <c r="L49" s="111">
        <f t="shared" si="0"/>
        <v>0</v>
      </c>
      <c r="M49" s="153"/>
    </row>
    <row r="50" spans="1:13">
      <c r="A50" s="61">
        <v>24</v>
      </c>
      <c r="B50" s="10" t="s">
        <v>393</v>
      </c>
      <c r="C50" s="1" t="s">
        <v>395</v>
      </c>
      <c r="D50" s="7" t="s">
        <v>13</v>
      </c>
      <c r="E50" s="2" t="s">
        <v>55</v>
      </c>
      <c r="F50" s="7" t="s">
        <v>56</v>
      </c>
      <c r="G50" s="1" t="s">
        <v>8</v>
      </c>
      <c r="H50" s="9">
        <v>0.5</v>
      </c>
      <c r="I50" s="9"/>
      <c r="J50" s="110"/>
      <c r="K50" s="29">
        <v>0.08</v>
      </c>
      <c r="L50" s="111">
        <f t="shared" si="0"/>
        <v>0</v>
      </c>
      <c r="M50" s="153"/>
    </row>
    <row r="51" spans="1:13">
      <c r="A51" s="61">
        <v>25</v>
      </c>
      <c r="B51" s="10" t="s">
        <v>393</v>
      </c>
      <c r="C51" s="1" t="s">
        <v>399</v>
      </c>
      <c r="D51" s="7" t="s">
        <v>13</v>
      </c>
      <c r="E51" s="2" t="s">
        <v>52</v>
      </c>
      <c r="F51" s="7" t="s">
        <v>53</v>
      </c>
      <c r="G51" s="1" t="s">
        <v>8</v>
      </c>
      <c r="H51" s="9">
        <v>1</v>
      </c>
      <c r="I51" s="9"/>
      <c r="J51" s="110"/>
      <c r="K51" s="29">
        <v>0.08</v>
      </c>
      <c r="L51" s="111">
        <f t="shared" si="0"/>
        <v>0</v>
      </c>
      <c r="M51" s="153"/>
    </row>
    <row r="52" spans="1:13">
      <c r="A52" s="61">
        <v>26</v>
      </c>
      <c r="B52" s="10" t="s">
        <v>393</v>
      </c>
      <c r="C52" s="1" t="s">
        <v>399</v>
      </c>
      <c r="D52" s="7" t="s">
        <v>13</v>
      </c>
      <c r="E52" s="2" t="s">
        <v>55</v>
      </c>
      <c r="F52" s="7" t="s">
        <v>56</v>
      </c>
      <c r="G52" s="1" t="s">
        <v>8</v>
      </c>
      <c r="H52" s="9">
        <v>1</v>
      </c>
      <c r="I52" s="9"/>
      <c r="J52" s="110"/>
      <c r="K52" s="29">
        <v>0.08</v>
      </c>
      <c r="L52" s="111">
        <f t="shared" si="0"/>
        <v>0</v>
      </c>
      <c r="M52" s="153"/>
    </row>
    <row r="53" spans="1:13">
      <c r="A53" s="61">
        <v>27</v>
      </c>
      <c r="B53" s="10" t="s">
        <v>393</v>
      </c>
      <c r="C53" s="1" t="s">
        <v>408</v>
      </c>
      <c r="D53" s="7" t="s">
        <v>13</v>
      </c>
      <c r="E53" s="2" t="s">
        <v>52</v>
      </c>
      <c r="F53" s="7" t="s">
        <v>53</v>
      </c>
      <c r="G53" s="1" t="s">
        <v>8</v>
      </c>
      <c r="H53" s="9">
        <v>1.5</v>
      </c>
      <c r="I53" s="9"/>
      <c r="J53" s="110"/>
      <c r="K53" s="29">
        <v>0.08</v>
      </c>
      <c r="L53" s="111">
        <f t="shared" si="0"/>
        <v>0</v>
      </c>
      <c r="M53" s="153"/>
    </row>
    <row r="54" spans="1:13">
      <c r="A54" s="61">
        <v>28</v>
      </c>
      <c r="B54" s="10" t="s">
        <v>393</v>
      </c>
      <c r="C54" s="1" t="s">
        <v>408</v>
      </c>
      <c r="D54" s="7" t="s">
        <v>13</v>
      </c>
      <c r="E54" s="2" t="s">
        <v>55</v>
      </c>
      <c r="F54" s="7" t="s">
        <v>56</v>
      </c>
      <c r="G54" s="1" t="s">
        <v>8</v>
      </c>
      <c r="H54" s="9">
        <v>1.5</v>
      </c>
      <c r="I54" s="9"/>
      <c r="J54" s="110"/>
      <c r="K54" s="29">
        <v>0.08</v>
      </c>
      <c r="L54" s="111">
        <f t="shared" si="0"/>
        <v>0</v>
      </c>
      <c r="M54" s="153"/>
    </row>
    <row r="55" spans="1:13">
      <c r="A55" s="61">
        <v>29</v>
      </c>
      <c r="B55" s="10" t="s">
        <v>393</v>
      </c>
      <c r="C55" s="1" t="s">
        <v>409</v>
      </c>
      <c r="D55" s="7" t="s">
        <v>13</v>
      </c>
      <c r="E55" s="2" t="s">
        <v>52</v>
      </c>
      <c r="F55" s="7" t="s">
        <v>53</v>
      </c>
      <c r="G55" s="1" t="s">
        <v>8</v>
      </c>
      <c r="H55" s="9">
        <v>1.6</v>
      </c>
      <c r="I55" s="9"/>
      <c r="J55" s="110"/>
      <c r="K55" s="29">
        <v>0.08</v>
      </c>
      <c r="L55" s="111">
        <f t="shared" si="0"/>
        <v>0</v>
      </c>
      <c r="M55" s="153"/>
    </row>
    <row r="56" spans="1:13">
      <c r="A56" s="61">
        <v>30</v>
      </c>
      <c r="B56" s="10" t="s">
        <v>393</v>
      </c>
      <c r="C56" s="1" t="s">
        <v>409</v>
      </c>
      <c r="D56" s="7" t="s">
        <v>13</v>
      </c>
      <c r="E56" s="2" t="s">
        <v>55</v>
      </c>
      <c r="F56" s="7" t="s">
        <v>56</v>
      </c>
      <c r="G56" s="1" t="s">
        <v>8</v>
      </c>
      <c r="H56" s="9">
        <v>1.6</v>
      </c>
      <c r="I56" s="9"/>
      <c r="J56" s="110"/>
      <c r="K56" s="29">
        <v>0.08</v>
      </c>
      <c r="L56" s="111">
        <f t="shared" si="0"/>
        <v>0</v>
      </c>
      <c r="M56" s="153"/>
    </row>
    <row r="57" spans="1:13">
      <c r="A57" s="61">
        <v>31</v>
      </c>
      <c r="B57" s="10" t="s">
        <v>393</v>
      </c>
      <c r="C57" s="1" t="s">
        <v>410</v>
      </c>
      <c r="D57" s="7" t="s">
        <v>13</v>
      </c>
      <c r="E57" s="2" t="s">
        <v>52</v>
      </c>
      <c r="F57" s="7" t="s">
        <v>53</v>
      </c>
      <c r="G57" s="1" t="s">
        <v>8</v>
      </c>
      <c r="H57" s="9">
        <v>0.27</v>
      </c>
      <c r="I57" s="9"/>
      <c r="J57" s="110"/>
      <c r="K57" s="29">
        <v>0.08</v>
      </c>
      <c r="L57" s="111">
        <f t="shared" si="0"/>
        <v>0</v>
      </c>
      <c r="M57" s="153"/>
    </row>
    <row r="58" spans="1:13">
      <c r="A58" s="61">
        <v>32</v>
      </c>
      <c r="B58" s="10" t="s">
        <v>393</v>
      </c>
      <c r="C58" s="1" t="s">
        <v>410</v>
      </c>
      <c r="D58" s="7" t="s">
        <v>13</v>
      </c>
      <c r="E58" s="2" t="s">
        <v>55</v>
      </c>
      <c r="F58" s="7" t="s">
        <v>56</v>
      </c>
      <c r="G58" s="1" t="s">
        <v>8</v>
      </c>
      <c r="H58" s="9">
        <v>0.27</v>
      </c>
      <c r="I58" s="9"/>
      <c r="J58" s="110"/>
      <c r="K58" s="29">
        <v>0.08</v>
      </c>
      <c r="L58" s="111">
        <f t="shared" si="0"/>
        <v>0</v>
      </c>
      <c r="M58" s="153"/>
    </row>
    <row r="59" spans="1:13">
      <c r="A59" s="61">
        <v>33</v>
      </c>
      <c r="B59" s="10" t="s">
        <v>393</v>
      </c>
      <c r="C59" s="1" t="s">
        <v>411</v>
      </c>
      <c r="D59" s="7" t="s">
        <v>13</v>
      </c>
      <c r="E59" s="2" t="s">
        <v>52</v>
      </c>
      <c r="F59" s="7" t="s">
        <v>53</v>
      </c>
      <c r="G59" s="1" t="s">
        <v>8</v>
      </c>
      <c r="H59" s="9">
        <v>0.5</v>
      </c>
      <c r="I59" s="9"/>
      <c r="J59" s="110"/>
      <c r="K59" s="29">
        <v>0.08</v>
      </c>
      <c r="L59" s="111">
        <f t="shared" si="0"/>
        <v>0</v>
      </c>
      <c r="M59" s="153"/>
    </row>
    <row r="60" spans="1:13">
      <c r="A60" s="61">
        <v>34</v>
      </c>
      <c r="B60" s="10" t="s">
        <v>393</v>
      </c>
      <c r="C60" s="1" t="s">
        <v>411</v>
      </c>
      <c r="D60" s="7" t="s">
        <v>13</v>
      </c>
      <c r="E60" s="2" t="s">
        <v>55</v>
      </c>
      <c r="F60" s="7" t="s">
        <v>56</v>
      </c>
      <c r="G60" s="1" t="s">
        <v>8</v>
      </c>
      <c r="H60" s="9">
        <v>0.5</v>
      </c>
      <c r="I60" s="9"/>
      <c r="J60" s="110"/>
      <c r="K60" s="29">
        <v>0.08</v>
      </c>
      <c r="L60" s="111">
        <f t="shared" si="0"/>
        <v>0</v>
      </c>
      <c r="M60" s="153"/>
    </row>
    <row r="61" spans="1:13">
      <c r="A61" s="204" t="s">
        <v>194</v>
      </c>
      <c r="B61" s="204"/>
      <c r="C61" s="204"/>
      <c r="D61" s="204"/>
      <c r="E61" s="220" t="s">
        <v>195</v>
      </c>
      <c r="F61" s="220"/>
      <c r="G61" s="100" t="s">
        <v>8</v>
      </c>
      <c r="H61" s="101">
        <v>0.13</v>
      </c>
      <c r="I61" s="102"/>
      <c r="J61" s="114" t="s">
        <v>9</v>
      </c>
      <c r="K61" s="115"/>
      <c r="L61" s="114" t="s">
        <v>9</v>
      </c>
      <c r="M61" s="149" t="s">
        <v>10</v>
      </c>
    </row>
    <row r="62" spans="1:13">
      <c r="A62" s="61">
        <v>35</v>
      </c>
      <c r="B62" s="10" t="s">
        <v>393</v>
      </c>
      <c r="C62" s="1" t="s">
        <v>397</v>
      </c>
      <c r="D62" s="7" t="s">
        <v>13</v>
      </c>
      <c r="E62" s="2" t="s">
        <v>196</v>
      </c>
      <c r="F62" s="7" t="s">
        <v>197</v>
      </c>
      <c r="G62" s="1" t="s">
        <v>45</v>
      </c>
      <c r="H62" s="9">
        <v>0.5</v>
      </c>
      <c r="I62" s="9"/>
      <c r="J62" s="110"/>
      <c r="K62" s="29">
        <v>0.08</v>
      </c>
      <c r="L62" s="111">
        <f t="shared" si="0"/>
        <v>0</v>
      </c>
      <c r="M62" s="153"/>
    </row>
    <row r="63" spans="1:13">
      <c r="A63" s="61">
        <v>36</v>
      </c>
      <c r="B63" s="10" t="s">
        <v>393</v>
      </c>
      <c r="C63" s="1" t="s">
        <v>397</v>
      </c>
      <c r="D63" s="7" t="s">
        <v>13</v>
      </c>
      <c r="E63" s="2" t="s">
        <v>198</v>
      </c>
      <c r="F63" s="7" t="s">
        <v>199</v>
      </c>
      <c r="G63" s="1" t="s">
        <v>45</v>
      </c>
      <c r="H63" s="9">
        <v>0.5</v>
      </c>
      <c r="I63" s="9"/>
      <c r="J63" s="110"/>
      <c r="K63" s="29">
        <v>0.08</v>
      </c>
      <c r="L63" s="111">
        <f t="shared" si="0"/>
        <v>0</v>
      </c>
      <c r="M63" s="153"/>
    </row>
    <row r="64" spans="1:13">
      <c r="A64" s="61">
        <v>37</v>
      </c>
      <c r="B64" s="10" t="s">
        <v>393</v>
      </c>
      <c r="C64" s="1" t="s">
        <v>408</v>
      </c>
      <c r="D64" s="7" t="s">
        <v>13</v>
      </c>
      <c r="E64" s="2" t="s">
        <v>196</v>
      </c>
      <c r="F64" s="7" t="s">
        <v>197</v>
      </c>
      <c r="G64" s="1" t="s">
        <v>45</v>
      </c>
      <c r="H64" s="9">
        <v>0.2</v>
      </c>
      <c r="I64" s="9"/>
      <c r="J64" s="110"/>
      <c r="K64" s="29">
        <v>0.08</v>
      </c>
      <c r="L64" s="111">
        <f t="shared" si="0"/>
        <v>0</v>
      </c>
      <c r="M64" s="153"/>
    </row>
    <row r="65" spans="1:13">
      <c r="A65" s="61">
        <v>38</v>
      </c>
      <c r="B65" s="10" t="s">
        <v>393</v>
      </c>
      <c r="C65" s="1" t="s">
        <v>408</v>
      </c>
      <c r="D65" s="7" t="s">
        <v>13</v>
      </c>
      <c r="E65" s="2" t="s">
        <v>198</v>
      </c>
      <c r="F65" s="7" t="s">
        <v>199</v>
      </c>
      <c r="G65" s="1" t="s">
        <v>45</v>
      </c>
      <c r="H65" s="9">
        <v>0.2</v>
      </c>
      <c r="I65" s="9"/>
      <c r="J65" s="110"/>
      <c r="K65" s="29">
        <v>0.08</v>
      </c>
      <c r="L65" s="111">
        <f t="shared" si="0"/>
        <v>0</v>
      </c>
      <c r="M65" s="153"/>
    </row>
    <row r="66" spans="1:13">
      <c r="A66" s="61">
        <v>39</v>
      </c>
      <c r="B66" s="10" t="s">
        <v>393</v>
      </c>
      <c r="C66" s="1" t="s">
        <v>411</v>
      </c>
      <c r="D66" s="7" t="s">
        <v>13</v>
      </c>
      <c r="E66" s="2" t="s">
        <v>196</v>
      </c>
      <c r="F66" s="7" t="s">
        <v>197</v>
      </c>
      <c r="G66" s="1" t="s">
        <v>45</v>
      </c>
      <c r="H66" s="9">
        <v>0.1</v>
      </c>
      <c r="I66" s="9"/>
      <c r="J66" s="110"/>
      <c r="K66" s="29">
        <v>0.08</v>
      </c>
      <c r="L66" s="111">
        <f t="shared" si="0"/>
        <v>0</v>
      </c>
      <c r="M66" s="153"/>
    </row>
    <row r="67" spans="1:13">
      <c r="A67" s="61">
        <v>40</v>
      </c>
      <c r="B67" s="10" t="s">
        <v>393</v>
      </c>
      <c r="C67" s="1" t="s">
        <v>411</v>
      </c>
      <c r="D67" s="7" t="s">
        <v>13</v>
      </c>
      <c r="E67" s="2" t="s">
        <v>198</v>
      </c>
      <c r="F67" s="7" t="s">
        <v>199</v>
      </c>
      <c r="G67" s="1" t="s">
        <v>45</v>
      </c>
      <c r="H67" s="9">
        <v>0.1</v>
      </c>
      <c r="I67" s="9"/>
      <c r="J67" s="110"/>
      <c r="K67" s="29">
        <v>0.08</v>
      </c>
      <c r="L67" s="111">
        <f t="shared" si="0"/>
        <v>0</v>
      </c>
      <c r="M67" s="153"/>
    </row>
    <row r="68" spans="1:13">
      <c r="A68" s="206" t="s">
        <v>605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7"/>
    </row>
    <row r="69" spans="1:13">
      <c r="A69" s="208" t="s">
        <v>61</v>
      </c>
      <c r="B69" s="208"/>
      <c r="C69" s="208"/>
      <c r="D69" s="208"/>
      <c r="E69" s="220" t="s">
        <v>62</v>
      </c>
      <c r="F69" s="220"/>
      <c r="G69" s="100" t="s">
        <v>42</v>
      </c>
      <c r="H69" s="101">
        <v>5</v>
      </c>
      <c r="I69" s="102"/>
      <c r="J69" s="103" t="s">
        <v>9</v>
      </c>
      <c r="K69" s="115"/>
      <c r="L69" s="114" t="s">
        <v>9</v>
      </c>
      <c r="M69" s="149" t="s">
        <v>10</v>
      </c>
    </row>
    <row r="70" spans="1:13">
      <c r="A70" s="61">
        <v>41</v>
      </c>
      <c r="B70" s="10" t="s">
        <v>393</v>
      </c>
      <c r="C70" s="1" t="s">
        <v>63</v>
      </c>
      <c r="D70" s="7" t="s">
        <v>10</v>
      </c>
      <c r="E70" s="2" t="s">
        <v>64</v>
      </c>
      <c r="F70" s="7" t="s">
        <v>65</v>
      </c>
      <c r="G70" s="1" t="s">
        <v>42</v>
      </c>
      <c r="H70" s="9">
        <v>5</v>
      </c>
      <c r="I70" s="9"/>
      <c r="J70" s="110"/>
      <c r="K70" s="29">
        <v>0.08</v>
      </c>
      <c r="L70" s="111">
        <f t="shared" ref="L70" si="1">K70*J70</f>
        <v>0</v>
      </c>
      <c r="M70" s="153"/>
    </row>
    <row r="71" spans="1:13">
      <c r="A71" s="204" t="s">
        <v>66</v>
      </c>
      <c r="B71" s="204"/>
      <c r="C71" s="204"/>
      <c r="D71" s="204"/>
      <c r="E71" s="220" t="s">
        <v>67</v>
      </c>
      <c r="F71" s="220"/>
      <c r="G71" s="100" t="s">
        <v>42</v>
      </c>
      <c r="H71" s="101">
        <v>20</v>
      </c>
      <c r="I71" s="102"/>
      <c r="J71" s="103" t="s">
        <v>9</v>
      </c>
      <c r="K71" s="115"/>
      <c r="L71" s="114" t="s">
        <v>9</v>
      </c>
      <c r="M71" s="149" t="s">
        <v>10</v>
      </c>
    </row>
    <row r="72" spans="1:13">
      <c r="A72" s="61">
        <v>42</v>
      </c>
      <c r="B72" s="10" t="s">
        <v>393</v>
      </c>
      <c r="C72" s="1" t="s">
        <v>63</v>
      </c>
      <c r="D72" s="7" t="s">
        <v>10</v>
      </c>
      <c r="E72" s="2" t="s">
        <v>68</v>
      </c>
      <c r="F72" s="7" t="s">
        <v>69</v>
      </c>
      <c r="G72" s="1" t="s">
        <v>42</v>
      </c>
      <c r="H72" s="9">
        <v>20</v>
      </c>
      <c r="I72" s="9"/>
      <c r="J72" s="110"/>
      <c r="K72" s="29">
        <v>0.08</v>
      </c>
      <c r="L72" s="111">
        <f t="shared" ref="L72" si="2">K72*J72</f>
        <v>0</v>
      </c>
      <c r="M72" s="153"/>
    </row>
    <row r="73" spans="1:13">
      <c r="A73" s="204" t="s">
        <v>70</v>
      </c>
      <c r="B73" s="204"/>
      <c r="C73" s="204"/>
      <c r="D73" s="204"/>
      <c r="E73" s="220" t="s">
        <v>71</v>
      </c>
      <c r="F73" s="220"/>
      <c r="G73" s="100" t="s">
        <v>9</v>
      </c>
      <c r="H73" s="101">
        <v>0</v>
      </c>
      <c r="I73" s="102"/>
      <c r="J73" s="103" t="s">
        <v>9</v>
      </c>
      <c r="K73" s="115"/>
      <c r="L73" s="114" t="s">
        <v>9</v>
      </c>
      <c r="M73" s="149" t="s">
        <v>9</v>
      </c>
    </row>
    <row r="74" spans="1:13">
      <c r="A74" s="61">
        <v>43</v>
      </c>
      <c r="B74" s="10" t="s">
        <v>393</v>
      </c>
      <c r="C74" s="1" t="s">
        <v>63</v>
      </c>
      <c r="D74" s="7" t="s">
        <v>10</v>
      </c>
      <c r="E74" s="2" t="s">
        <v>72</v>
      </c>
      <c r="F74" s="7" t="s">
        <v>73</v>
      </c>
      <c r="G74" s="1" t="s">
        <v>42</v>
      </c>
      <c r="H74" s="9">
        <v>10</v>
      </c>
      <c r="I74" s="9"/>
      <c r="J74" s="110"/>
      <c r="K74" s="29">
        <v>0.08</v>
      </c>
      <c r="L74" s="111">
        <f t="shared" ref="L74" si="3">K74*J74</f>
        <v>0</v>
      </c>
      <c r="M74" s="153"/>
    </row>
    <row r="75" spans="1:13">
      <c r="A75" s="204" t="s">
        <v>74</v>
      </c>
      <c r="B75" s="204"/>
      <c r="C75" s="204"/>
      <c r="D75" s="204"/>
      <c r="E75" s="220" t="s">
        <v>75</v>
      </c>
      <c r="F75" s="220"/>
      <c r="G75" s="100" t="s">
        <v>8</v>
      </c>
      <c r="H75" s="101">
        <v>3.3</v>
      </c>
      <c r="I75" s="102"/>
      <c r="J75" s="103" t="s">
        <v>9</v>
      </c>
      <c r="K75" s="115"/>
      <c r="L75" s="114" t="s">
        <v>9</v>
      </c>
      <c r="M75" s="149" t="s">
        <v>10</v>
      </c>
    </row>
    <row r="76" spans="1:13">
      <c r="A76" s="61">
        <v>44</v>
      </c>
      <c r="B76" s="10" t="s">
        <v>393</v>
      </c>
      <c r="C76" s="1" t="s">
        <v>398</v>
      </c>
      <c r="D76" s="7" t="s">
        <v>13</v>
      </c>
      <c r="E76" s="2" t="s">
        <v>37</v>
      </c>
      <c r="F76" s="7" t="s">
        <v>38</v>
      </c>
      <c r="G76" s="1" t="s">
        <v>39</v>
      </c>
      <c r="H76" s="9">
        <v>10</v>
      </c>
      <c r="I76" s="9"/>
      <c r="J76" s="110"/>
      <c r="K76" s="29">
        <v>0.23</v>
      </c>
      <c r="L76" s="111">
        <f t="shared" ref="L76:L78" si="4">K76*J76</f>
        <v>0</v>
      </c>
      <c r="M76" s="153"/>
    </row>
    <row r="77" spans="1:13">
      <c r="A77" s="61">
        <v>45</v>
      </c>
      <c r="B77" s="10" t="s">
        <v>393</v>
      </c>
      <c r="C77" s="1" t="s">
        <v>398</v>
      </c>
      <c r="D77" s="7" t="s">
        <v>13</v>
      </c>
      <c r="E77" s="2" t="s">
        <v>76</v>
      </c>
      <c r="F77" s="7" t="s">
        <v>77</v>
      </c>
      <c r="G77" s="1" t="s">
        <v>78</v>
      </c>
      <c r="H77" s="9">
        <v>4</v>
      </c>
      <c r="I77" s="9"/>
      <c r="J77" s="110"/>
      <c r="K77" s="29">
        <v>0.23</v>
      </c>
      <c r="L77" s="111">
        <f t="shared" si="4"/>
        <v>0</v>
      </c>
      <c r="M77" s="153"/>
    </row>
    <row r="78" spans="1:13">
      <c r="A78" s="61">
        <v>46</v>
      </c>
      <c r="B78" s="10" t="s">
        <v>393</v>
      </c>
      <c r="C78" s="1" t="s">
        <v>398</v>
      </c>
      <c r="D78" s="7" t="s">
        <v>13</v>
      </c>
      <c r="E78" s="2" t="s">
        <v>79</v>
      </c>
      <c r="F78" s="7" t="s">
        <v>80</v>
      </c>
      <c r="G78" s="1" t="s">
        <v>78</v>
      </c>
      <c r="H78" s="9">
        <v>10</v>
      </c>
      <c r="I78" s="9"/>
      <c r="J78" s="110"/>
      <c r="K78" s="29">
        <v>0.23</v>
      </c>
      <c r="L78" s="111">
        <f t="shared" si="4"/>
        <v>0</v>
      </c>
      <c r="M78" s="153"/>
    </row>
    <row r="79" spans="1:13">
      <c r="A79" s="204" t="s">
        <v>244</v>
      </c>
      <c r="B79" s="204"/>
      <c r="C79" s="204"/>
      <c r="D79" s="204"/>
      <c r="E79" s="220" t="s">
        <v>245</v>
      </c>
      <c r="F79" s="220"/>
      <c r="G79" s="100" t="s">
        <v>8</v>
      </c>
      <c r="H79" s="101">
        <v>6.1</v>
      </c>
      <c r="I79" s="102"/>
      <c r="J79" s="103" t="s">
        <v>9</v>
      </c>
      <c r="K79" s="115"/>
      <c r="L79" s="114" t="s">
        <v>9</v>
      </c>
      <c r="M79" s="149" t="s">
        <v>10</v>
      </c>
    </row>
    <row r="80" spans="1:13">
      <c r="A80" s="61">
        <v>47</v>
      </c>
      <c r="B80" s="10" t="s">
        <v>393</v>
      </c>
      <c r="C80" s="1" t="s">
        <v>412</v>
      </c>
      <c r="D80" s="7" t="s">
        <v>13</v>
      </c>
      <c r="E80" s="2" t="s">
        <v>37</v>
      </c>
      <c r="F80" s="7" t="s">
        <v>38</v>
      </c>
      <c r="G80" s="1" t="s">
        <v>39</v>
      </c>
      <c r="H80" s="9">
        <v>3</v>
      </c>
      <c r="I80" s="9"/>
      <c r="J80" s="110"/>
      <c r="K80" s="29">
        <v>0.23</v>
      </c>
      <c r="L80" s="111">
        <f t="shared" ref="L80:L83" si="5">K80*J80</f>
        <v>0</v>
      </c>
      <c r="M80" s="153"/>
    </row>
    <row r="81" spans="1:13">
      <c r="A81" s="61">
        <v>48</v>
      </c>
      <c r="B81" s="10" t="s">
        <v>393</v>
      </c>
      <c r="C81" s="1" t="s">
        <v>412</v>
      </c>
      <c r="D81" s="7" t="s">
        <v>13</v>
      </c>
      <c r="E81" s="2" t="s">
        <v>83</v>
      </c>
      <c r="F81" s="7" t="s">
        <v>84</v>
      </c>
      <c r="G81" s="1" t="s">
        <v>39</v>
      </c>
      <c r="H81" s="9">
        <v>54</v>
      </c>
      <c r="I81" s="9"/>
      <c r="J81" s="110"/>
      <c r="K81" s="29">
        <v>0.23</v>
      </c>
      <c r="L81" s="111">
        <f t="shared" si="5"/>
        <v>0</v>
      </c>
      <c r="M81" s="153"/>
    </row>
    <row r="82" spans="1:13">
      <c r="A82" s="61">
        <v>49</v>
      </c>
      <c r="B82" s="10" t="s">
        <v>393</v>
      </c>
      <c r="C82" s="1" t="s">
        <v>410</v>
      </c>
      <c r="D82" s="7" t="s">
        <v>13</v>
      </c>
      <c r="E82" s="2" t="s">
        <v>37</v>
      </c>
      <c r="F82" s="7" t="s">
        <v>38</v>
      </c>
      <c r="G82" s="1" t="s">
        <v>39</v>
      </c>
      <c r="H82" s="9">
        <v>2</v>
      </c>
      <c r="I82" s="9"/>
      <c r="J82" s="110"/>
      <c r="K82" s="29">
        <v>0.23</v>
      </c>
      <c r="L82" s="111">
        <f t="shared" si="5"/>
        <v>0</v>
      </c>
      <c r="M82" s="153"/>
    </row>
    <row r="83" spans="1:13">
      <c r="A83" s="61">
        <v>50</v>
      </c>
      <c r="B83" s="10" t="s">
        <v>393</v>
      </c>
      <c r="C83" s="1" t="s">
        <v>410</v>
      </c>
      <c r="D83" s="7" t="s">
        <v>13</v>
      </c>
      <c r="E83" s="2" t="s">
        <v>83</v>
      </c>
      <c r="F83" s="7" t="s">
        <v>84</v>
      </c>
      <c r="G83" s="1" t="s">
        <v>39</v>
      </c>
      <c r="H83" s="9">
        <v>42</v>
      </c>
      <c r="I83" s="9"/>
      <c r="J83" s="110"/>
      <c r="K83" s="29">
        <v>0.23</v>
      </c>
      <c r="L83" s="111">
        <f t="shared" si="5"/>
        <v>0</v>
      </c>
      <c r="M83" s="153"/>
    </row>
    <row r="84" spans="1:13">
      <c r="A84" s="204" t="s">
        <v>81</v>
      </c>
      <c r="B84" s="204"/>
      <c r="C84" s="204"/>
      <c r="D84" s="204"/>
      <c r="E84" s="220" t="s">
        <v>82</v>
      </c>
      <c r="F84" s="220"/>
      <c r="G84" s="100" t="s">
        <v>9</v>
      </c>
      <c r="H84" s="101">
        <v>0</v>
      </c>
      <c r="I84" s="102"/>
      <c r="J84" s="103" t="s">
        <v>9</v>
      </c>
      <c r="K84" s="115"/>
      <c r="L84" s="114" t="s">
        <v>9</v>
      </c>
      <c r="M84" s="149" t="s">
        <v>9</v>
      </c>
    </row>
    <row r="85" spans="1:13">
      <c r="A85" s="61">
        <v>51</v>
      </c>
      <c r="B85" s="10" t="s">
        <v>393</v>
      </c>
      <c r="C85" s="1" t="s">
        <v>413</v>
      </c>
      <c r="D85" s="7" t="s">
        <v>13</v>
      </c>
      <c r="E85" s="2" t="s">
        <v>83</v>
      </c>
      <c r="F85" s="7" t="s">
        <v>84</v>
      </c>
      <c r="G85" s="1" t="s">
        <v>39</v>
      </c>
      <c r="H85" s="9">
        <v>6</v>
      </c>
      <c r="I85" s="9"/>
      <c r="J85" s="110"/>
      <c r="K85" s="29">
        <v>0.23</v>
      </c>
      <c r="L85" s="111">
        <f t="shared" ref="L85:L148" si="6">K85*J85</f>
        <v>0</v>
      </c>
      <c r="M85" s="153"/>
    </row>
    <row r="86" spans="1:13">
      <c r="A86" s="61">
        <v>52</v>
      </c>
      <c r="B86" s="10" t="s">
        <v>393</v>
      </c>
      <c r="C86" s="1" t="s">
        <v>414</v>
      </c>
      <c r="D86" s="7" t="s">
        <v>13</v>
      </c>
      <c r="E86" s="2" t="s">
        <v>83</v>
      </c>
      <c r="F86" s="7" t="s">
        <v>84</v>
      </c>
      <c r="G86" s="1" t="s">
        <v>39</v>
      </c>
      <c r="H86" s="9">
        <v>6</v>
      </c>
      <c r="I86" s="9"/>
      <c r="J86" s="110"/>
      <c r="K86" s="29">
        <v>0.23</v>
      </c>
      <c r="L86" s="111">
        <f t="shared" si="6"/>
        <v>0</v>
      </c>
      <c r="M86" s="153"/>
    </row>
    <row r="87" spans="1:13">
      <c r="A87" s="61">
        <v>53</v>
      </c>
      <c r="B87" s="10" t="s">
        <v>393</v>
      </c>
      <c r="C87" s="1" t="s">
        <v>403</v>
      </c>
      <c r="D87" s="7" t="s">
        <v>13</v>
      </c>
      <c r="E87" s="2" t="s">
        <v>83</v>
      </c>
      <c r="F87" s="7" t="s">
        <v>84</v>
      </c>
      <c r="G87" s="1" t="s">
        <v>39</v>
      </c>
      <c r="H87" s="9">
        <v>6</v>
      </c>
      <c r="I87" s="9"/>
      <c r="J87" s="110"/>
      <c r="K87" s="29">
        <v>0.23</v>
      </c>
      <c r="L87" s="111">
        <f t="shared" si="6"/>
        <v>0</v>
      </c>
      <c r="M87" s="153"/>
    </row>
    <row r="88" spans="1:13">
      <c r="A88" s="61">
        <v>54</v>
      </c>
      <c r="B88" s="10" t="s">
        <v>393</v>
      </c>
      <c r="C88" s="1" t="s">
        <v>406</v>
      </c>
      <c r="D88" s="7" t="s">
        <v>13</v>
      </c>
      <c r="E88" s="2" t="s">
        <v>83</v>
      </c>
      <c r="F88" s="7" t="s">
        <v>84</v>
      </c>
      <c r="G88" s="1" t="s">
        <v>39</v>
      </c>
      <c r="H88" s="9">
        <v>6</v>
      </c>
      <c r="I88" s="9"/>
      <c r="J88" s="110"/>
      <c r="K88" s="29">
        <v>0.23</v>
      </c>
      <c r="L88" s="111">
        <f t="shared" si="6"/>
        <v>0</v>
      </c>
      <c r="M88" s="153"/>
    </row>
    <row r="89" spans="1:13">
      <c r="A89" s="61">
        <v>55</v>
      </c>
      <c r="B89" s="10" t="s">
        <v>393</v>
      </c>
      <c r="C89" s="1" t="s">
        <v>407</v>
      </c>
      <c r="D89" s="7" t="s">
        <v>13</v>
      </c>
      <c r="E89" s="2" t="s">
        <v>83</v>
      </c>
      <c r="F89" s="7" t="s">
        <v>84</v>
      </c>
      <c r="G89" s="1" t="s">
        <v>39</v>
      </c>
      <c r="H89" s="9">
        <v>6</v>
      </c>
      <c r="I89" s="9"/>
      <c r="J89" s="110"/>
      <c r="K89" s="29">
        <v>0.23</v>
      </c>
      <c r="L89" s="111">
        <f t="shared" si="6"/>
        <v>0</v>
      </c>
      <c r="M89" s="153"/>
    </row>
    <row r="90" spans="1:13">
      <c r="A90" s="61">
        <v>56</v>
      </c>
      <c r="B90" s="10" t="s">
        <v>393</v>
      </c>
      <c r="C90" s="1" t="s">
        <v>395</v>
      </c>
      <c r="D90" s="7" t="s">
        <v>13</v>
      </c>
      <c r="E90" s="2" t="s">
        <v>83</v>
      </c>
      <c r="F90" s="7" t="s">
        <v>84</v>
      </c>
      <c r="G90" s="1" t="s">
        <v>39</v>
      </c>
      <c r="H90" s="9">
        <v>4</v>
      </c>
      <c r="I90" s="9"/>
      <c r="J90" s="110"/>
      <c r="K90" s="29">
        <v>0.23</v>
      </c>
      <c r="L90" s="111">
        <f t="shared" si="6"/>
        <v>0</v>
      </c>
      <c r="M90" s="153"/>
    </row>
    <row r="91" spans="1:13">
      <c r="A91" s="61">
        <v>57</v>
      </c>
      <c r="B91" s="10" t="s">
        <v>393</v>
      </c>
      <c r="C91" s="1" t="s">
        <v>408</v>
      </c>
      <c r="D91" s="7" t="s">
        <v>13</v>
      </c>
      <c r="E91" s="2" t="s">
        <v>83</v>
      </c>
      <c r="F91" s="7" t="s">
        <v>84</v>
      </c>
      <c r="G91" s="1" t="s">
        <v>39</v>
      </c>
      <c r="H91" s="9">
        <v>6</v>
      </c>
      <c r="I91" s="9"/>
      <c r="J91" s="110"/>
      <c r="K91" s="29">
        <v>0.23</v>
      </c>
      <c r="L91" s="111">
        <f t="shared" si="6"/>
        <v>0</v>
      </c>
      <c r="M91" s="153"/>
    </row>
    <row r="92" spans="1:13">
      <c r="A92" s="61">
        <v>58</v>
      </c>
      <c r="B92" s="10" t="s">
        <v>393</v>
      </c>
      <c r="C92" s="1" t="s">
        <v>415</v>
      </c>
      <c r="D92" s="7" t="s">
        <v>13</v>
      </c>
      <c r="E92" s="2" t="s">
        <v>83</v>
      </c>
      <c r="F92" s="7" t="s">
        <v>84</v>
      </c>
      <c r="G92" s="1" t="s">
        <v>39</v>
      </c>
      <c r="H92" s="9">
        <v>6</v>
      </c>
      <c r="I92" s="9"/>
      <c r="J92" s="110"/>
      <c r="K92" s="29">
        <v>0.23</v>
      </c>
      <c r="L92" s="111">
        <f t="shared" si="6"/>
        <v>0</v>
      </c>
      <c r="M92" s="153"/>
    </row>
    <row r="93" spans="1:13">
      <c r="A93" s="61">
        <v>59</v>
      </c>
      <c r="B93" s="10" t="s">
        <v>393</v>
      </c>
      <c r="C93" s="1" t="s">
        <v>412</v>
      </c>
      <c r="D93" s="7" t="s">
        <v>13</v>
      </c>
      <c r="E93" s="2" t="s">
        <v>83</v>
      </c>
      <c r="F93" s="7" t="s">
        <v>84</v>
      </c>
      <c r="G93" s="1" t="s">
        <v>39</v>
      </c>
      <c r="H93" s="9">
        <v>12</v>
      </c>
      <c r="I93" s="9"/>
      <c r="J93" s="110"/>
      <c r="K93" s="29">
        <v>0.23</v>
      </c>
      <c r="L93" s="111">
        <f t="shared" si="6"/>
        <v>0</v>
      </c>
      <c r="M93" s="153"/>
    </row>
    <row r="94" spans="1:13">
      <c r="A94" s="61">
        <v>60</v>
      </c>
      <c r="B94" s="10" t="s">
        <v>393</v>
      </c>
      <c r="C94" s="1" t="s">
        <v>416</v>
      </c>
      <c r="D94" s="7" t="s">
        <v>13</v>
      </c>
      <c r="E94" s="2" t="s">
        <v>83</v>
      </c>
      <c r="F94" s="7" t="s">
        <v>84</v>
      </c>
      <c r="G94" s="1" t="s">
        <v>39</v>
      </c>
      <c r="H94" s="9">
        <v>6</v>
      </c>
      <c r="I94" s="9"/>
      <c r="J94" s="110"/>
      <c r="K94" s="29">
        <v>0.23</v>
      </c>
      <c r="L94" s="111">
        <f t="shared" si="6"/>
        <v>0</v>
      </c>
      <c r="M94" s="153"/>
    </row>
    <row r="95" spans="1:13">
      <c r="A95" s="61">
        <v>61</v>
      </c>
      <c r="B95" s="10" t="s">
        <v>393</v>
      </c>
      <c r="C95" s="1" t="s">
        <v>401</v>
      </c>
      <c r="D95" s="7" t="s">
        <v>13</v>
      </c>
      <c r="E95" s="2" t="s">
        <v>83</v>
      </c>
      <c r="F95" s="7" t="s">
        <v>84</v>
      </c>
      <c r="G95" s="1" t="s">
        <v>39</v>
      </c>
      <c r="H95" s="9">
        <v>6</v>
      </c>
      <c r="I95" s="9"/>
      <c r="J95" s="110"/>
      <c r="K95" s="29">
        <v>0.23</v>
      </c>
      <c r="L95" s="111">
        <f t="shared" si="6"/>
        <v>0</v>
      </c>
      <c r="M95" s="153"/>
    </row>
    <row r="96" spans="1:13">
      <c r="A96" s="61">
        <v>62</v>
      </c>
      <c r="B96" s="10" t="s">
        <v>393</v>
      </c>
      <c r="C96" s="1" t="s">
        <v>417</v>
      </c>
      <c r="D96" s="7" t="s">
        <v>13</v>
      </c>
      <c r="E96" s="2" t="s">
        <v>83</v>
      </c>
      <c r="F96" s="7" t="s">
        <v>84</v>
      </c>
      <c r="G96" s="1" t="s">
        <v>39</v>
      </c>
      <c r="H96" s="9">
        <v>8</v>
      </c>
      <c r="I96" s="9"/>
      <c r="J96" s="110"/>
      <c r="K96" s="29">
        <v>0.23</v>
      </c>
      <c r="L96" s="111">
        <f t="shared" si="6"/>
        <v>0</v>
      </c>
      <c r="M96" s="153"/>
    </row>
    <row r="97" spans="1:13">
      <c r="A97" s="204" t="s">
        <v>258</v>
      </c>
      <c r="B97" s="204"/>
      <c r="C97" s="204"/>
      <c r="D97" s="204"/>
      <c r="E97" s="220" t="s">
        <v>259</v>
      </c>
      <c r="F97" s="220"/>
      <c r="G97" s="100" t="s">
        <v>9</v>
      </c>
      <c r="H97" s="101">
        <v>0</v>
      </c>
      <c r="I97" s="102"/>
      <c r="J97" s="103" t="s">
        <v>9</v>
      </c>
      <c r="K97" s="115"/>
      <c r="L97" s="114" t="s">
        <v>9</v>
      </c>
      <c r="M97" s="149" t="s">
        <v>9</v>
      </c>
    </row>
    <row r="98" spans="1:13">
      <c r="A98" s="61">
        <v>63</v>
      </c>
      <c r="B98" s="10" t="s">
        <v>393</v>
      </c>
      <c r="C98" s="1" t="s">
        <v>63</v>
      </c>
      <c r="D98" s="7" t="s">
        <v>10</v>
      </c>
      <c r="E98" s="2" t="s">
        <v>260</v>
      </c>
      <c r="F98" s="7" t="s">
        <v>261</v>
      </c>
      <c r="G98" s="1" t="s">
        <v>42</v>
      </c>
      <c r="H98" s="9">
        <v>5</v>
      </c>
      <c r="I98" s="9"/>
      <c r="J98" s="110"/>
      <c r="K98" s="29">
        <v>0.08</v>
      </c>
      <c r="L98" s="111">
        <f t="shared" si="6"/>
        <v>0</v>
      </c>
      <c r="M98" s="153"/>
    </row>
    <row r="99" spans="1:13">
      <c r="A99" s="204" t="s">
        <v>87</v>
      </c>
      <c r="B99" s="204"/>
      <c r="C99" s="204"/>
      <c r="D99" s="204"/>
      <c r="E99" s="220" t="s">
        <v>88</v>
      </c>
      <c r="F99" s="220"/>
      <c r="G99" s="100" t="s">
        <v>8</v>
      </c>
      <c r="H99" s="101">
        <v>3</v>
      </c>
      <c r="I99" s="102"/>
      <c r="J99" s="103" t="s">
        <v>9</v>
      </c>
      <c r="K99" s="115"/>
      <c r="L99" s="114" t="s">
        <v>9</v>
      </c>
      <c r="M99" s="149" t="s">
        <v>10</v>
      </c>
    </row>
    <row r="100" spans="1:13">
      <c r="A100" s="61">
        <v>64</v>
      </c>
      <c r="B100" s="10" t="s">
        <v>393</v>
      </c>
      <c r="C100" s="1" t="s">
        <v>418</v>
      </c>
      <c r="D100" s="7" t="s">
        <v>13</v>
      </c>
      <c r="E100" s="2" t="s">
        <v>89</v>
      </c>
      <c r="F100" s="7" t="s">
        <v>90</v>
      </c>
      <c r="G100" s="1" t="s">
        <v>8</v>
      </c>
      <c r="H100" s="9">
        <v>2</v>
      </c>
      <c r="I100" s="9"/>
      <c r="J100" s="110"/>
      <c r="K100" s="29">
        <v>0.08</v>
      </c>
      <c r="L100" s="111">
        <f t="shared" si="6"/>
        <v>0</v>
      </c>
      <c r="M100" s="153"/>
    </row>
    <row r="101" spans="1:13">
      <c r="A101" s="61">
        <v>65</v>
      </c>
      <c r="B101" s="10" t="s">
        <v>393</v>
      </c>
      <c r="C101" s="1" t="s">
        <v>419</v>
      </c>
      <c r="D101" s="7" t="s">
        <v>13</v>
      </c>
      <c r="E101" s="2" t="s">
        <v>89</v>
      </c>
      <c r="F101" s="7" t="s">
        <v>90</v>
      </c>
      <c r="G101" s="1" t="s">
        <v>8</v>
      </c>
      <c r="H101" s="9">
        <v>2</v>
      </c>
      <c r="I101" s="9"/>
      <c r="J101" s="110"/>
      <c r="K101" s="29">
        <v>0.08</v>
      </c>
      <c r="L101" s="111">
        <f t="shared" si="6"/>
        <v>0</v>
      </c>
      <c r="M101" s="153"/>
    </row>
    <row r="102" spans="1:13">
      <c r="A102" s="204" t="s">
        <v>92</v>
      </c>
      <c r="B102" s="204"/>
      <c r="C102" s="204"/>
      <c r="D102" s="204"/>
      <c r="E102" s="220" t="s">
        <v>93</v>
      </c>
      <c r="F102" s="220"/>
      <c r="G102" s="100" t="s">
        <v>8</v>
      </c>
      <c r="H102" s="101">
        <v>27.7</v>
      </c>
      <c r="I102" s="102"/>
      <c r="J102" s="103" t="s">
        <v>9</v>
      </c>
      <c r="K102" s="115"/>
      <c r="L102" s="114" t="s">
        <v>9</v>
      </c>
      <c r="M102" s="149" t="s">
        <v>10</v>
      </c>
    </row>
    <row r="103" spans="1:13">
      <c r="A103" s="61">
        <v>66</v>
      </c>
      <c r="B103" s="10" t="s">
        <v>393</v>
      </c>
      <c r="C103" s="1" t="s">
        <v>420</v>
      </c>
      <c r="D103" s="7" t="s">
        <v>13</v>
      </c>
      <c r="E103" s="2" t="s">
        <v>94</v>
      </c>
      <c r="F103" s="7" t="s">
        <v>95</v>
      </c>
      <c r="G103" s="1" t="s">
        <v>45</v>
      </c>
      <c r="H103" s="9">
        <v>0.5</v>
      </c>
      <c r="I103" s="9"/>
      <c r="J103" s="110"/>
      <c r="K103" s="29">
        <v>0.08</v>
      </c>
      <c r="L103" s="111">
        <f t="shared" si="6"/>
        <v>0</v>
      </c>
      <c r="M103" s="153"/>
    </row>
    <row r="104" spans="1:13">
      <c r="A104" s="61">
        <v>67</v>
      </c>
      <c r="B104" s="10" t="s">
        <v>393</v>
      </c>
      <c r="C104" s="1" t="s">
        <v>414</v>
      </c>
      <c r="D104" s="7" t="s">
        <v>13</v>
      </c>
      <c r="E104" s="2" t="s">
        <v>94</v>
      </c>
      <c r="F104" s="7" t="s">
        <v>95</v>
      </c>
      <c r="G104" s="1" t="s">
        <v>45</v>
      </c>
      <c r="H104" s="9">
        <v>1</v>
      </c>
      <c r="I104" s="9"/>
      <c r="J104" s="110"/>
      <c r="K104" s="29">
        <v>0.08</v>
      </c>
      <c r="L104" s="111">
        <f t="shared" si="6"/>
        <v>0</v>
      </c>
      <c r="M104" s="153"/>
    </row>
    <row r="105" spans="1:13">
      <c r="A105" s="61">
        <v>68</v>
      </c>
      <c r="B105" s="10" t="s">
        <v>393</v>
      </c>
      <c r="C105" s="1" t="s">
        <v>421</v>
      </c>
      <c r="D105" s="7" t="s">
        <v>13</v>
      </c>
      <c r="E105" s="2" t="s">
        <v>94</v>
      </c>
      <c r="F105" s="7" t="s">
        <v>95</v>
      </c>
      <c r="G105" s="1" t="s">
        <v>45</v>
      </c>
      <c r="H105" s="9">
        <v>1</v>
      </c>
      <c r="I105" s="9"/>
      <c r="J105" s="110"/>
      <c r="K105" s="29">
        <v>0.08</v>
      </c>
      <c r="L105" s="111">
        <f t="shared" si="6"/>
        <v>0</v>
      </c>
      <c r="M105" s="153"/>
    </row>
    <row r="106" spans="1:13">
      <c r="A106" s="61">
        <v>69</v>
      </c>
      <c r="B106" s="10" t="s">
        <v>393</v>
      </c>
      <c r="C106" s="1" t="s">
        <v>422</v>
      </c>
      <c r="D106" s="7" t="s">
        <v>13</v>
      </c>
      <c r="E106" s="2" t="s">
        <v>94</v>
      </c>
      <c r="F106" s="7" t="s">
        <v>95</v>
      </c>
      <c r="G106" s="1" t="s">
        <v>45</v>
      </c>
      <c r="H106" s="9">
        <v>1</v>
      </c>
      <c r="I106" s="9"/>
      <c r="J106" s="110"/>
      <c r="K106" s="29">
        <v>0.08</v>
      </c>
      <c r="L106" s="111">
        <f t="shared" si="6"/>
        <v>0</v>
      </c>
      <c r="M106" s="153"/>
    </row>
    <row r="107" spans="1:13">
      <c r="A107" s="61">
        <v>70</v>
      </c>
      <c r="B107" s="10" t="s">
        <v>393</v>
      </c>
      <c r="C107" s="1" t="s">
        <v>423</v>
      </c>
      <c r="D107" s="7" t="s">
        <v>13</v>
      </c>
      <c r="E107" s="2" t="s">
        <v>94</v>
      </c>
      <c r="F107" s="7" t="s">
        <v>95</v>
      </c>
      <c r="G107" s="1" t="s">
        <v>45</v>
      </c>
      <c r="H107" s="9">
        <v>0.5</v>
      </c>
      <c r="I107" s="9"/>
      <c r="J107" s="110"/>
      <c r="K107" s="29">
        <v>0.08</v>
      </c>
      <c r="L107" s="111">
        <f t="shared" si="6"/>
        <v>0</v>
      </c>
      <c r="M107" s="153"/>
    </row>
    <row r="108" spans="1:13">
      <c r="A108" s="61">
        <v>71</v>
      </c>
      <c r="B108" s="10" t="s">
        <v>393</v>
      </c>
      <c r="C108" s="1" t="s">
        <v>424</v>
      </c>
      <c r="D108" s="7" t="s">
        <v>13</v>
      </c>
      <c r="E108" s="2" t="s">
        <v>94</v>
      </c>
      <c r="F108" s="7" t="s">
        <v>95</v>
      </c>
      <c r="G108" s="1" t="s">
        <v>45</v>
      </c>
      <c r="H108" s="9">
        <v>0.5</v>
      </c>
      <c r="I108" s="9"/>
      <c r="J108" s="110"/>
      <c r="K108" s="29">
        <v>0.08</v>
      </c>
      <c r="L108" s="111">
        <f t="shared" si="6"/>
        <v>0</v>
      </c>
      <c r="M108" s="153"/>
    </row>
    <row r="109" spans="1:13">
      <c r="A109" s="61">
        <v>72</v>
      </c>
      <c r="B109" s="10" t="s">
        <v>393</v>
      </c>
      <c r="C109" s="1" t="s">
        <v>425</v>
      </c>
      <c r="D109" s="7" t="s">
        <v>13</v>
      </c>
      <c r="E109" s="2" t="s">
        <v>94</v>
      </c>
      <c r="F109" s="7" t="s">
        <v>95</v>
      </c>
      <c r="G109" s="1" t="s">
        <v>45</v>
      </c>
      <c r="H109" s="9">
        <v>5</v>
      </c>
      <c r="I109" s="9"/>
      <c r="J109" s="110"/>
      <c r="K109" s="29">
        <v>0.08</v>
      </c>
      <c r="L109" s="111">
        <f t="shared" si="6"/>
        <v>0</v>
      </c>
      <c r="M109" s="153"/>
    </row>
    <row r="110" spans="1:13">
      <c r="A110" s="61">
        <v>73</v>
      </c>
      <c r="B110" s="10" t="s">
        <v>393</v>
      </c>
      <c r="C110" s="1" t="s">
        <v>407</v>
      </c>
      <c r="D110" s="7" t="s">
        <v>13</v>
      </c>
      <c r="E110" s="2" t="s">
        <v>94</v>
      </c>
      <c r="F110" s="7" t="s">
        <v>95</v>
      </c>
      <c r="G110" s="1" t="s">
        <v>45</v>
      </c>
      <c r="H110" s="9">
        <v>2</v>
      </c>
      <c r="I110" s="9"/>
      <c r="J110" s="110"/>
      <c r="K110" s="29">
        <v>0.08</v>
      </c>
      <c r="L110" s="111">
        <f t="shared" si="6"/>
        <v>0</v>
      </c>
      <c r="M110" s="153"/>
    </row>
    <row r="111" spans="1:13">
      <c r="A111" s="61">
        <v>74</v>
      </c>
      <c r="B111" s="10" t="s">
        <v>393</v>
      </c>
      <c r="C111" s="1" t="s">
        <v>395</v>
      </c>
      <c r="D111" s="7" t="s">
        <v>13</v>
      </c>
      <c r="E111" s="2" t="s">
        <v>94</v>
      </c>
      <c r="F111" s="7" t="s">
        <v>95</v>
      </c>
      <c r="G111" s="1" t="s">
        <v>45</v>
      </c>
      <c r="H111" s="9">
        <v>1</v>
      </c>
      <c r="I111" s="9"/>
      <c r="J111" s="110"/>
      <c r="K111" s="29">
        <v>0.08</v>
      </c>
      <c r="L111" s="111">
        <f t="shared" si="6"/>
        <v>0</v>
      </c>
      <c r="M111" s="153"/>
    </row>
    <row r="112" spans="1:13">
      <c r="A112" s="61">
        <v>75</v>
      </c>
      <c r="B112" s="10" t="s">
        <v>393</v>
      </c>
      <c r="C112" s="1" t="s">
        <v>399</v>
      </c>
      <c r="D112" s="7" t="s">
        <v>13</v>
      </c>
      <c r="E112" s="2" t="s">
        <v>94</v>
      </c>
      <c r="F112" s="7" t="s">
        <v>95</v>
      </c>
      <c r="G112" s="1" t="s">
        <v>45</v>
      </c>
      <c r="H112" s="9">
        <v>2</v>
      </c>
      <c r="I112" s="9"/>
      <c r="J112" s="110"/>
      <c r="K112" s="29">
        <v>0.08</v>
      </c>
      <c r="L112" s="111">
        <f t="shared" si="6"/>
        <v>0</v>
      </c>
      <c r="M112" s="153"/>
    </row>
    <row r="113" spans="1:13">
      <c r="A113" s="61">
        <v>76</v>
      </c>
      <c r="B113" s="10" t="s">
        <v>393</v>
      </c>
      <c r="C113" s="1" t="s">
        <v>410</v>
      </c>
      <c r="D113" s="7" t="s">
        <v>13</v>
      </c>
      <c r="E113" s="2" t="s">
        <v>94</v>
      </c>
      <c r="F113" s="7" t="s">
        <v>95</v>
      </c>
      <c r="G113" s="1" t="s">
        <v>45</v>
      </c>
      <c r="H113" s="9">
        <v>4</v>
      </c>
      <c r="I113" s="9"/>
      <c r="J113" s="110"/>
      <c r="K113" s="29">
        <v>0.08</v>
      </c>
      <c r="L113" s="111">
        <f t="shared" si="6"/>
        <v>0</v>
      </c>
      <c r="M113" s="153"/>
    </row>
    <row r="114" spans="1:13">
      <c r="A114" s="61">
        <v>77</v>
      </c>
      <c r="B114" s="10" t="s">
        <v>393</v>
      </c>
      <c r="C114" s="1" t="s">
        <v>426</v>
      </c>
      <c r="D114" s="7" t="s">
        <v>13</v>
      </c>
      <c r="E114" s="2" t="s">
        <v>94</v>
      </c>
      <c r="F114" s="7" t="s">
        <v>95</v>
      </c>
      <c r="G114" s="1" t="s">
        <v>45</v>
      </c>
      <c r="H114" s="9">
        <v>2</v>
      </c>
      <c r="I114" s="9"/>
      <c r="J114" s="110"/>
      <c r="K114" s="29">
        <v>0.08</v>
      </c>
      <c r="L114" s="111">
        <f t="shared" si="6"/>
        <v>0</v>
      </c>
      <c r="M114" s="153"/>
    </row>
    <row r="115" spans="1:13">
      <c r="A115" s="61">
        <v>78</v>
      </c>
      <c r="B115" s="10" t="s">
        <v>393</v>
      </c>
      <c r="C115" s="1" t="s">
        <v>419</v>
      </c>
      <c r="D115" s="7" t="s">
        <v>13</v>
      </c>
      <c r="E115" s="2" t="s">
        <v>94</v>
      </c>
      <c r="F115" s="7" t="s">
        <v>95</v>
      </c>
      <c r="G115" s="1" t="s">
        <v>45</v>
      </c>
      <c r="H115" s="9">
        <v>1</v>
      </c>
      <c r="I115" s="9"/>
      <c r="J115" s="110"/>
      <c r="K115" s="29">
        <v>0.08</v>
      </c>
      <c r="L115" s="111">
        <f t="shared" si="6"/>
        <v>0</v>
      </c>
      <c r="M115" s="153"/>
    </row>
    <row r="116" spans="1:13">
      <c r="A116" s="61">
        <v>79</v>
      </c>
      <c r="B116" s="10" t="s">
        <v>393</v>
      </c>
      <c r="C116" s="1" t="s">
        <v>427</v>
      </c>
      <c r="D116" s="7" t="s">
        <v>13</v>
      </c>
      <c r="E116" s="2" t="s">
        <v>94</v>
      </c>
      <c r="F116" s="7" t="s">
        <v>95</v>
      </c>
      <c r="G116" s="1" t="s">
        <v>45</v>
      </c>
      <c r="H116" s="9">
        <v>1</v>
      </c>
      <c r="I116" s="9"/>
      <c r="J116" s="110"/>
      <c r="K116" s="29">
        <v>0.08</v>
      </c>
      <c r="L116" s="111">
        <f t="shared" si="6"/>
        <v>0</v>
      </c>
      <c r="M116" s="153"/>
    </row>
    <row r="117" spans="1:13">
      <c r="A117" s="204" t="s">
        <v>102</v>
      </c>
      <c r="B117" s="204"/>
      <c r="C117" s="204"/>
      <c r="D117" s="204"/>
      <c r="E117" s="220" t="s">
        <v>103</v>
      </c>
      <c r="F117" s="220"/>
      <c r="G117" s="100" t="s">
        <v>8</v>
      </c>
      <c r="H117" s="101">
        <v>57.35</v>
      </c>
      <c r="I117" s="102"/>
      <c r="J117" s="103" t="s">
        <v>9</v>
      </c>
      <c r="K117" s="115"/>
      <c r="L117" s="114" t="s">
        <v>9</v>
      </c>
      <c r="M117" s="149" t="s">
        <v>10</v>
      </c>
    </row>
    <row r="118" spans="1:13">
      <c r="A118" s="61">
        <v>80</v>
      </c>
      <c r="B118" s="10" t="s">
        <v>393</v>
      </c>
      <c r="C118" s="1" t="s">
        <v>397</v>
      </c>
      <c r="D118" s="7" t="s">
        <v>13</v>
      </c>
      <c r="E118" s="2" t="s">
        <v>104</v>
      </c>
      <c r="F118" s="7" t="s">
        <v>105</v>
      </c>
      <c r="G118" s="1" t="s">
        <v>8</v>
      </c>
      <c r="H118" s="9">
        <v>5</v>
      </c>
      <c r="I118" s="9"/>
      <c r="J118" s="110"/>
      <c r="K118" s="29">
        <v>0.08</v>
      </c>
      <c r="L118" s="111">
        <f t="shared" si="6"/>
        <v>0</v>
      </c>
      <c r="M118" s="153"/>
    </row>
    <row r="119" spans="1:13">
      <c r="A119" s="61">
        <v>81</v>
      </c>
      <c r="B119" s="10" t="s">
        <v>393</v>
      </c>
      <c r="C119" s="1" t="s">
        <v>428</v>
      </c>
      <c r="D119" s="7" t="s">
        <v>13</v>
      </c>
      <c r="E119" s="2" t="s">
        <v>104</v>
      </c>
      <c r="F119" s="7" t="s">
        <v>105</v>
      </c>
      <c r="G119" s="1" t="s">
        <v>8</v>
      </c>
      <c r="H119" s="9">
        <v>1.5</v>
      </c>
      <c r="I119" s="9"/>
      <c r="J119" s="110"/>
      <c r="K119" s="29">
        <v>0.08</v>
      </c>
      <c r="L119" s="111">
        <f t="shared" si="6"/>
        <v>0</v>
      </c>
      <c r="M119" s="153"/>
    </row>
    <row r="120" spans="1:13">
      <c r="A120" s="61">
        <v>82</v>
      </c>
      <c r="B120" s="10" t="s">
        <v>393</v>
      </c>
      <c r="C120" s="1" t="s">
        <v>402</v>
      </c>
      <c r="D120" s="7" t="s">
        <v>13</v>
      </c>
      <c r="E120" s="2" t="s">
        <v>104</v>
      </c>
      <c r="F120" s="7" t="s">
        <v>105</v>
      </c>
      <c r="G120" s="1" t="s">
        <v>8</v>
      </c>
      <c r="H120" s="9">
        <v>0.5</v>
      </c>
      <c r="I120" s="9"/>
      <c r="J120" s="110"/>
      <c r="K120" s="29">
        <v>0.08</v>
      </c>
      <c r="L120" s="111">
        <f t="shared" si="6"/>
        <v>0</v>
      </c>
      <c r="M120" s="153"/>
    </row>
    <row r="121" spans="1:13">
      <c r="A121" s="61">
        <v>83</v>
      </c>
      <c r="B121" s="10" t="s">
        <v>393</v>
      </c>
      <c r="C121" s="1" t="s">
        <v>403</v>
      </c>
      <c r="D121" s="7" t="s">
        <v>13</v>
      </c>
      <c r="E121" s="2" t="s">
        <v>104</v>
      </c>
      <c r="F121" s="7" t="s">
        <v>105</v>
      </c>
      <c r="G121" s="1" t="s">
        <v>8</v>
      </c>
      <c r="H121" s="9">
        <v>4.5</v>
      </c>
      <c r="I121" s="9"/>
      <c r="J121" s="110"/>
      <c r="K121" s="29">
        <v>0.08</v>
      </c>
      <c r="L121" s="111">
        <f t="shared" si="6"/>
        <v>0</v>
      </c>
      <c r="M121" s="153"/>
    </row>
    <row r="122" spans="1:13">
      <c r="A122" s="61">
        <v>84</v>
      </c>
      <c r="B122" s="10" t="s">
        <v>393</v>
      </c>
      <c r="C122" s="1" t="s">
        <v>429</v>
      </c>
      <c r="D122" s="7" t="s">
        <v>13</v>
      </c>
      <c r="E122" s="2" t="s">
        <v>104</v>
      </c>
      <c r="F122" s="7" t="s">
        <v>105</v>
      </c>
      <c r="G122" s="1" t="s">
        <v>8</v>
      </c>
      <c r="H122" s="9">
        <v>3.7</v>
      </c>
      <c r="I122" s="9"/>
      <c r="J122" s="110"/>
      <c r="K122" s="29">
        <v>0.08</v>
      </c>
      <c r="L122" s="111">
        <f t="shared" si="6"/>
        <v>0</v>
      </c>
      <c r="M122" s="153"/>
    </row>
    <row r="123" spans="1:13">
      <c r="A123" s="61">
        <v>85</v>
      </c>
      <c r="B123" s="10" t="s">
        <v>393</v>
      </c>
      <c r="C123" s="1" t="s">
        <v>430</v>
      </c>
      <c r="D123" s="7" t="s">
        <v>13</v>
      </c>
      <c r="E123" s="2" t="s">
        <v>104</v>
      </c>
      <c r="F123" s="7" t="s">
        <v>105</v>
      </c>
      <c r="G123" s="1" t="s">
        <v>8</v>
      </c>
      <c r="H123" s="9">
        <v>3.5</v>
      </c>
      <c r="I123" s="9"/>
      <c r="J123" s="110"/>
      <c r="K123" s="29">
        <v>0.08</v>
      </c>
      <c r="L123" s="111">
        <f t="shared" si="6"/>
        <v>0</v>
      </c>
      <c r="M123" s="153"/>
    </row>
    <row r="124" spans="1:13">
      <c r="A124" s="61">
        <v>86</v>
      </c>
      <c r="B124" s="10" t="s">
        <v>393</v>
      </c>
      <c r="C124" s="1" t="s">
        <v>431</v>
      </c>
      <c r="D124" s="7" t="s">
        <v>13</v>
      </c>
      <c r="E124" s="2" t="s">
        <v>104</v>
      </c>
      <c r="F124" s="7" t="s">
        <v>105</v>
      </c>
      <c r="G124" s="1" t="s">
        <v>8</v>
      </c>
      <c r="H124" s="9">
        <v>0.5</v>
      </c>
      <c r="I124" s="9"/>
      <c r="J124" s="110"/>
      <c r="K124" s="29">
        <v>0.08</v>
      </c>
      <c r="L124" s="111">
        <f t="shared" si="6"/>
        <v>0</v>
      </c>
      <c r="M124" s="153"/>
    </row>
    <row r="125" spans="1:13">
      <c r="A125" s="61">
        <v>87</v>
      </c>
      <c r="B125" s="10" t="s">
        <v>393</v>
      </c>
      <c r="C125" s="1" t="s">
        <v>404</v>
      </c>
      <c r="D125" s="7" t="s">
        <v>13</v>
      </c>
      <c r="E125" s="2" t="s">
        <v>104</v>
      </c>
      <c r="F125" s="7" t="s">
        <v>105</v>
      </c>
      <c r="G125" s="1" t="s">
        <v>8</v>
      </c>
      <c r="H125" s="9">
        <v>1.65</v>
      </c>
      <c r="I125" s="9"/>
      <c r="J125" s="110"/>
      <c r="K125" s="29">
        <v>0.08</v>
      </c>
      <c r="L125" s="111">
        <f t="shared" si="6"/>
        <v>0</v>
      </c>
      <c r="M125" s="153"/>
    </row>
    <row r="126" spans="1:13">
      <c r="A126" s="61">
        <v>88</v>
      </c>
      <c r="B126" s="10" t="s">
        <v>393</v>
      </c>
      <c r="C126" s="1" t="s">
        <v>405</v>
      </c>
      <c r="D126" s="7" t="s">
        <v>13</v>
      </c>
      <c r="E126" s="2" t="s">
        <v>104</v>
      </c>
      <c r="F126" s="7" t="s">
        <v>105</v>
      </c>
      <c r="G126" s="1" t="s">
        <v>8</v>
      </c>
      <c r="H126" s="9">
        <v>2.4</v>
      </c>
      <c r="I126" s="9"/>
      <c r="J126" s="110"/>
      <c r="K126" s="29">
        <v>0.08</v>
      </c>
      <c r="L126" s="111">
        <f t="shared" si="6"/>
        <v>0</v>
      </c>
      <c r="M126" s="153"/>
    </row>
    <row r="127" spans="1:13">
      <c r="A127" s="61">
        <v>89</v>
      </c>
      <c r="B127" s="10" t="s">
        <v>393</v>
      </c>
      <c r="C127" s="1" t="s">
        <v>421</v>
      </c>
      <c r="D127" s="7" t="s">
        <v>13</v>
      </c>
      <c r="E127" s="2" t="s">
        <v>104</v>
      </c>
      <c r="F127" s="7" t="s">
        <v>105</v>
      </c>
      <c r="G127" s="1" t="s">
        <v>8</v>
      </c>
      <c r="H127" s="9">
        <v>10</v>
      </c>
      <c r="I127" s="9"/>
      <c r="J127" s="110"/>
      <c r="K127" s="29">
        <v>0.08</v>
      </c>
      <c r="L127" s="111">
        <f t="shared" si="6"/>
        <v>0</v>
      </c>
      <c r="M127" s="153"/>
    </row>
    <row r="128" spans="1:13">
      <c r="A128" s="61">
        <v>90</v>
      </c>
      <c r="B128" s="10" t="s">
        <v>393</v>
      </c>
      <c r="C128" s="1" t="s">
        <v>432</v>
      </c>
      <c r="D128" s="7" t="s">
        <v>13</v>
      </c>
      <c r="E128" s="2" t="s">
        <v>104</v>
      </c>
      <c r="F128" s="7" t="s">
        <v>105</v>
      </c>
      <c r="G128" s="1" t="s">
        <v>8</v>
      </c>
      <c r="H128" s="9">
        <v>0.5</v>
      </c>
      <c r="I128" s="9"/>
      <c r="J128" s="110"/>
      <c r="K128" s="29">
        <v>0.08</v>
      </c>
      <c r="L128" s="111">
        <f t="shared" si="6"/>
        <v>0</v>
      </c>
      <c r="M128" s="153"/>
    </row>
    <row r="129" spans="1:13">
      <c r="A129" s="61">
        <v>91</v>
      </c>
      <c r="B129" s="10" t="s">
        <v>393</v>
      </c>
      <c r="C129" s="1" t="s">
        <v>433</v>
      </c>
      <c r="D129" s="7" t="s">
        <v>13</v>
      </c>
      <c r="E129" s="2" t="s">
        <v>104</v>
      </c>
      <c r="F129" s="7" t="s">
        <v>105</v>
      </c>
      <c r="G129" s="1" t="s">
        <v>8</v>
      </c>
      <c r="H129" s="9">
        <v>5.5</v>
      </c>
      <c r="I129" s="9"/>
      <c r="J129" s="110"/>
      <c r="K129" s="29">
        <v>0.08</v>
      </c>
      <c r="L129" s="111">
        <f t="shared" si="6"/>
        <v>0</v>
      </c>
      <c r="M129" s="153"/>
    </row>
    <row r="130" spans="1:13">
      <c r="A130" s="61">
        <v>92</v>
      </c>
      <c r="B130" s="10" t="s">
        <v>393</v>
      </c>
      <c r="C130" s="1" t="s">
        <v>422</v>
      </c>
      <c r="D130" s="7" t="s">
        <v>13</v>
      </c>
      <c r="E130" s="2" t="s">
        <v>104</v>
      </c>
      <c r="F130" s="7" t="s">
        <v>105</v>
      </c>
      <c r="G130" s="1" t="s">
        <v>8</v>
      </c>
      <c r="H130" s="9">
        <v>0.5</v>
      </c>
      <c r="I130" s="9"/>
      <c r="J130" s="110"/>
      <c r="K130" s="29">
        <v>0.08</v>
      </c>
      <c r="L130" s="111">
        <f t="shared" si="6"/>
        <v>0</v>
      </c>
      <c r="M130" s="153"/>
    </row>
    <row r="131" spans="1:13">
      <c r="A131" s="61">
        <v>93</v>
      </c>
      <c r="B131" s="10" t="s">
        <v>393</v>
      </c>
      <c r="C131" s="1" t="s">
        <v>423</v>
      </c>
      <c r="D131" s="7" t="s">
        <v>13</v>
      </c>
      <c r="E131" s="2" t="s">
        <v>104</v>
      </c>
      <c r="F131" s="7" t="s">
        <v>105</v>
      </c>
      <c r="G131" s="1" t="s">
        <v>8</v>
      </c>
      <c r="H131" s="9">
        <v>1.17</v>
      </c>
      <c r="I131" s="9"/>
      <c r="J131" s="110"/>
      <c r="K131" s="29">
        <v>0.08</v>
      </c>
      <c r="L131" s="111">
        <f t="shared" si="6"/>
        <v>0</v>
      </c>
      <c r="M131" s="153"/>
    </row>
    <row r="132" spans="1:13">
      <c r="A132" s="61">
        <v>94</v>
      </c>
      <c r="B132" s="10" t="s">
        <v>393</v>
      </c>
      <c r="C132" s="1" t="s">
        <v>424</v>
      </c>
      <c r="D132" s="7" t="s">
        <v>13</v>
      </c>
      <c r="E132" s="2" t="s">
        <v>104</v>
      </c>
      <c r="F132" s="7" t="s">
        <v>105</v>
      </c>
      <c r="G132" s="1" t="s">
        <v>8</v>
      </c>
      <c r="H132" s="9">
        <v>1</v>
      </c>
      <c r="I132" s="9"/>
      <c r="J132" s="110"/>
      <c r="K132" s="29">
        <v>0.08</v>
      </c>
      <c r="L132" s="111">
        <f t="shared" si="6"/>
        <v>0</v>
      </c>
      <c r="M132" s="153"/>
    </row>
    <row r="133" spans="1:13">
      <c r="A133" s="61">
        <v>95</v>
      </c>
      <c r="B133" s="10" t="s">
        <v>393</v>
      </c>
      <c r="C133" s="1" t="s">
        <v>425</v>
      </c>
      <c r="D133" s="7" t="s">
        <v>13</v>
      </c>
      <c r="E133" s="2" t="s">
        <v>104</v>
      </c>
      <c r="F133" s="7" t="s">
        <v>105</v>
      </c>
      <c r="G133" s="1" t="s">
        <v>8</v>
      </c>
      <c r="H133" s="9">
        <v>1</v>
      </c>
      <c r="I133" s="9"/>
      <c r="J133" s="110"/>
      <c r="K133" s="29">
        <v>0.08</v>
      </c>
      <c r="L133" s="111">
        <f t="shared" si="6"/>
        <v>0</v>
      </c>
      <c r="M133" s="153"/>
    </row>
    <row r="134" spans="1:13">
      <c r="A134" s="61">
        <v>96</v>
      </c>
      <c r="B134" s="10" t="s">
        <v>393</v>
      </c>
      <c r="C134" s="1" t="s">
        <v>434</v>
      </c>
      <c r="D134" s="7" t="s">
        <v>13</v>
      </c>
      <c r="E134" s="2" t="s">
        <v>104</v>
      </c>
      <c r="F134" s="7" t="s">
        <v>105</v>
      </c>
      <c r="G134" s="1" t="s">
        <v>8</v>
      </c>
      <c r="H134" s="9">
        <v>1</v>
      </c>
      <c r="I134" s="9"/>
      <c r="J134" s="110"/>
      <c r="K134" s="29">
        <v>0.08</v>
      </c>
      <c r="L134" s="111">
        <f t="shared" si="6"/>
        <v>0</v>
      </c>
      <c r="M134" s="153"/>
    </row>
    <row r="135" spans="1:13">
      <c r="A135" s="61">
        <v>97</v>
      </c>
      <c r="B135" s="10" t="s">
        <v>393</v>
      </c>
      <c r="C135" s="1" t="s">
        <v>398</v>
      </c>
      <c r="D135" s="7" t="s">
        <v>13</v>
      </c>
      <c r="E135" s="2" t="s">
        <v>104</v>
      </c>
      <c r="F135" s="7" t="s">
        <v>105</v>
      </c>
      <c r="G135" s="1" t="s">
        <v>8</v>
      </c>
      <c r="H135" s="9">
        <v>3.3</v>
      </c>
      <c r="I135" s="9"/>
      <c r="J135" s="110"/>
      <c r="K135" s="29">
        <v>0.08</v>
      </c>
      <c r="L135" s="111">
        <f t="shared" si="6"/>
        <v>0</v>
      </c>
      <c r="M135" s="153"/>
    </row>
    <row r="136" spans="1:13">
      <c r="A136" s="61">
        <v>98</v>
      </c>
      <c r="B136" s="10" t="s">
        <v>393</v>
      </c>
      <c r="C136" s="1" t="s">
        <v>407</v>
      </c>
      <c r="D136" s="7" t="s">
        <v>13</v>
      </c>
      <c r="E136" s="2" t="s">
        <v>104</v>
      </c>
      <c r="F136" s="7" t="s">
        <v>105</v>
      </c>
      <c r="G136" s="1" t="s">
        <v>8</v>
      </c>
      <c r="H136" s="9">
        <v>1.6</v>
      </c>
      <c r="I136" s="9"/>
      <c r="J136" s="110"/>
      <c r="K136" s="29">
        <v>0.08</v>
      </c>
      <c r="L136" s="111">
        <f t="shared" si="6"/>
        <v>0</v>
      </c>
      <c r="M136" s="153"/>
    </row>
    <row r="137" spans="1:13">
      <c r="A137" s="61">
        <v>99</v>
      </c>
      <c r="B137" s="10" t="s">
        <v>393</v>
      </c>
      <c r="C137" s="1" t="s">
        <v>435</v>
      </c>
      <c r="D137" s="7" t="s">
        <v>13</v>
      </c>
      <c r="E137" s="2" t="s">
        <v>104</v>
      </c>
      <c r="F137" s="7" t="s">
        <v>105</v>
      </c>
      <c r="G137" s="1" t="s">
        <v>8</v>
      </c>
      <c r="H137" s="9">
        <v>0.5</v>
      </c>
      <c r="I137" s="9"/>
      <c r="J137" s="110"/>
      <c r="K137" s="29">
        <v>0.08</v>
      </c>
      <c r="L137" s="111">
        <f t="shared" si="6"/>
        <v>0</v>
      </c>
      <c r="M137" s="153"/>
    </row>
    <row r="138" spans="1:13">
      <c r="A138" s="61">
        <v>100</v>
      </c>
      <c r="B138" s="10" t="s">
        <v>393</v>
      </c>
      <c r="C138" s="1" t="s">
        <v>436</v>
      </c>
      <c r="D138" s="7" t="s">
        <v>13</v>
      </c>
      <c r="E138" s="2" t="s">
        <v>104</v>
      </c>
      <c r="F138" s="7" t="s">
        <v>105</v>
      </c>
      <c r="G138" s="1" t="s">
        <v>8</v>
      </c>
      <c r="H138" s="9">
        <v>0.4</v>
      </c>
      <c r="I138" s="9"/>
      <c r="J138" s="110"/>
      <c r="K138" s="29">
        <v>0.08</v>
      </c>
      <c r="L138" s="111">
        <f t="shared" si="6"/>
        <v>0</v>
      </c>
      <c r="M138" s="153"/>
    </row>
    <row r="139" spans="1:13">
      <c r="A139" s="61">
        <v>101</v>
      </c>
      <c r="B139" s="10" t="s">
        <v>393</v>
      </c>
      <c r="C139" s="1" t="s">
        <v>437</v>
      </c>
      <c r="D139" s="7" t="s">
        <v>13</v>
      </c>
      <c r="E139" s="2" t="s">
        <v>104</v>
      </c>
      <c r="F139" s="7" t="s">
        <v>105</v>
      </c>
      <c r="G139" s="1" t="s">
        <v>8</v>
      </c>
      <c r="H139" s="9">
        <v>0.5</v>
      </c>
      <c r="I139" s="9"/>
      <c r="J139" s="110"/>
      <c r="K139" s="29">
        <v>0.08</v>
      </c>
      <c r="L139" s="111">
        <f t="shared" si="6"/>
        <v>0</v>
      </c>
      <c r="M139" s="153"/>
    </row>
    <row r="140" spans="1:13">
      <c r="A140" s="61">
        <v>102</v>
      </c>
      <c r="B140" s="10" t="s">
        <v>393</v>
      </c>
      <c r="C140" s="1" t="s">
        <v>395</v>
      </c>
      <c r="D140" s="7" t="s">
        <v>13</v>
      </c>
      <c r="E140" s="2" t="s">
        <v>104</v>
      </c>
      <c r="F140" s="7" t="s">
        <v>105</v>
      </c>
      <c r="G140" s="1" t="s">
        <v>8</v>
      </c>
      <c r="H140" s="9">
        <v>0.5</v>
      </c>
      <c r="I140" s="9"/>
      <c r="J140" s="110"/>
      <c r="K140" s="29">
        <v>0.08</v>
      </c>
      <c r="L140" s="111">
        <f t="shared" si="6"/>
        <v>0</v>
      </c>
      <c r="M140" s="153"/>
    </row>
    <row r="141" spans="1:13">
      <c r="A141" s="61">
        <v>103</v>
      </c>
      <c r="B141" s="10" t="s">
        <v>393</v>
      </c>
      <c r="C141" s="1" t="s">
        <v>399</v>
      </c>
      <c r="D141" s="7" t="s">
        <v>13</v>
      </c>
      <c r="E141" s="2" t="s">
        <v>104</v>
      </c>
      <c r="F141" s="7" t="s">
        <v>105</v>
      </c>
      <c r="G141" s="1" t="s">
        <v>8</v>
      </c>
      <c r="H141" s="9">
        <v>4.5</v>
      </c>
      <c r="I141" s="9"/>
      <c r="J141" s="110"/>
      <c r="K141" s="29">
        <v>0.08</v>
      </c>
      <c r="L141" s="111">
        <f t="shared" si="6"/>
        <v>0</v>
      </c>
      <c r="M141" s="153"/>
    </row>
    <row r="142" spans="1:13">
      <c r="A142" s="61">
        <v>104</v>
      </c>
      <c r="B142" s="10" t="s">
        <v>393</v>
      </c>
      <c r="C142" s="1" t="s">
        <v>408</v>
      </c>
      <c r="D142" s="7" t="s">
        <v>13</v>
      </c>
      <c r="E142" s="2" t="s">
        <v>104</v>
      </c>
      <c r="F142" s="7" t="s">
        <v>105</v>
      </c>
      <c r="G142" s="1" t="s">
        <v>8</v>
      </c>
      <c r="H142" s="9">
        <v>2.2999999999999998</v>
      </c>
      <c r="I142" s="9"/>
      <c r="J142" s="110"/>
      <c r="K142" s="29">
        <v>0.08</v>
      </c>
      <c r="L142" s="111">
        <f t="shared" si="6"/>
        <v>0</v>
      </c>
      <c r="M142" s="153"/>
    </row>
    <row r="143" spans="1:13">
      <c r="A143" s="61">
        <v>105</v>
      </c>
      <c r="B143" s="10" t="s">
        <v>393</v>
      </c>
      <c r="C143" s="1" t="s">
        <v>409</v>
      </c>
      <c r="D143" s="7" t="s">
        <v>13</v>
      </c>
      <c r="E143" s="2" t="s">
        <v>104</v>
      </c>
      <c r="F143" s="7" t="s">
        <v>105</v>
      </c>
      <c r="G143" s="1" t="s">
        <v>8</v>
      </c>
      <c r="H143" s="9">
        <v>2.6</v>
      </c>
      <c r="I143" s="9"/>
      <c r="J143" s="110"/>
      <c r="K143" s="29">
        <v>0.08</v>
      </c>
      <c r="L143" s="111">
        <f t="shared" si="6"/>
        <v>0</v>
      </c>
      <c r="M143" s="153"/>
    </row>
    <row r="144" spans="1:13">
      <c r="A144" s="61">
        <v>106</v>
      </c>
      <c r="B144" s="10" t="s">
        <v>393</v>
      </c>
      <c r="C144" s="1" t="s">
        <v>410</v>
      </c>
      <c r="D144" s="7" t="s">
        <v>13</v>
      </c>
      <c r="E144" s="2" t="s">
        <v>104</v>
      </c>
      <c r="F144" s="7" t="s">
        <v>105</v>
      </c>
      <c r="G144" s="1" t="s">
        <v>8</v>
      </c>
      <c r="H144" s="9">
        <v>5</v>
      </c>
      <c r="I144" s="9"/>
      <c r="J144" s="110"/>
      <c r="K144" s="29">
        <v>0.08</v>
      </c>
      <c r="L144" s="111">
        <f t="shared" si="6"/>
        <v>0</v>
      </c>
      <c r="M144" s="153"/>
    </row>
    <row r="145" spans="1:13">
      <c r="A145" s="61">
        <v>107</v>
      </c>
      <c r="B145" s="10" t="s">
        <v>393</v>
      </c>
      <c r="C145" s="1" t="s">
        <v>426</v>
      </c>
      <c r="D145" s="7" t="s">
        <v>13</v>
      </c>
      <c r="E145" s="2" t="s">
        <v>104</v>
      </c>
      <c r="F145" s="7" t="s">
        <v>105</v>
      </c>
      <c r="G145" s="1" t="s">
        <v>8</v>
      </c>
      <c r="H145" s="9">
        <v>1</v>
      </c>
      <c r="I145" s="9"/>
      <c r="J145" s="110"/>
      <c r="K145" s="29">
        <v>0.08</v>
      </c>
      <c r="L145" s="111">
        <f t="shared" si="6"/>
        <v>0</v>
      </c>
      <c r="M145" s="153"/>
    </row>
    <row r="146" spans="1:13">
      <c r="A146" s="61">
        <v>108</v>
      </c>
      <c r="B146" s="10" t="s">
        <v>393</v>
      </c>
      <c r="C146" s="1" t="s">
        <v>416</v>
      </c>
      <c r="D146" s="7" t="s">
        <v>13</v>
      </c>
      <c r="E146" s="2" t="s">
        <v>104</v>
      </c>
      <c r="F146" s="7" t="s">
        <v>105</v>
      </c>
      <c r="G146" s="1" t="s">
        <v>8</v>
      </c>
      <c r="H146" s="9">
        <v>0.5</v>
      </c>
      <c r="I146" s="9"/>
      <c r="J146" s="110"/>
      <c r="K146" s="29">
        <v>0.08</v>
      </c>
      <c r="L146" s="111">
        <f t="shared" si="6"/>
        <v>0</v>
      </c>
      <c r="M146" s="153"/>
    </row>
    <row r="147" spans="1:13">
      <c r="A147" s="61">
        <v>109</v>
      </c>
      <c r="B147" s="10" t="s">
        <v>393</v>
      </c>
      <c r="C147" s="1" t="s">
        <v>438</v>
      </c>
      <c r="D147" s="7" t="s">
        <v>13</v>
      </c>
      <c r="E147" s="2" t="s">
        <v>104</v>
      </c>
      <c r="F147" s="7" t="s">
        <v>105</v>
      </c>
      <c r="G147" s="1" t="s">
        <v>8</v>
      </c>
      <c r="H147" s="9">
        <v>0.5</v>
      </c>
      <c r="I147" s="9"/>
      <c r="J147" s="110"/>
      <c r="K147" s="29">
        <v>0.08</v>
      </c>
      <c r="L147" s="111">
        <f t="shared" si="6"/>
        <v>0</v>
      </c>
      <c r="M147" s="153"/>
    </row>
    <row r="148" spans="1:13">
      <c r="A148" s="61">
        <v>110</v>
      </c>
      <c r="B148" s="10" t="s">
        <v>393</v>
      </c>
      <c r="C148" s="1" t="s">
        <v>427</v>
      </c>
      <c r="D148" s="7" t="s">
        <v>13</v>
      </c>
      <c r="E148" s="2" t="s">
        <v>104</v>
      </c>
      <c r="F148" s="7" t="s">
        <v>105</v>
      </c>
      <c r="G148" s="1" t="s">
        <v>8</v>
      </c>
      <c r="H148" s="9">
        <v>1</v>
      </c>
      <c r="I148" s="9"/>
      <c r="J148" s="110"/>
      <c r="K148" s="29">
        <v>0.08</v>
      </c>
      <c r="L148" s="111">
        <f t="shared" si="6"/>
        <v>0</v>
      </c>
      <c r="M148" s="153"/>
    </row>
    <row r="149" spans="1:13">
      <c r="A149" s="61">
        <v>111</v>
      </c>
      <c r="B149" s="10" t="s">
        <v>393</v>
      </c>
      <c r="C149" s="1" t="s">
        <v>411</v>
      </c>
      <c r="D149" s="7" t="s">
        <v>13</v>
      </c>
      <c r="E149" s="2" t="s">
        <v>104</v>
      </c>
      <c r="F149" s="7" t="s">
        <v>105</v>
      </c>
      <c r="G149" s="1" t="s">
        <v>8</v>
      </c>
      <c r="H149" s="9">
        <v>0.5</v>
      </c>
      <c r="I149" s="9"/>
      <c r="J149" s="110"/>
      <c r="K149" s="29">
        <v>0.08</v>
      </c>
      <c r="L149" s="111">
        <f t="shared" ref="L149:L158" si="7">K149*J149</f>
        <v>0</v>
      </c>
      <c r="M149" s="153"/>
    </row>
    <row r="150" spans="1:13">
      <c r="A150" s="204" t="s">
        <v>109</v>
      </c>
      <c r="B150" s="204"/>
      <c r="C150" s="204"/>
      <c r="D150" s="204"/>
      <c r="E150" s="220" t="s">
        <v>110</v>
      </c>
      <c r="F150" s="220"/>
      <c r="G150" s="100" t="s">
        <v>8</v>
      </c>
      <c r="H150" s="101">
        <v>7.3</v>
      </c>
      <c r="I150" s="102"/>
      <c r="J150" s="103" t="s">
        <v>9</v>
      </c>
      <c r="K150" s="115"/>
      <c r="L150" s="114" t="s">
        <v>9</v>
      </c>
      <c r="M150" s="149" t="s">
        <v>10</v>
      </c>
    </row>
    <row r="151" spans="1:13">
      <c r="A151" s="61">
        <v>112</v>
      </c>
      <c r="B151" s="10" t="s">
        <v>393</v>
      </c>
      <c r="C151" s="1" t="s">
        <v>429</v>
      </c>
      <c r="D151" s="7" t="s">
        <v>13</v>
      </c>
      <c r="E151" s="2" t="s">
        <v>111</v>
      </c>
      <c r="F151" s="7" t="s">
        <v>112</v>
      </c>
      <c r="G151" s="1" t="s">
        <v>39</v>
      </c>
      <c r="H151" s="9">
        <v>28</v>
      </c>
      <c r="I151" s="9"/>
      <c r="J151" s="110"/>
      <c r="K151" s="29">
        <v>0.08</v>
      </c>
      <c r="L151" s="111">
        <f t="shared" si="7"/>
        <v>0</v>
      </c>
      <c r="M151" s="153"/>
    </row>
    <row r="152" spans="1:13">
      <c r="A152" s="61">
        <v>113</v>
      </c>
      <c r="B152" s="10" t="s">
        <v>393</v>
      </c>
      <c r="C152" s="1" t="s">
        <v>405</v>
      </c>
      <c r="D152" s="7" t="s">
        <v>13</v>
      </c>
      <c r="E152" s="2" t="s">
        <v>111</v>
      </c>
      <c r="F152" s="7" t="s">
        <v>112</v>
      </c>
      <c r="G152" s="1" t="s">
        <v>39</v>
      </c>
      <c r="H152" s="9">
        <v>19</v>
      </c>
      <c r="I152" s="9"/>
      <c r="J152" s="110"/>
      <c r="K152" s="29">
        <v>0.08</v>
      </c>
      <c r="L152" s="111">
        <f t="shared" si="7"/>
        <v>0</v>
      </c>
      <c r="M152" s="153"/>
    </row>
    <row r="153" spans="1:13">
      <c r="A153" s="61">
        <v>114</v>
      </c>
      <c r="B153" s="10" t="s">
        <v>393</v>
      </c>
      <c r="C153" s="1" t="s">
        <v>423</v>
      </c>
      <c r="D153" s="7" t="s">
        <v>13</v>
      </c>
      <c r="E153" s="2" t="s">
        <v>111</v>
      </c>
      <c r="F153" s="7" t="s">
        <v>112</v>
      </c>
      <c r="G153" s="1" t="s">
        <v>39</v>
      </c>
      <c r="H153" s="9">
        <v>9</v>
      </c>
      <c r="I153" s="9"/>
      <c r="J153" s="110"/>
      <c r="K153" s="29">
        <v>0.08</v>
      </c>
      <c r="L153" s="111">
        <f t="shared" si="7"/>
        <v>0</v>
      </c>
      <c r="M153" s="153"/>
    </row>
    <row r="154" spans="1:13">
      <c r="A154" s="206" t="s">
        <v>627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7"/>
    </row>
    <row r="155" spans="1:13">
      <c r="A155" s="204" t="s">
        <v>214</v>
      </c>
      <c r="B155" s="204"/>
      <c r="C155" s="204"/>
      <c r="D155" s="204"/>
      <c r="E155" s="220" t="s">
        <v>618</v>
      </c>
      <c r="F155" s="220"/>
      <c r="G155" s="100" t="s">
        <v>9</v>
      </c>
      <c r="H155" s="101">
        <v>0</v>
      </c>
      <c r="I155" s="102"/>
      <c r="J155" s="103" t="s">
        <v>9</v>
      </c>
      <c r="K155" s="115"/>
      <c r="L155" s="114" t="s">
        <v>9</v>
      </c>
      <c r="M155" s="149" t="s">
        <v>9</v>
      </c>
    </row>
    <row r="156" spans="1:13">
      <c r="A156" s="61">
        <v>115</v>
      </c>
      <c r="B156" s="10" t="s">
        <v>393</v>
      </c>
      <c r="C156" s="1" t="s">
        <v>63</v>
      </c>
      <c r="D156" s="7" t="s">
        <v>10</v>
      </c>
      <c r="E156" s="2" t="s">
        <v>111</v>
      </c>
      <c r="F156" s="7" t="s">
        <v>112</v>
      </c>
      <c r="G156" s="1" t="s">
        <v>39</v>
      </c>
      <c r="H156" s="9">
        <v>50</v>
      </c>
      <c r="I156" s="9"/>
      <c r="J156" s="110"/>
      <c r="K156" s="29">
        <v>0.08</v>
      </c>
      <c r="L156" s="111">
        <f t="shared" si="7"/>
        <v>0</v>
      </c>
      <c r="M156" s="153"/>
    </row>
    <row r="157" spans="1:13">
      <c r="A157" s="204" t="s">
        <v>113</v>
      </c>
      <c r="B157" s="204"/>
      <c r="C157" s="204"/>
      <c r="D157" s="204"/>
      <c r="E157" s="220" t="s">
        <v>610</v>
      </c>
      <c r="F157" s="220"/>
      <c r="G157" s="100" t="s">
        <v>42</v>
      </c>
      <c r="H157" s="101">
        <v>0</v>
      </c>
      <c r="I157" s="102"/>
      <c r="J157" s="103" t="s">
        <v>9</v>
      </c>
      <c r="K157" s="115"/>
      <c r="L157" s="114" t="s">
        <v>9</v>
      </c>
      <c r="M157" s="149" t="s">
        <v>10</v>
      </c>
    </row>
    <row r="158" spans="1:13">
      <c r="A158" s="61">
        <v>116</v>
      </c>
      <c r="B158" s="10" t="s">
        <v>393</v>
      </c>
      <c r="C158" s="1" t="s">
        <v>63</v>
      </c>
      <c r="D158" s="7" t="s">
        <v>10</v>
      </c>
      <c r="E158" s="2" t="s">
        <v>111</v>
      </c>
      <c r="F158" s="7" t="s">
        <v>112</v>
      </c>
      <c r="G158" s="1" t="s">
        <v>39</v>
      </c>
      <c r="H158" s="9">
        <v>40</v>
      </c>
      <c r="I158" s="9"/>
      <c r="J158" s="110"/>
      <c r="K158" s="29">
        <v>0.08</v>
      </c>
      <c r="L158" s="111">
        <f t="shared" si="7"/>
        <v>0</v>
      </c>
      <c r="M158" s="153"/>
    </row>
    <row r="159" spans="1:13">
      <c r="A159" s="206" t="s">
        <v>628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7"/>
    </row>
    <row r="160" spans="1:13">
      <c r="A160" s="208" t="s">
        <v>116</v>
      </c>
      <c r="B160" s="208"/>
      <c r="C160" s="208"/>
      <c r="D160" s="208"/>
      <c r="E160" s="220" t="s">
        <v>117</v>
      </c>
      <c r="F160" s="220"/>
      <c r="G160" s="100" t="s">
        <v>9</v>
      </c>
      <c r="H160" s="101">
        <v>0</v>
      </c>
      <c r="I160" s="102"/>
      <c r="J160" s="103" t="s">
        <v>9</v>
      </c>
      <c r="K160" s="115"/>
      <c r="L160" s="114" t="s">
        <v>9</v>
      </c>
      <c r="M160" s="149" t="s">
        <v>9</v>
      </c>
    </row>
    <row r="161" spans="1:14">
      <c r="A161" s="61">
        <v>117</v>
      </c>
      <c r="B161" s="10" t="s">
        <v>393</v>
      </c>
      <c r="C161" s="1" t="s">
        <v>63</v>
      </c>
      <c r="D161" s="7" t="s">
        <v>10</v>
      </c>
      <c r="E161" s="2" t="s">
        <v>111</v>
      </c>
      <c r="F161" s="7" t="s">
        <v>112</v>
      </c>
      <c r="G161" s="1" t="s">
        <v>39</v>
      </c>
      <c r="H161" s="9">
        <v>12</v>
      </c>
      <c r="I161" s="9"/>
      <c r="J161" s="110"/>
      <c r="K161" s="29">
        <v>0.08</v>
      </c>
      <c r="L161" s="111">
        <f t="shared" ref="L161" si="8">K161*J161</f>
        <v>0</v>
      </c>
      <c r="M161" s="153"/>
    </row>
    <row r="162" spans="1:14">
      <c r="A162" s="204" t="s">
        <v>118</v>
      </c>
      <c r="B162" s="204"/>
      <c r="C162" s="204"/>
      <c r="D162" s="204"/>
      <c r="E162" s="220" t="s">
        <v>119</v>
      </c>
      <c r="F162" s="220"/>
      <c r="G162" s="100" t="s">
        <v>42</v>
      </c>
      <c r="H162" s="101">
        <v>1</v>
      </c>
      <c r="I162" s="102"/>
      <c r="J162" s="103" t="s">
        <v>9</v>
      </c>
      <c r="K162" s="115"/>
      <c r="L162" s="114" t="s">
        <v>9</v>
      </c>
      <c r="M162" s="149" t="s">
        <v>10</v>
      </c>
    </row>
    <row r="163" spans="1:14">
      <c r="A163" s="61">
        <v>118</v>
      </c>
      <c r="B163" s="10" t="s">
        <v>393</v>
      </c>
      <c r="C163" s="1" t="s">
        <v>63</v>
      </c>
      <c r="D163" s="7" t="s">
        <v>10</v>
      </c>
      <c r="E163" s="2" t="s">
        <v>111</v>
      </c>
      <c r="F163" s="7" t="s">
        <v>112</v>
      </c>
      <c r="G163" s="1" t="s">
        <v>39</v>
      </c>
      <c r="H163" s="9">
        <v>6</v>
      </c>
      <c r="I163" s="9"/>
      <c r="J163" s="110"/>
      <c r="K163" s="29">
        <v>0.08</v>
      </c>
      <c r="L163" s="111">
        <f t="shared" ref="L163" si="9">K163*J163</f>
        <v>0</v>
      </c>
      <c r="M163" s="153"/>
    </row>
    <row r="164" spans="1:14">
      <c r="A164" s="206" t="s">
        <v>629</v>
      </c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7"/>
    </row>
    <row r="165" spans="1:14">
      <c r="A165" s="204" t="s">
        <v>127</v>
      </c>
      <c r="B165" s="204"/>
      <c r="C165" s="204"/>
      <c r="D165" s="204"/>
      <c r="E165" s="220" t="s">
        <v>128</v>
      </c>
      <c r="F165" s="220"/>
      <c r="G165" s="100" t="s">
        <v>122</v>
      </c>
      <c r="H165" s="101">
        <v>5024</v>
      </c>
      <c r="I165" s="102"/>
      <c r="J165" s="103" t="s">
        <v>9</v>
      </c>
      <c r="K165" s="115"/>
      <c r="L165" s="114" t="s">
        <v>9</v>
      </c>
      <c r="M165" s="149" t="s">
        <v>10</v>
      </c>
    </row>
    <row r="166" spans="1:14">
      <c r="A166" s="61">
        <v>119</v>
      </c>
      <c r="B166" s="10" t="s">
        <v>393</v>
      </c>
      <c r="C166" s="1" t="s">
        <v>439</v>
      </c>
      <c r="D166" s="7" t="s">
        <v>13</v>
      </c>
      <c r="E166" s="2" t="s">
        <v>123</v>
      </c>
      <c r="F166" s="7" t="s">
        <v>124</v>
      </c>
      <c r="G166" s="1" t="s">
        <v>122</v>
      </c>
      <c r="H166" s="9">
        <v>1083</v>
      </c>
      <c r="I166" s="9"/>
      <c r="J166" s="107"/>
      <c r="K166" s="29">
        <v>0.08</v>
      </c>
      <c r="L166" s="111">
        <f t="shared" ref="L166:L193" si="10">K166*J166</f>
        <v>0</v>
      </c>
      <c r="M166" s="113">
        <f>L166+J166</f>
        <v>0</v>
      </c>
      <c r="N166" s="21"/>
    </row>
    <row r="167" spans="1:14">
      <c r="A167" s="61">
        <v>120</v>
      </c>
      <c r="B167" s="10" t="s">
        <v>393</v>
      </c>
      <c r="C167" s="1" t="s">
        <v>414</v>
      </c>
      <c r="D167" s="7" t="s">
        <v>13</v>
      </c>
      <c r="E167" s="2" t="s">
        <v>123</v>
      </c>
      <c r="F167" s="7" t="s">
        <v>124</v>
      </c>
      <c r="G167" s="1" t="s">
        <v>122</v>
      </c>
      <c r="H167" s="9">
        <v>370</v>
      </c>
      <c r="I167" s="9"/>
      <c r="J167" s="107"/>
      <c r="K167" s="29">
        <v>0.08</v>
      </c>
      <c r="L167" s="111">
        <f t="shared" si="10"/>
        <v>0</v>
      </c>
      <c r="M167" s="113">
        <f t="shared" ref="M167:M193" si="11">L167+J167</f>
        <v>0</v>
      </c>
    </row>
    <row r="168" spans="1:14">
      <c r="A168" s="61">
        <v>121</v>
      </c>
      <c r="B168" s="10" t="s">
        <v>393</v>
      </c>
      <c r="C168" s="1" t="s">
        <v>429</v>
      </c>
      <c r="D168" s="7" t="s">
        <v>13</v>
      </c>
      <c r="E168" s="2" t="s">
        <v>123</v>
      </c>
      <c r="F168" s="7" t="s">
        <v>124</v>
      </c>
      <c r="G168" s="1" t="s">
        <v>122</v>
      </c>
      <c r="H168" s="9">
        <v>404</v>
      </c>
      <c r="I168" s="9"/>
      <c r="J168" s="107"/>
      <c r="K168" s="29">
        <v>0.08</v>
      </c>
      <c r="L168" s="111">
        <f t="shared" si="10"/>
        <v>0</v>
      </c>
      <c r="M168" s="113">
        <f t="shared" si="11"/>
        <v>0</v>
      </c>
    </row>
    <row r="169" spans="1:14">
      <c r="A169" s="61">
        <v>122</v>
      </c>
      <c r="B169" s="10" t="s">
        <v>393</v>
      </c>
      <c r="C169" s="1" t="s">
        <v>394</v>
      </c>
      <c r="D169" s="7" t="s">
        <v>13</v>
      </c>
      <c r="E169" s="2" t="s">
        <v>123</v>
      </c>
      <c r="F169" s="7" t="s">
        <v>124</v>
      </c>
      <c r="G169" s="1" t="s">
        <v>122</v>
      </c>
      <c r="H169" s="9">
        <v>1541</v>
      </c>
      <c r="I169" s="9"/>
      <c r="J169" s="107"/>
      <c r="K169" s="29">
        <v>0.08</v>
      </c>
      <c r="L169" s="111">
        <f t="shared" si="10"/>
        <v>0</v>
      </c>
      <c r="M169" s="113">
        <f t="shared" si="11"/>
        <v>0</v>
      </c>
    </row>
    <row r="170" spans="1:14">
      <c r="A170" s="61">
        <v>123</v>
      </c>
      <c r="B170" s="10" t="s">
        <v>393</v>
      </c>
      <c r="C170" s="1" t="s">
        <v>395</v>
      </c>
      <c r="D170" s="7" t="s">
        <v>13</v>
      </c>
      <c r="E170" s="2" t="s">
        <v>123</v>
      </c>
      <c r="F170" s="7" t="s">
        <v>124</v>
      </c>
      <c r="G170" s="1" t="s">
        <v>122</v>
      </c>
      <c r="H170" s="9">
        <v>1085</v>
      </c>
      <c r="I170" s="9"/>
      <c r="J170" s="107"/>
      <c r="K170" s="29">
        <v>0.08</v>
      </c>
      <c r="L170" s="111">
        <f t="shared" si="10"/>
        <v>0</v>
      </c>
      <c r="M170" s="113">
        <f t="shared" si="11"/>
        <v>0</v>
      </c>
    </row>
    <row r="171" spans="1:14">
      <c r="A171" s="61">
        <v>124</v>
      </c>
      <c r="B171" s="10" t="s">
        <v>393</v>
      </c>
      <c r="C171" s="1" t="s">
        <v>419</v>
      </c>
      <c r="D171" s="7" t="s">
        <v>13</v>
      </c>
      <c r="E171" s="2" t="s">
        <v>123</v>
      </c>
      <c r="F171" s="7" t="s">
        <v>124</v>
      </c>
      <c r="G171" s="1" t="s">
        <v>122</v>
      </c>
      <c r="H171" s="9">
        <v>541</v>
      </c>
      <c r="I171" s="9"/>
      <c r="J171" s="107"/>
      <c r="K171" s="29">
        <v>0.08</v>
      </c>
      <c r="L171" s="111">
        <f t="shared" si="10"/>
        <v>0</v>
      </c>
      <c r="M171" s="113">
        <f t="shared" si="11"/>
        <v>0</v>
      </c>
    </row>
    <row r="172" spans="1:14">
      <c r="A172" s="204" t="s">
        <v>131</v>
      </c>
      <c r="B172" s="204"/>
      <c r="C172" s="204"/>
      <c r="D172" s="204"/>
      <c r="E172" s="220" t="s">
        <v>132</v>
      </c>
      <c r="F172" s="220"/>
      <c r="G172" s="100" t="s">
        <v>9</v>
      </c>
      <c r="H172" s="101">
        <v>0</v>
      </c>
      <c r="I172" s="117"/>
      <c r="J172" s="120" t="s">
        <v>9</v>
      </c>
      <c r="K172" s="115"/>
      <c r="L172" s="117"/>
      <c r="M172" s="136"/>
    </row>
    <row r="173" spans="1:14">
      <c r="A173" s="61">
        <v>125</v>
      </c>
      <c r="B173" s="10" t="s">
        <v>393</v>
      </c>
      <c r="C173" s="1" t="s">
        <v>63</v>
      </c>
      <c r="D173" s="7" t="s">
        <v>10</v>
      </c>
      <c r="E173" s="2" t="s">
        <v>133</v>
      </c>
      <c r="F173" s="7" t="s">
        <v>134</v>
      </c>
      <c r="G173" s="1" t="s">
        <v>39</v>
      </c>
      <c r="H173" s="9">
        <v>200</v>
      </c>
      <c r="I173" s="9"/>
      <c r="J173" s="107"/>
      <c r="K173" s="29">
        <v>0.08</v>
      </c>
      <c r="L173" s="111">
        <f t="shared" si="10"/>
        <v>0</v>
      </c>
      <c r="M173" s="113">
        <f t="shared" si="11"/>
        <v>0</v>
      </c>
    </row>
    <row r="174" spans="1:14">
      <c r="A174" s="204" t="s">
        <v>135</v>
      </c>
      <c r="B174" s="204"/>
      <c r="C174" s="204"/>
      <c r="D174" s="204"/>
      <c r="E174" s="220" t="s">
        <v>136</v>
      </c>
      <c r="F174" s="220"/>
      <c r="G174" s="100" t="s">
        <v>122</v>
      </c>
      <c r="H174" s="101">
        <v>170</v>
      </c>
      <c r="I174" s="117"/>
      <c r="J174" s="120" t="s">
        <v>9</v>
      </c>
      <c r="K174" s="115"/>
      <c r="L174" s="136"/>
      <c r="M174" s="136"/>
    </row>
    <row r="175" spans="1:14">
      <c r="A175" s="61">
        <v>126</v>
      </c>
      <c r="B175" s="10" t="s">
        <v>393</v>
      </c>
      <c r="C175" s="1" t="s">
        <v>63</v>
      </c>
      <c r="D175" s="7" t="s">
        <v>10</v>
      </c>
      <c r="E175" s="2" t="s">
        <v>123</v>
      </c>
      <c r="F175" s="7" t="s">
        <v>124</v>
      </c>
      <c r="G175" s="1" t="s">
        <v>122</v>
      </c>
      <c r="H175" s="9">
        <v>170</v>
      </c>
      <c r="I175" s="9"/>
      <c r="J175" s="107"/>
      <c r="K175" s="29">
        <v>0.08</v>
      </c>
      <c r="L175" s="111">
        <f t="shared" si="10"/>
        <v>0</v>
      </c>
      <c r="M175" s="113">
        <f t="shared" si="11"/>
        <v>0</v>
      </c>
    </row>
    <row r="176" spans="1:14">
      <c r="A176" s="204" t="s">
        <v>137</v>
      </c>
      <c r="B176" s="204"/>
      <c r="C176" s="204"/>
      <c r="D176" s="204"/>
      <c r="E176" s="220" t="s">
        <v>138</v>
      </c>
      <c r="F176" s="220"/>
      <c r="G176" s="100" t="s">
        <v>122</v>
      </c>
      <c r="H176" s="101">
        <v>110</v>
      </c>
      <c r="I176" s="117"/>
      <c r="J176" s="120" t="s">
        <v>9</v>
      </c>
      <c r="K176" s="115"/>
      <c r="L176" s="117"/>
      <c r="M176" s="136"/>
    </row>
    <row r="177" spans="1:13">
      <c r="A177" s="61">
        <v>127</v>
      </c>
      <c r="B177" s="10" t="s">
        <v>393</v>
      </c>
      <c r="C177" s="1" t="s">
        <v>63</v>
      </c>
      <c r="D177" s="7" t="s">
        <v>10</v>
      </c>
      <c r="E177" s="2" t="s">
        <v>123</v>
      </c>
      <c r="F177" s="7" t="s">
        <v>124</v>
      </c>
      <c r="G177" s="1" t="s">
        <v>122</v>
      </c>
      <c r="H177" s="9">
        <v>110</v>
      </c>
      <c r="I177" s="9"/>
      <c r="J177" s="107"/>
      <c r="K177" s="29">
        <v>0.08</v>
      </c>
      <c r="L177" s="111">
        <f t="shared" si="10"/>
        <v>0</v>
      </c>
      <c r="M177" s="113">
        <f t="shared" si="11"/>
        <v>0</v>
      </c>
    </row>
    <row r="178" spans="1:13">
      <c r="A178" s="204" t="s">
        <v>139</v>
      </c>
      <c r="B178" s="204"/>
      <c r="C178" s="204"/>
      <c r="D178" s="204"/>
      <c r="E178" s="220" t="s">
        <v>140</v>
      </c>
      <c r="F178" s="220"/>
      <c r="G178" s="100" t="s">
        <v>122</v>
      </c>
      <c r="H178" s="101">
        <v>50</v>
      </c>
      <c r="I178" s="117"/>
      <c r="J178" s="120" t="s">
        <v>9</v>
      </c>
      <c r="K178" s="115"/>
      <c r="L178" s="117"/>
      <c r="M178" s="136"/>
    </row>
    <row r="179" spans="1:13">
      <c r="A179" s="61">
        <v>128</v>
      </c>
      <c r="B179" s="10" t="s">
        <v>393</v>
      </c>
      <c r="C179" s="1" t="s">
        <v>63</v>
      </c>
      <c r="D179" s="7" t="s">
        <v>10</v>
      </c>
      <c r="E179" s="2" t="s">
        <v>123</v>
      </c>
      <c r="F179" s="7" t="s">
        <v>124</v>
      </c>
      <c r="G179" s="1" t="s">
        <v>122</v>
      </c>
      <c r="H179" s="9">
        <v>50</v>
      </c>
      <c r="I179" s="9"/>
      <c r="J179" s="107"/>
      <c r="K179" s="29">
        <v>0.08</v>
      </c>
      <c r="L179" s="111">
        <f t="shared" si="10"/>
        <v>0</v>
      </c>
      <c r="M179" s="113">
        <f t="shared" si="11"/>
        <v>0</v>
      </c>
    </row>
    <row r="180" spans="1:13">
      <c r="A180" s="204" t="s">
        <v>141</v>
      </c>
      <c r="B180" s="204"/>
      <c r="C180" s="204"/>
      <c r="D180" s="204"/>
      <c r="E180" s="220" t="s">
        <v>142</v>
      </c>
      <c r="F180" s="220"/>
      <c r="G180" s="100" t="s">
        <v>122</v>
      </c>
      <c r="H180" s="101">
        <v>2699</v>
      </c>
      <c r="I180" s="117"/>
      <c r="J180" s="120" t="s">
        <v>9</v>
      </c>
      <c r="K180" s="115"/>
      <c r="L180" s="117"/>
      <c r="M180" s="136"/>
    </row>
    <row r="181" spans="1:13">
      <c r="A181" s="61">
        <v>129</v>
      </c>
      <c r="B181" s="10" t="s">
        <v>393</v>
      </c>
      <c r="C181" s="1" t="s">
        <v>418</v>
      </c>
      <c r="D181" s="7" t="s">
        <v>13</v>
      </c>
      <c r="E181" s="2" t="s">
        <v>123</v>
      </c>
      <c r="F181" s="7" t="s">
        <v>124</v>
      </c>
      <c r="G181" s="1" t="s">
        <v>122</v>
      </c>
      <c r="H181" s="9">
        <v>110</v>
      </c>
      <c r="I181" s="9"/>
      <c r="J181" s="107"/>
      <c r="K181" s="29">
        <v>0.08</v>
      </c>
      <c r="L181" s="111">
        <f t="shared" si="10"/>
        <v>0</v>
      </c>
      <c r="M181" s="113">
        <f t="shared" si="11"/>
        <v>0</v>
      </c>
    </row>
    <row r="182" spans="1:13">
      <c r="A182" s="61">
        <v>130</v>
      </c>
      <c r="B182" s="10" t="s">
        <v>393</v>
      </c>
      <c r="C182" s="1" t="s">
        <v>440</v>
      </c>
      <c r="D182" s="7" t="s">
        <v>13</v>
      </c>
      <c r="E182" s="2" t="s">
        <v>123</v>
      </c>
      <c r="F182" s="7" t="s">
        <v>124</v>
      </c>
      <c r="G182" s="1" t="s">
        <v>122</v>
      </c>
      <c r="H182" s="9">
        <v>85</v>
      </c>
      <c r="I182" s="9"/>
      <c r="J182" s="107"/>
      <c r="K182" s="29">
        <v>0.08</v>
      </c>
      <c r="L182" s="111">
        <f t="shared" si="10"/>
        <v>0</v>
      </c>
      <c r="M182" s="113">
        <f t="shared" si="11"/>
        <v>0</v>
      </c>
    </row>
    <row r="183" spans="1:13">
      <c r="A183" s="61">
        <v>131</v>
      </c>
      <c r="B183" s="10" t="s">
        <v>393</v>
      </c>
      <c r="C183" s="1" t="s">
        <v>400</v>
      </c>
      <c r="D183" s="7" t="s">
        <v>13</v>
      </c>
      <c r="E183" s="2" t="s">
        <v>123</v>
      </c>
      <c r="F183" s="7" t="s">
        <v>124</v>
      </c>
      <c r="G183" s="1" t="s">
        <v>122</v>
      </c>
      <c r="H183" s="9">
        <v>250</v>
      </c>
      <c r="I183" s="9"/>
      <c r="J183" s="107"/>
      <c r="K183" s="29">
        <v>0.08</v>
      </c>
      <c r="L183" s="111">
        <f t="shared" si="10"/>
        <v>0</v>
      </c>
      <c r="M183" s="113">
        <f t="shared" si="11"/>
        <v>0</v>
      </c>
    </row>
    <row r="184" spans="1:13">
      <c r="A184" s="61">
        <v>132</v>
      </c>
      <c r="B184" s="10" t="s">
        <v>393</v>
      </c>
      <c r="C184" s="1" t="s">
        <v>441</v>
      </c>
      <c r="D184" s="7" t="s">
        <v>13</v>
      </c>
      <c r="E184" s="2" t="s">
        <v>123</v>
      </c>
      <c r="F184" s="7" t="s">
        <v>124</v>
      </c>
      <c r="G184" s="1" t="s">
        <v>122</v>
      </c>
      <c r="H184" s="9">
        <v>2115</v>
      </c>
      <c r="I184" s="9"/>
      <c r="J184" s="107"/>
      <c r="K184" s="29">
        <v>0.08</v>
      </c>
      <c r="L184" s="111">
        <f t="shared" si="10"/>
        <v>0</v>
      </c>
      <c r="M184" s="113">
        <f t="shared" si="11"/>
        <v>0</v>
      </c>
    </row>
    <row r="185" spans="1:13">
      <c r="A185" s="61">
        <v>133</v>
      </c>
      <c r="B185" s="10" t="s">
        <v>393</v>
      </c>
      <c r="C185" s="1" t="s">
        <v>442</v>
      </c>
      <c r="D185" s="7" t="s">
        <v>13</v>
      </c>
      <c r="E185" s="2" t="s">
        <v>123</v>
      </c>
      <c r="F185" s="7" t="s">
        <v>124</v>
      </c>
      <c r="G185" s="1" t="s">
        <v>122</v>
      </c>
      <c r="H185" s="9">
        <v>139</v>
      </c>
      <c r="I185" s="9"/>
      <c r="J185" s="107"/>
      <c r="K185" s="29">
        <v>0.08</v>
      </c>
      <c r="L185" s="111">
        <f t="shared" si="10"/>
        <v>0</v>
      </c>
      <c r="M185" s="113">
        <f t="shared" si="11"/>
        <v>0</v>
      </c>
    </row>
    <row r="186" spans="1:13">
      <c r="A186" s="204" t="s">
        <v>146</v>
      </c>
      <c r="B186" s="204"/>
      <c r="C186" s="204"/>
      <c r="D186" s="204"/>
      <c r="E186" s="220" t="s">
        <v>147</v>
      </c>
      <c r="F186" s="220"/>
      <c r="G186" s="100" t="s">
        <v>122</v>
      </c>
      <c r="H186" s="101">
        <v>8053</v>
      </c>
      <c r="I186" s="117"/>
      <c r="J186" s="120" t="s">
        <v>9</v>
      </c>
      <c r="K186" s="115"/>
      <c r="L186" s="117"/>
      <c r="M186" s="136"/>
    </row>
    <row r="187" spans="1:13">
      <c r="A187" s="61">
        <v>134</v>
      </c>
      <c r="B187" s="10" t="s">
        <v>393</v>
      </c>
      <c r="C187" s="1" t="s">
        <v>63</v>
      </c>
      <c r="D187" s="7" t="s">
        <v>10</v>
      </c>
      <c r="E187" s="2" t="s">
        <v>148</v>
      </c>
      <c r="F187" s="7" t="s">
        <v>149</v>
      </c>
      <c r="G187" s="1" t="s">
        <v>122</v>
      </c>
      <c r="H187" s="9">
        <v>8053</v>
      </c>
      <c r="I187" s="9"/>
      <c r="J187" s="107"/>
      <c r="K187" s="29">
        <v>0.08</v>
      </c>
      <c r="L187" s="111">
        <f t="shared" si="10"/>
        <v>0</v>
      </c>
      <c r="M187" s="113">
        <f t="shared" si="11"/>
        <v>0</v>
      </c>
    </row>
    <row r="188" spans="1:13">
      <c r="A188" s="206" t="s">
        <v>630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7"/>
    </row>
    <row r="189" spans="1:13">
      <c r="A189" s="204" t="s">
        <v>150</v>
      </c>
      <c r="B189" s="204"/>
      <c r="C189" s="204"/>
      <c r="D189" s="204"/>
      <c r="E189" s="220" t="s">
        <v>151</v>
      </c>
      <c r="F189" s="220"/>
      <c r="G189" s="100" t="s">
        <v>9</v>
      </c>
      <c r="H189" s="101">
        <v>0</v>
      </c>
      <c r="I189" s="102"/>
      <c r="J189" s="120" t="s">
        <v>9</v>
      </c>
      <c r="K189" s="115"/>
      <c r="L189" s="117"/>
      <c r="M189" s="136"/>
    </row>
    <row r="190" spans="1:13">
      <c r="A190" s="61">
        <v>135</v>
      </c>
      <c r="B190" s="10" t="s">
        <v>393</v>
      </c>
      <c r="C190" s="1" t="s">
        <v>63</v>
      </c>
      <c r="D190" s="7" t="s">
        <v>10</v>
      </c>
      <c r="E190" s="2" t="s">
        <v>154</v>
      </c>
      <c r="F190" s="7" t="s">
        <v>155</v>
      </c>
      <c r="G190" s="1" t="s">
        <v>39</v>
      </c>
      <c r="H190" s="9">
        <v>50</v>
      </c>
      <c r="I190" s="9"/>
      <c r="J190" s="107"/>
      <c r="K190" s="29">
        <v>0.08</v>
      </c>
      <c r="L190" s="111">
        <f t="shared" si="10"/>
        <v>0</v>
      </c>
      <c r="M190" s="113">
        <f t="shared" si="11"/>
        <v>0</v>
      </c>
    </row>
    <row r="191" spans="1:13">
      <c r="A191" s="61">
        <v>136</v>
      </c>
      <c r="B191" s="10" t="s">
        <v>393</v>
      </c>
      <c r="C191" s="1" t="s">
        <v>63</v>
      </c>
      <c r="D191" s="7" t="s">
        <v>10</v>
      </c>
      <c r="E191" s="2" t="s">
        <v>156</v>
      </c>
      <c r="F191" s="7" t="s">
        <v>157</v>
      </c>
      <c r="G191" s="1" t="s">
        <v>39</v>
      </c>
      <c r="H191" s="9">
        <v>50</v>
      </c>
      <c r="I191" s="9"/>
      <c r="J191" s="107"/>
      <c r="K191" s="29">
        <v>0.08</v>
      </c>
      <c r="L191" s="111">
        <f t="shared" si="10"/>
        <v>0</v>
      </c>
      <c r="M191" s="113">
        <f t="shared" si="11"/>
        <v>0</v>
      </c>
    </row>
    <row r="192" spans="1:13">
      <c r="A192" s="61">
        <v>137</v>
      </c>
      <c r="B192" s="10" t="s">
        <v>393</v>
      </c>
      <c r="C192" s="1" t="s">
        <v>63</v>
      </c>
      <c r="D192" s="7" t="s">
        <v>10</v>
      </c>
      <c r="E192" s="2" t="s">
        <v>160</v>
      </c>
      <c r="F192" s="7" t="s">
        <v>161</v>
      </c>
      <c r="G192" s="1" t="s">
        <v>39</v>
      </c>
      <c r="H192" s="9">
        <v>50</v>
      </c>
      <c r="I192" s="9"/>
      <c r="J192" s="107"/>
      <c r="K192" s="29">
        <v>0.08</v>
      </c>
      <c r="L192" s="111">
        <f t="shared" si="10"/>
        <v>0</v>
      </c>
      <c r="M192" s="113">
        <f t="shared" si="11"/>
        <v>0</v>
      </c>
    </row>
    <row r="193" spans="1:13">
      <c r="A193" s="61">
        <v>138</v>
      </c>
      <c r="B193" s="10" t="s">
        <v>393</v>
      </c>
      <c r="C193" s="1" t="s">
        <v>63</v>
      </c>
      <c r="D193" s="7" t="s">
        <v>10</v>
      </c>
      <c r="E193" s="2" t="s">
        <v>162</v>
      </c>
      <c r="F193" s="7" t="s">
        <v>163</v>
      </c>
      <c r="G193" s="1" t="s">
        <v>164</v>
      </c>
      <c r="H193" s="9">
        <v>1250</v>
      </c>
      <c r="I193" s="9"/>
      <c r="J193" s="107"/>
      <c r="K193" s="29">
        <v>0.08</v>
      </c>
      <c r="L193" s="111">
        <f t="shared" si="10"/>
        <v>0</v>
      </c>
      <c r="M193" s="113">
        <f t="shared" si="11"/>
        <v>0</v>
      </c>
    </row>
    <row r="194" spans="1:13">
      <c r="A194" s="206" t="s">
        <v>631</v>
      </c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7"/>
    </row>
    <row r="195" spans="1:13">
      <c r="A195" s="208" t="s">
        <v>165</v>
      </c>
      <c r="B195" s="208"/>
      <c r="C195" s="208"/>
      <c r="D195" s="208"/>
      <c r="E195" s="220" t="s">
        <v>166</v>
      </c>
      <c r="F195" s="220"/>
      <c r="G195" s="100" t="s">
        <v>42</v>
      </c>
      <c r="H195" s="101">
        <v>40</v>
      </c>
      <c r="I195" s="102"/>
      <c r="J195" s="103" t="s">
        <v>9</v>
      </c>
      <c r="K195" s="115"/>
      <c r="L195" s="114" t="s">
        <v>9</v>
      </c>
      <c r="M195" s="149" t="s">
        <v>10</v>
      </c>
    </row>
    <row r="196" spans="1:13">
      <c r="A196" s="61">
        <v>139</v>
      </c>
      <c r="B196" s="10" t="s">
        <v>393</v>
      </c>
      <c r="C196" s="1" t="s">
        <v>63</v>
      </c>
      <c r="D196" s="7" t="s">
        <v>10</v>
      </c>
      <c r="E196" s="2" t="s">
        <v>37</v>
      </c>
      <c r="F196" s="7" t="s">
        <v>38</v>
      </c>
      <c r="G196" s="1" t="s">
        <v>39</v>
      </c>
      <c r="H196" s="9">
        <v>4</v>
      </c>
      <c r="I196" s="9"/>
      <c r="J196" s="110"/>
      <c r="K196" s="29">
        <v>0.08</v>
      </c>
      <c r="L196" s="111">
        <f t="shared" ref="L196:L197" si="12">K196*J196</f>
        <v>0</v>
      </c>
      <c r="M196" s="153"/>
    </row>
    <row r="197" spans="1:13">
      <c r="A197" s="61">
        <v>140</v>
      </c>
      <c r="B197" s="10" t="s">
        <v>393</v>
      </c>
      <c r="C197" s="1" t="s">
        <v>63</v>
      </c>
      <c r="D197" s="7" t="s">
        <v>10</v>
      </c>
      <c r="E197" s="2" t="s">
        <v>167</v>
      </c>
      <c r="F197" s="7" t="s">
        <v>168</v>
      </c>
      <c r="G197" s="1" t="s">
        <v>42</v>
      </c>
      <c r="H197" s="9">
        <v>40</v>
      </c>
      <c r="I197" s="9"/>
      <c r="J197" s="110"/>
      <c r="K197" s="29">
        <v>0.08</v>
      </c>
      <c r="L197" s="111">
        <f t="shared" si="12"/>
        <v>0</v>
      </c>
      <c r="M197" s="153"/>
    </row>
    <row r="198" spans="1:13">
      <c r="A198" s="211" t="s">
        <v>594</v>
      </c>
      <c r="B198" s="211"/>
      <c r="C198" s="211"/>
      <c r="D198" s="211"/>
      <c r="E198" s="211"/>
      <c r="F198" s="211"/>
      <c r="G198" s="211"/>
      <c r="H198" s="211"/>
      <c r="I198" s="211"/>
      <c r="J198" s="84"/>
      <c r="K198" s="124"/>
      <c r="L198" s="73"/>
      <c r="M198" s="86"/>
    </row>
    <row r="199" spans="1:13">
      <c r="A199" s="212" t="s">
        <v>595</v>
      </c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87"/>
      <c r="M199" s="86"/>
    </row>
    <row r="200" spans="1:13" ht="18" customHeight="1">
      <c r="A200" s="213" t="s">
        <v>596</v>
      </c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74"/>
    </row>
    <row r="201" spans="1:13" ht="22.7" customHeight="1">
      <c r="B201" s="54"/>
      <c r="I201" s="88"/>
      <c r="L201" s="42"/>
    </row>
    <row r="202" spans="1:13" ht="22.7" customHeight="1">
      <c r="B202" s="214" t="s">
        <v>597</v>
      </c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</row>
    <row r="203" spans="1:13" ht="22.7" customHeight="1">
      <c r="B203" s="214" t="s">
        <v>598</v>
      </c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</row>
    <row r="204" spans="1:13" ht="22.7" customHeight="1">
      <c r="B204" s="214" t="s">
        <v>599</v>
      </c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</row>
    <row r="205" spans="1:13" ht="22.7" customHeight="1">
      <c r="B205" s="232" t="s">
        <v>600</v>
      </c>
      <c r="C205" s="232"/>
      <c r="D205" s="232"/>
      <c r="E205" s="232"/>
      <c r="F205" s="232"/>
      <c r="G205" s="232" t="s">
        <v>602</v>
      </c>
      <c r="H205" s="232"/>
      <c r="I205" s="232"/>
      <c r="J205" s="232"/>
      <c r="K205" s="232"/>
      <c r="L205" s="232"/>
      <c r="M205" s="232"/>
    </row>
    <row r="206" spans="1:13" ht="22.7" customHeight="1">
      <c r="B206" s="205" t="s">
        <v>169</v>
      </c>
      <c r="C206" s="205"/>
      <c r="D206" s="205"/>
      <c r="E206" s="205"/>
      <c r="F206" s="205"/>
      <c r="G206" s="205" t="s">
        <v>603</v>
      </c>
      <c r="H206" s="205"/>
      <c r="I206" s="205"/>
      <c r="J206" s="205"/>
      <c r="K206" s="205"/>
      <c r="L206" s="205"/>
      <c r="M206" s="205"/>
    </row>
    <row r="207" spans="1:13" ht="15" customHeight="1">
      <c r="B207" s="233"/>
      <c r="C207" s="233"/>
      <c r="D207" s="233"/>
      <c r="E207" s="231"/>
      <c r="F207" s="231"/>
      <c r="G207" s="231"/>
      <c r="H207" s="231"/>
      <c r="I207" s="5"/>
      <c r="J207" s="6"/>
      <c r="K207" s="234"/>
      <c r="L207" s="234"/>
      <c r="M207" s="4"/>
    </row>
  </sheetData>
  <mergeCells count="93">
    <mergeCell ref="A194:M194"/>
    <mergeCell ref="A195:D195"/>
    <mergeCell ref="B19:L19"/>
    <mergeCell ref="A20:A21"/>
    <mergeCell ref="A23:M23"/>
    <mergeCell ref="A24:D24"/>
    <mergeCell ref="A28:D28"/>
    <mergeCell ref="K20:K21"/>
    <mergeCell ref="L20:L21"/>
    <mergeCell ref="A34:D34"/>
    <mergeCell ref="A61:D61"/>
    <mergeCell ref="A68:M68"/>
    <mergeCell ref="A69:D69"/>
    <mergeCell ref="M20:M21"/>
    <mergeCell ref="A189:D189"/>
    <mergeCell ref="A188:M188"/>
    <mergeCell ref="I1:M1"/>
    <mergeCell ref="H4:M4"/>
    <mergeCell ref="A7:C7"/>
    <mergeCell ref="A9:L9"/>
    <mergeCell ref="A16:M18"/>
    <mergeCell ref="B203:M203"/>
    <mergeCell ref="B204:M204"/>
    <mergeCell ref="B205:F205"/>
    <mergeCell ref="G205:M205"/>
    <mergeCell ref="B206:F206"/>
    <mergeCell ref="G206:M206"/>
    <mergeCell ref="B207:D207"/>
    <mergeCell ref="E207:H207"/>
    <mergeCell ref="K207:L207"/>
    <mergeCell ref="E20:E21"/>
    <mergeCell ref="F20:F21"/>
    <mergeCell ref="G20:G21"/>
    <mergeCell ref="E165:F165"/>
    <mergeCell ref="E172:F172"/>
    <mergeCell ref="E174:F174"/>
    <mergeCell ref="E186:F186"/>
    <mergeCell ref="E189:F189"/>
    <mergeCell ref="E178:F178"/>
    <mergeCell ref="E180:F180"/>
    <mergeCell ref="A178:D178"/>
    <mergeCell ref="A180:D180"/>
    <mergeCell ref="A186:D186"/>
    <mergeCell ref="E195:F195"/>
    <mergeCell ref="B202:M202"/>
    <mergeCell ref="A198:I198"/>
    <mergeCell ref="A199:K199"/>
    <mergeCell ref="A200:L200"/>
    <mergeCell ref="E176:F176"/>
    <mergeCell ref="E162:F162"/>
    <mergeCell ref="A162:D162"/>
    <mergeCell ref="A165:D165"/>
    <mergeCell ref="A164:M164"/>
    <mergeCell ref="A172:D172"/>
    <mergeCell ref="A174:D174"/>
    <mergeCell ref="A176:D176"/>
    <mergeCell ref="E157:F157"/>
    <mergeCell ref="E160:F160"/>
    <mergeCell ref="A157:D157"/>
    <mergeCell ref="A159:M159"/>
    <mergeCell ref="A160:D160"/>
    <mergeCell ref="E155:F155"/>
    <mergeCell ref="E150:F150"/>
    <mergeCell ref="E117:F117"/>
    <mergeCell ref="A117:D117"/>
    <mergeCell ref="A150:D150"/>
    <mergeCell ref="A155:D155"/>
    <mergeCell ref="E75:F75"/>
    <mergeCell ref="A75:D75"/>
    <mergeCell ref="A79:D79"/>
    <mergeCell ref="A84:D84"/>
    <mergeCell ref="E102:F102"/>
    <mergeCell ref="E97:F97"/>
    <mergeCell ref="E99:F99"/>
    <mergeCell ref="A97:D97"/>
    <mergeCell ref="A99:D99"/>
    <mergeCell ref="A102:D102"/>
    <mergeCell ref="I20:I21"/>
    <mergeCell ref="J20:J21"/>
    <mergeCell ref="A154:M154"/>
    <mergeCell ref="E34:F34"/>
    <mergeCell ref="E28:F28"/>
    <mergeCell ref="B20:D20"/>
    <mergeCell ref="E24:F24"/>
    <mergeCell ref="H20:H21"/>
    <mergeCell ref="E73:F73"/>
    <mergeCell ref="E61:F61"/>
    <mergeCell ref="E69:F69"/>
    <mergeCell ref="E71:F71"/>
    <mergeCell ref="A71:D71"/>
    <mergeCell ref="A73:D73"/>
    <mergeCell ref="E84:F84"/>
    <mergeCell ref="E79:F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N118"/>
  <sheetViews>
    <sheetView workbookViewId="0">
      <selection activeCell="P78" sqref="P78"/>
    </sheetView>
  </sheetViews>
  <sheetFormatPr defaultRowHeight="15"/>
  <cols>
    <col min="1" max="1" width="5.140625" style="27" customWidth="1"/>
    <col min="2" max="2" width="14.42578125" customWidth="1"/>
    <col min="3" max="3" width="7.28515625" customWidth="1"/>
    <col min="4" max="4" width="6" customWidth="1"/>
    <col min="5" max="5" width="12.28515625" customWidth="1"/>
    <col min="6" max="6" width="28" customWidth="1"/>
    <col min="7" max="7" width="4.85546875" customWidth="1"/>
    <col min="8" max="8" width="10.140625" customWidth="1"/>
    <col min="9" max="9" width="10" customWidth="1"/>
    <col min="10" max="10" width="11.28515625" customWidth="1"/>
    <col min="11" max="11" width="8.85546875" customWidth="1"/>
    <col min="12" max="12" width="11.28515625" customWidth="1"/>
    <col min="13" max="13" width="10.42578125" customWidth="1"/>
    <col min="15" max="16" width="11.28515625" customWidth="1"/>
  </cols>
  <sheetData>
    <row r="1" spans="1:13">
      <c r="A1" s="45"/>
      <c r="B1" s="45"/>
      <c r="C1" s="45"/>
      <c r="D1" s="45"/>
      <c r="E1" s="46"/>
      <c r="F1" s="45"/>
      <c r="G1" s="47"/>
      <c r="H1" s="45"/>
      <c r="I1" s="215" t="s">
        <v>576</v>
      </c>
      <c r="J1" s="215"/>
      <c r="K1" s="215"/>
      <c r="L1" s="215"/>
      <c r="M1" s="215"/>
    </row>
    <row r="2" spans="1:13">
      <c r="A2" s="45"/>
      <c r="B2" s="45"/>
      <c r="C2" s="45"/>
      <c r="D2" s="45"/>
      <c r="E2" s="46"/>
      <c r="F2" s="45"/>
      <c r="G2" s="47"/>
      <c r="H2" s="45"/>
      <c r="I2" s="48"/>
      <c r="J2" s="48"/>
      <c r="K2" s="45"/>
      <c r="L2" s="45"/>
    </row>
    <row r="3" spans="1:13">
      <c r="A3" s="45"/>
      <c r="B3" s="45"/>
      <c r="C3" s="45"/>
      <c r="D3" s="45"/>
      <c r="E3" s="46"/>
      <c r="F3" s="45"/>
      <c r="G3" s="47"/>
      <c r="H3" s="45"/>
      <c r="I3" s="48"/>
      <c r="J3" s="48"/>
      <c r="K3" s="45"/>
      <c r="L3" s="45"/>
    </row>
    <row r="4" spans="1:13">
      <c r="A4" s="45" t="s">
        <v>577</v>
      </c>
      <c r="B4" s="45"/>
      <c r="C4" s="45"/>
      <c r="D4" s="45"/>
      <c r="E4" s="46"/>
      <c r="F4" s="45"/>
      <c r="G4" s="47"/>
      <c r="H4" s="216" t="s">
        <v>578</v>
      </c>
      <c r="I4" s="216"/>
      <c r="J4" s="216"/>
      <c r="K4" s="216"/>
      <c r="L4" s="216"/>
      <c r="M4" s="216"/>
    </row>
    <row r="5" spans="1:13">
      <c r="A5" s="45" t="s">
        <v>577</v>
      </c>
      <c r="B5" s="45"/>
      <c r="C5" s="45"/>
      <c r="D5" s="45"/>
      <c r="E5" s="46"/>
      <c r="F5" s="45"/>
      <c r="G5" s="47"/>
      <c r="H5" s="45"/>
      <c r="I5" s="48"/>
      <c r="J5" s="48"/>
      <c r="K5" s="45"/>
      <c r="L5" s="45"/>
    </row>
    <row r="6" spans="1:13">
      <c r="A6" s="45" t="s">
        <v>577</v>
      </c>
      <c r="B6" s="45"/>
      <c r="C6" s="45"/>
      <c r="D6" s="45"/>
      <c r="E6" s="46"/>
      <c r="F6" s="45"/>
      <c r="G6" s="47"/>
      <c r="H6" s="45"/>
      <c r="I6" s="48"/>
      <c r="J6" s="48"/>
      <c r="K6" s="45"/>
      <c r="L6" s="45"/>
    </row>
    <row r="7" spans="1:13">
      <c r="A7" s="217" t="s">
        <v>579</v>
      </c>
      <c r="B7" s="217"/>
      <c r="C7" s="217"/>
      <c r="D7" s="50"/>
      <c r="E7" s="46"/>
      <c r="F7" s="50"/>
      <c r="G7" s="51"/>
      <c r="H7" s="50"/>
      <c r="I7" s="48"/>
      <c r="J7" s="48"/>
      <c r="K7" s="45"/>
      <c r="L7" s="45"/>
    </row>
    <row r="8" spans="1:13">
      <c r="A8" s="45"/>
      <c r="B8" s="45"/>
      <c r="C8" s="45"/>
      <c r="D8" s="45"/>
      <c r="E8" s="46"/>
      <c r="F8" s="45"/>
      <c r="G8" s="47"/>
      <c r="H8" s="45"/>
      <c r="I8" s="48"/>
      <c r="J8" s="48"/>
      <c r="K8" s="45"/>
      <c r="L8" s="45"/>
    </row>
    <row r="9" spans="1:13">
      <c r="A9" s="218" t="s">
        <v>580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>
      <c r="A10" s="45"/>
      <c r="B10" s="45"/>
      <c r="C10" s="45"/>
      <c r="D10" s="45"/>
      <c r="E10" s="46"/>
      <c r="F10" s="45"/>
      <c r="G10" s="47"/>
      <c r="H10" s="45"/>
      <c r="I10" s="48"/>
      <c r="J10" s="48"/>
      <c r="K10" s="45"/>
      <c r="L10" s="45"/>
    </row>
    <row r="11" spans="1:13">
      <c r="A11" s="52" t="s">
        <v>581</v>
      </c>
      <c r="B11" s="52"/>
      <c r="C11" s="52"/>
      <c r="D11" s="52"/>
      <c r="E11" s="53"/>
      <c r="F11" s="45"/>
      <c r="G11" s="47"/>
      <c r="H11" s="45"/>
      <c r="I11" s="48"/>
      <c r="J11" s="48"/>
      <c r="K11" s="45"/>
      <c r="L11" s="45"/>
    </row>
    <row r="12" spans="1:13">
      <c r="A12" s="52" t="s">
        <v>582</v>
      </c>
      <c r="B12" s="52"/>
      <c r="C12" s="52"/>
      <c r="D12" s="52"/>
      <c r="E12" s="53"/>
      <c r="F12" s="45"/>
      <c r="G12" s="47"/>
      <c r="H12" s="45"/>
      <c r="I12" s="48"/>
      <c r="J12" s="48"/>
      <c r="K12" s="45"/>
      <c r="L12" s="45"/>
    </row>
    <row r="13" spans="1:13">
      <c r="A13" s="52" t="s">
        <v>583</v>
      </c>
      <c r="B13" s="52"/>
      <c r="C13" s="52"/>
      <c r="D13" s="52"/>
      <c r="E13" s="53"/>
      <c r="F13" s="45"/>
      <c r="G13" s="47"/>
      <c r="H13" s="45"/>
      <c r="I13" s="48"/>
      <c r="J13" s="48"/>
      <c r="K13" s="45"/>
      <c r="L13" s="45"/>
    </row>
    <row r="14" spans="1:13">
      <c r="A14" s="52" t="s">
        <v>584</v>
      </c>
      <c r="B14" s="52"/>
      <c r="C14" s="52"/>
      <c r="D14" s="52"/>
      <c r="E14" s="53"/>
      <c r="F14" s="45"/>
      <c r="G14" s="47"/>
      <c r="H14" s="45"/>
      <c r="I14" s="48"/>
      <c r="J14" s="48"/>
      <c r="K14" s="45"/>
      <c r="L14" s="45"/>
    </row>
    <row r="15" spans="1:13">
      <c r="A15" s="45"/>
      <c r="B15" s="45"/>
      <c r="C15" s="45"/>
      <c r="D15" s="45"/>
      <c r="E15" s="46"/>
      <c r="F15" s="45"/>
      <c r="G15" s="47"/>
      <c r="H15" s="45"/>
      <c r="I15" s="48"/>
      <c r="J15" s="48"/>
      <c r="K15" s="45"/>
      <c r="L15" s="45"/>
    </row>
    <row r="16" spans="1:13">
      <c r="A16" s="219" t="s">
        <v>612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>
      <c r="A19" s="89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3" ht="15" customHeight="1">
      <c r="A20" s="210" t="s">
        <v>574</v>
      </c>
      <c r="B20" s="244" t="s">
        <v>0</v>
      </c>
      <c r="C20" s="245"/>
      <c r="D20" s="245"/>
      <c r="E20" s="248" t="s">
        <v>567</v>
      </c>
      <c r="F20" s="246" t="s">
        <v>569</v>
      </c>
      <c r="G20" s="240" t="s">
        <v>1</v>
      </c>
      <c r="H20" s="242" t="s">
        <v>2</v>
      </c>
      <c r="I20" s="223" t="s">
        <v>560</v>
      </c>
      <c r="J20" s="250" t="s">
        <v>564</v>
      </c>
      <c r="K20" s="230" t="s">
        <v>561</v>
      </c>
      <c r="L20" s="249" t="s">
        <v>562</v>
      </c>
      <c r="M20" s="249" t="s">
        <v>563</v>
      </c>
    </row>
    <row r="21" spans="1:13" ht="60.75" customHeight="1">
      <c r="A21" s="210"/>
      <c r="B21" s="25" t="s">
        <v>3</v>
      </c>
      <c r="C21" s="26" t="s">
        <v>4</v>
      </c>
      <c r="D21" s="25" t="s">
        <v>5</v>
      </c>
      <c r="E21" s="248"/>
      <c r="F21" s="247"/>
      <c r="G21" s="241"/>
      <c r="H21" s="243"/>
      <c r="I21" s="224"/>
      <c r="J21" s="250"/>
      <c r="K21" s="230"/>
      <c r="L21" s="249"/>
      <c r="M21" s="249"/>
    </row>
    <row r="22" spans="1:13">
      <c r="A22" s="94">
        <v>1</v>
      </c>
      <c r="B22" s="105">
        <v>2</v>
      </c>
      <c r="C22" s="106">
        <v>3</v>
      </c>
      <c r="D22" s="105">
        <v>4</v>
      </c>
      <c r="E22" s="106">
        <v>5</v>
      </c>
      <c r="F22" s="105">
        <v>6</v>
      </c>
      <c r="G22" s="106">
        <v>7</v>
      </c>
      <c r="H22" s="105">
        <v>8</v>
      </c>
      <c r="I22" s="105">
        <v>9</v>
      </c>
      <c r="J22" s="125">
        <v>10</v>
      </c>
      <c r="K22" s="106">
        <v>11</v>
      </c>
      <c r="L22" s="105">
        <v>12</v>
      </c>
      <c r="M22" s="106">
        <v>13</v>
      </c>
    </row>
    <row r="23" spans="1:13">
      <c r="A23" s="206" t="s">
        <v>586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>
      <c r="A24" s="208" t="s">
        <v>6</v>
      </c>
      <c r="B24" s="208"/>
      <c r="C24" s="208"/>
      <c r="D24" s="208"/>
      <c r="E24" s="220" t="s">
        <v>7</v>
      </c>
      <c r="F24" s="220"/>
      <c r="G24" s="100" t="s">
        <v>8</v>
      </c>
      <c r="H24" s="101">
        <f>SUM(H25:H31)</f>
        <v>27.17</v>
      </c>
      <c r="I24" s="102"/>
      <c r="J24" s="103" t="s">
        <v>9</v>
      </c>
      <c r="K24" s="115" t="s">
        <v>10</v>
      </c>
      <c r="L24" s="120" t="s">
        <v>9</v>
      </c>
      <c r="M24" s="104" t="s">
        <v>10</v>
      </c>
    </row>
    <row r="25" spans="1:13">
      <c r="A25" s="126">
        <v>1</v>
      </c>
      <c r="B25" s="10" t="s">
        <v>443</v>
      </c>
      <c r="C25" s="1" t="s">
        <v>444</v>
      </c>
      <c r="D25" s="7" t="s">
        <v>13</v>
      </c>
      <c r="E25" s="2" t="s">
        <v>237</v>
      </c>
      <c r="F25" s="7" t="s">
        <v>238</v>
      </c>
      <c r="G25" s="1" t="s">
        <v>8</v>
      </c>
      <c r="H25" s="9">
        <v>10.5</v>
      </c>
      <c r="I25" s="9"/>
      <c r="J25" s="110"/>
      <c r="K25" s="29">
        <v>0.08</v>
      </c>
      <c r="L25" s="111">
        <f>K25*J25</f>
        <v>0</v>
      </c>
      <c r="M25" s="153"/>
    </row>
    <row r="26" spans="1:13">
      <c r="A26" s="126">
        <v>2</v>
      </c>
      <c r="B26" s="10" t="s">
        <v>443</v>
      </c>
      <c r="C26" s="1" t="s">
        <v>445</v>
      </c>
      <c r="D26" s="7" t="s">
        <v>13</v>
      </c>
      <c r="E26" s="2" t="s">
        <v>14</v>
      </c>
      <c r="F26" s="7" t="s">
        <v>15</v>
      </c>
      <c r="G26" s="1" t="s">
        <v>8</v>
      </c>
      <c r="H26" s="9">
        <v>1.0900000000000001</v>
      </c>
      <c r="I26" s="9"/>
      <c r="J26" s="110"/>
      <c r="K26" s="29">
        <v>0.08</v>
      </c>
      <c r="L26" s="111">
        <f t="shared" ref="L26:L45" si="0">K26*J26</f>
        <v>0</v>
      </c>
      <c r="M26" s="153"/>
    </row>
    <row r="27" spans="1:13">
      <c r="A27" s="126">
        <v>3</v>
      </c>
      <c r="B27" s="10" t="s">
        <v>443</v>
      </c>
      <c r="C27" s="1" t="s">
        <v>446</v>
      </c>
      <c r="D27" s="7" t="s">
        <v>13</v>
      </c>
      <c r="E27" s="2" t="s">
        <v>14</v>
      </c>
      <c r="F27" s="7" t="s">
        <v>15</v>
      </c>
      <c r="G27" s="1" t="s">
        <v>8</v>
      </c>
      <c r="H27" s="9">
        <v>1.4</v>
      </c>
      <c r="I27" s="9"/>
      <c r="J27" s="110"/>
      <c r="K27" s="29">
        <v>0.08</v>
      </c>
      <c r="L27" s="111">
        <f t="shared" si="0"/>
        <v>0</v>
      </c>
      <c r="M27" s="153"/>
    </row>
    <row r="28" spans="1:13">
      <c r="A28" s="126">
        <v>4</v>
      </c>
      <c r="B28" s="10" t="s">
        <v>443</v>
      </c>
      <c r="C28" s="1" t="s">
        <v>447</v>
      </c>
      <c r="D28" s="7" t="s">
        <v>13</v>
      </c>
      <c r="E28" s="2" t="s">
        <v>14</v>
      </c>
      <c r="F28" s="7" t="s">
        <v>15</v>
      </c>
      <c r="G28" s="1" t="s">
        <v>8</v>
      </c>
      <c r="H28" s="9">
        <v>4</v>
      </c>
      <c r="I28" s="9"/>
      <c r="J28" s="110"/>
      <c r="K28" s="29">
        <v>0.08</v>
      </c>
      <c r="L28" s="111">
        <f t="shared" si="0"/>
        <v>0</v>
      </c>
      <c r="M28" s="153"/>
    </row>
    <row r="29" spans="1:13">
      <c r="A29" s="126">
        <v>5</v>
      </c>
      <c r="B29" s="10" t="s">
        <v>443</v>
      </c>
      <c r="C29" s="1" t="s">
        <v>448</v>
      </c>
      <c r="D29" s="7" t="s">
        <v>13</v>
      </c>
      <c r="E29" s="2" t="s">
        <v>14</v>
      </c>
      <c r="F29" s="7" t="s">
        <v>15</v>
      </c>
      <c r="G29" s="1" t="s">
        <v>8</v>
      </c>
      <c r="H29" s="9">
        <v>0.7</v>
      </c>
      <c r="I29" s="9"/>
      <c r="J29" s="110"/>
      <c r="K29" s="29">
        <v>0.08</v>
      </c>
      <c r="L29" s="111">
        <f t="shared" si="0"/>
        <v>0</v>
      </c>
      <c r="M29" s="153"/>
    </row>
    <row r="30" spans="1:13">
      <c r="A30" s="126">
        <v>6</v>
      </c>
      <c r="B30" s="10" t="s">
        <v>443</v>
      </c>
      <c r="C30" s="1" t="s">
        <v>449</v>
      </c>
      <c r="D30" s="7" t="s">
        <v>13</v>
      </c>
      <c r="E30" s="2" t="s">
        <v>237</v>
      </c>
      <c r="F30" s="7" t="s">
        <v>238</v>
      </c>
      <c r="G30" s="1" t="s">
        <v>8</v>
      </c>
      <c r="H30" s="9">
        <v>1.75</v>
      </c>
      <c r="I30" s="9"/>
      <c r="J30" s="110"/>
      <c r="K30" s="29">
        <v>0.08</v>
      </c>
      <c r="L30" s="111">
        <f t="shared" si="0"/>
        <v>0</v>
      </c>
      <c r="M30" s="153"/>
    </row>
    <row r="31" spans="1:13">
      <c r="A31" s="126">
        <v>7</v>
      </c>
      <c r="B31" s="10" t="s">
        <v>443</v>
      </c>
      <c r="C31" s="1" t="s">
        <v>450</v>
      </c>
      <c r="D31" s="7" t="s">
        <v>13</v>
      </c>
      <c r="E31" s="2" t="s">
        <v>14</v>
      </c>
      <c r="F31" s="7" t="s">
        <v>15</v>
      </c>
      <c r="G31" s="1" t="s">
        <v>8</v>
      </c>
      <c r="H31" s="9">
        <v>7.73</v>
      </c>
      <c r="I31" s="9"/>
      <c r="J31" s="110"/>
      <c r="K31" s="29">
        <v>0.08</v>
      </c>
      <c r="L31" s="111">
        <f t="shared" si="0"/>
        <v>0</v>
      </c>
      <c r="M31" s="153"/>
    </row>
    <row r="32" spans="1:13">
      <c r="A32" s="204" t="s">
        <v>29</v>
      </c>
      <c r="B32" s="204"/>
      <c r="C32" s="204"/>
      <c r="D32" s="204"/>
      <c r="E32" s="220" t="s">
        <v>30</v>
      </c>
      <c r="F32" s="220"/>
      <c r="G32" s="100" t="s">
        <v>8</v>
      </c>
      <c r="H32" s="101">
        <v>0.8</v>
      </c>
      <c r="I32" s="102"/>
      <c r="J32" s="114" t="s">
        <v>9</v>
      </c>
      <c r="K32" s="115" t="s">
        <v>10</v>
      </c>
      <c r="L32" s="102" t="s">
        <v>9</v>
      </c>
      <c r="M32" s="149" t="s">
        <v>10</v>
      </c>
    </row>
    <row r="33" spans="1:13">
      <c r="A33" s="126">
        <v>8</v>
      </c>
      <c r="B33" s="10" t="s">
        <v>443</v>
      </c>
      <c r="C33" s="1" t="s">
        <v>451</v>
      </c>
      <c r="D33" s="7" t="s">
        <v>13</v>
      </c>
      <c r="E33" s="2" t="s">
        <v>180</v>
      </c>
      <c r="F33" s="7" t="s">
        <v>181</v>
      </c>
      <c r="G33" s="1" t="s">
        <v>8</v>
      </c>
      <c r="H33" s="9">
        <v>0.3</v>
      </c>
      <c r="I33" s="9"/>
      <c r="J33" s="110"/>
      <c r="K33" s="29">
        <v>0.08</v>
      </c>
      <c r="L33" s="111">
        <f t="shared" si="0"/>
        <v>0</v>
      </c>
      <c r="M33" s="153"/>
    </row>
    <row r="34" spans="1:13">
      <c r="A34" s="126">
        <v>9</v>
      </c>
      <c r="B34" s="10" t="s">
        <v>443</v>
      </c>
      <c r="C34" s="1" t="s">
        <v>447</v>
      </c>
      <c r="D34" s="7" t="s">
        <v>13</v>
      </c>
      <c r="E34" s="2" t="s">
        <v>180</v>
      </c>
      <c r="F34" s="7" t="s">
        <v>181</v>
      </c>
      <c r="G34" s="1" t="s">
        <v>8</v>
      </c>
      <c r="H34" s="9">
        <v>0.5</v>
      </c>
      <c r="I34" s="9"/>
      <c r="J34" s="110"/>
      <c r="K34" s="29">
        <v>0.08</v>
      </c>
      <c r="L34" s="111">
        <f t="shared" si="0"/>
        <v>0</v>
      </c>
      <c r="M34" s="153"/>
    </row>
    <row r="35" spans="1:13">
      <c r="A35" s="204" t="s">
        <v>50</v>
      </c>
      <c r="B35" s="204"/>
      <c r="C35" s="204"/>
      <c r="D35" s="204"/>
      <c r="E35" s="220" t="s">
        <v>51</v>
      </c>
      <c r="F35" s="220"/>
      <c r="G35" s="100" t="s">
        <v>8</v>
      </c>
      <c r="H35" s="101">
        <f>SUM(H36:H40)</f>
        <v>9.4</v>
      </c>
      <c r="I35" s="102"/>
      <c r="J35" s="114" t="s">
        <v>9</v>
      </c>
      <c r="K35" s="115" t="s">
        <v>10</v>
      </c>
      <c r="L35" s="102" t="s">
        <v>9</v>
      </c>
      <c r="M35" s="149" t="s">
        <v>10</v>
      </c>
    </row>
    <row r="36" spans="1:13">
      <c r="A36" s="126">
        <v>10</v>
      </c>
      <c r="B36" s="10" t="s">
        <v>443</v>
      </c>
      <c r="C36" s="1" t="s">
        <v>452</v>
      </c>
      <c r="D36" s="7" t="s">
        <v>13</v>
      </c>
      <c r="E36" s="2" t="s">
        <v>52</v>
      </c>
      <c r="F36" s="7" t="s">
        <v>53</v>
      </c>
      <c r="G36" s="1" t="s">
        <v>8</v>
      </c>
      <c r="H36" s="9">
        <v>0.45</v>
      </c>
      <c r="I36" s="9"/>
      <c r="J36" s="110"/>
      <c r="K36" s="29">
        <v>0.08</v>
      </c>
      <c r="L36" s="111">
        <f t="shared" si="0"/>
        <v>0</v>
      </c>
      <c r="M36" s="153"/>
    </row>
    <row r="37" spans="1:13">
      <c r="A37" s="126">
        <v>11</v>
      </c>
      <c r="B37" s="10" t="s">
        <v>443</v>
      </c>
      <c r="C37" s="1" t="s">
        <v>453</v>
      </c>
      <c r="D37" s="7" t="s">
        <v>13</v>
      </c>
      <c r="E37" s="2" t="s">
        <v>52</v>
      </c>
      <c r="F37" s="7" t="s">
        <v>53</v>
      </c>
      <c r="G37" s="1" t="s">
        <v>8</v>
      </c>
      <c r="H37" s="9">
        <v>1.5</v>
      </c>
      <c r="I37" s="9"/>
      <c r="J37" s="110"/>
      <c r="K37" s="29">
        <v>0.08</v>
      </c>
      <c r="L37" s="111">
        <f t="shared" si="0"/>
        <v>0</v>
      </c>
      <c r="M37" s="153"/>
    </row>
    <row r="38" spans="1:13">
      <c r="A38" s="126">
        <v>12</v>
      </c>
      <c r="B38" s="10" t="s">
        <v>443</v>
      </c>
      <c r="C38" s="1" t="s">
        <v>454</v>
      </c>
      <c r="D38" s="7" t="s">
        <v>13</v>
      </c>
      <c r="E38" s="2" t="s">
        <v>52</v>
      </c>
      <c r="F38" s="7" t="s">
        <v>53</v>
      </c>
      <c r="G38" s="1" t="s">
        <v>8</v>
      </c>
      <c r="H38" s="9">
        <v>5.9</v>
      </c>
      <c r="I38" s="9"/>
      <c r="J38" s="110"/>
      <c r="K38" s="29">
        <v>0.08</v>
      </c>
      <c r="L38" s="111">
        <f t="shared" si="0"/>
        <v>0</v>
      </c>
      <c r="M38" s="153"/>
    </row>
    <row r="39" spans="1:13">
      <c r="A39" s="126">
        <v>13</v>
      </c>
      <c r="B39" s="10" t="s">
        <v>443</v>
      </c>
      <c r="C39" s="1" t="s">
        <v>455</v>
      </c>
      <c r="D39" s="7" t="s">
        <v>13</v>
      </c>
      <c r="E39" s="2" t="s">
        <v>52</v>
      </c>
      <c r="F39" s="7" t="s">
        <v>53</v>
      </c>
      <c r="G39" s="1" t="s">
        <v>8</v>
      </c>
      <c r="H39" s="9">
        <v>0.8</v>
      </c>
      <c r="I39" s="9"/>
      <c r="J39" s="110"/>
      <c r="K39" s="29">
        <v>0.08</v>
      </c>
      <c r="L39" s="111">
        <f t="shared" si="0"/>
        <v>0</v>
      </c>
      <c r="M39" s="153"/>
    </row>
    <row r="40" spans="1:13">
      <c r="A40" s="126">
        <v>14</v>
      </c>
      <c r="B40" s="10" t="s">
        <v>443</v>
      </c>
      <c r="C40" s="1" t="s">
        <v>456</v>
      </c>
      <c r="D40" s="7" t="s">
        <v>13</v>
      </c>
      <c r="E40" s="2" t="s">
        <v>52</v>
      </c>
      <c r="F40" s="7" t="s">
        <v>53</v>
      </c>
      <c r="G40" s="1" t="s">
        <v>8</v>
      </c>
      <c r="H40" s="9">
        <v>0.75</v>
      </c>
      <c r="I40" s="9"/>
      <c r="J40" s="110"/>
      <c r="K40" s="29">
        <v>0.08</v>
      </c>
      <c r="L40" s="111">
        <f t="shared" si="0"/>
        <v>0</v>
      </c>
      <c r="M40" s="153"/>
    </row>
    <row r="41" spans="1:13">
      <c r="A41" s="204" t="s">
        <v>194</v>
      </c>
      <c r="B41" s="204"/>
      <c r="C41" s="204"/>
      <c r="D41" s="204"/>
      <c r="E41" s="220" t="s">
        <v>195</v>
      </c>
      <c r="F41" s="220"/>
      <c r="G41" s="100" t="s">
        <v>8</v>
      </c>
      <c r="H41" s="101">
        <v>0.18</v>
      </c>
      <c r="I41" s="102"/>
      <c r="J41" s="114" t="s">
        <v>9</v>
      </c>
      <c r="K41" s="115" t="s">
        <v>10</v>
      </c>
      <c r="L41" s="102" t="s">
        <v>9</v>
      </c>
      <c r="M41" s="149" t="s">
        <v>10</v>
      </c>
    </row>
    <row r="42" spans="1:13">
      <c r="A42" s="126">
        <v>14</v>
      </c>
      <c r="B42" s="10" t="s">
        <v>443</v>
      </c>
      <c r="C42" s="1" t="s">
        <v>455</v>
      </c>
      <c r="D42" s="7" t="s">
        <v>13</v>
      </c>
      <c r="E42" s="2" t="s">
        <v>196</v>
      </c>
      <c r="F42" s="7" t="s">
        <v>197</v>
      </c>
      <c r="G42" s="1" t="s">
        <v>45</v>
      </c>
      <c r="H42" s="9">
        <v>0.4</v>
      </c>
      <c r="I42" s="9"/>
      <c r="J42" s="110"/>
      <c r="K42" s="29">
        <v>0.08</v>
      </c>
      <c r="L42" s="111">
        <f t="shared" si="0"/>
        <v>0</v>
      </c>
      <c r="M42" s="153"/>
    </row>
    <row r="43" spans="1:13">
      <c r="A43" s="126">
        <v>15</v>
      </c>
      <c r="B43" s="10" t="s">
        <v>443</v>
      </c>
      <c r="C43" s="1" t="s">
        <v>455</v>
      </c>
      <c r="D43" s="7" t="s">
        <v>13</v>
      </c>
      <c r="E43" s="2" t="s">
        <v>198</v>
      </c>
      <c r="F43" s="7" t="s">
        <v>199</v>
      </c>
      <c r="G43" s="1" t="s">
        <v>45</v>
      </c>
      <c r="H43" s="9">
        <v>0.4</v>
      </c>
      <c r="I43" s="9"/>
      <c r="J43" s="110"/>
      <c r="K43" s="29">
        <v>0.08</v>
      </c>
      <c r="L43" s="111">
        <f t="shared" si="0"/>
        <v>0</v>
      </c>
      <c r="M43" s="153"/>
    </row>
    <row r="44" spans="1:13">
      <c r="A44" s="126">
        <v>16</v>
      </c>
      <c r="B44" s="10" t="s">
        <v>443</v>
      </c>
      <c r="C44" s="1" t="s">
        <v>456</v>
      </c>
      <c r="D44" s="7" t="s">
        <v>13</v>
      </c>
      <c r="E44" s="2" t="s">
        <v>196</v>
      </c>
      <c r="F44" s="7" t="s">
        <v>197</v>
      </c>
      <c r="G44" s="1" t="s">
        <v>45</v>
      </c>
      <c r="H44" s="9">
        <v>0.4</v>
      </c>
      <c r="I44" s="9"/>
      <c r="J44" s="110"/>
      <c r="K44" s="29">
        <v>0.08</v>
      </c>
      <c r="L44" s="111">
        <f t="shared" si="0"/>
        <v>0</v>
      </c>
      <c r="M44" s="153"/>
    </row>
    <row r="45" spans="1:13">
      <c r="A45" s="126">
        <v>17</v>
      </c>
      <c r="B45" s="10" t="s">
        <v>443</v>
      </c>
      <c r="C45" s="1" t="s">
        <v>456</v>
      </c>
      <c r="D45" s="7" t="s">
        <v>13</v>
      </c>
      <c r="E45" s="2" t="s">
        <v>198</v>
      </c>
      <c r="F45" s="7" t="s">
        <v>199</v>
      </c>
      <c r="G45" s="1" t="s">
        <v>45</v>
      </c>
      <c r="H45" s="9">
        <v>0.4</v>
      </c>
      <c r="I45" s="9"/>
      <c r="J45" s="110"/>
      <c r="K45" s="29">
        <v>0.08</v>
      </c>
      <c r="L45" s="111">
        <f t="shared" si="0"/>
        <v>0</v>
      </c>
      <c r="M45" s="153"/>
    </row>
    <row r="46" spans="1:13">
      <c r="A46" s="206" t="s">
        <v>605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7"/>
    </row>
    <row r="47" spans="1:13">
      <c r="A47" s="204" t="s">
        <v>61</v>
      </c>
      <c r="B47" s="204"/>
      <c r="C47" s="204"/>
      <c r="D47" s="204"/>
      <c r="E47" s="220" t="s">
        <v>62</v>
      </c>
      <c r="F47" s="220"/>
      <c r="G47" s="100" t="s">
        <v>42</v>
      </c>
      <c r="H47" s="101">
        <v>5</v>
      </c>
      <c r="I47" s="102"/>
      <c r="J47" s="103" t="s">
        <v>9</v>
      </c>
      <c r="K47" s="115" t="s">
        <v>10</v>
      </c>
      <c r="L47" s="102" t="s">
        <v>9</v>
      </c>
      <c r="M47" s="149" t="s">
        <v>10</v>
      </c>
    </row>
    <row r="48" spans="1:13">
      <c r="A48" s="126">
        <v>18</v>
      </c>
      <c r="B48" s="10" t="s">
        <v>443</v>
      </c>
      <c r="C48" s="1" t="s">
        <v>457</v>
      </c>
      <c r="D48" s="7" t="s">
        <v>13</v>
      </c>
      <c r="E48" s="2" t="s">
        <v>64</v>
      </c>
      <c r="F48" s="7" t="s">
        <v>65</v>
      </c>
      <c r="G48" s="1" t="s">
        <v>42</v>
      </c>
      <c r="H48" s="9">
        <v>3</v>
      </c>
      <c r="I48" s="9"/>
      <c r="J48" s="110"/>
      <c r="K48" s="29">
        <v>0.08</v>
      </c>
      <c r="L48" s="111">
        <f t="shared" ref="L48:L49" si="1">K48*J48</f>
        <v>0</v>
      </c>
      <c r="M48" s="153"/>
    </row>
    <row r="49" spans="1:13">
      <c r="A49" s="126">
        <v>19</v>
      </c>
      <c r="B49" s="10" t="s">
        <v>443</v>
      </c>
      <c r="C49" s="1" t="s">
        <v>458</v>
      </c>
      <c r="D49" s="7" t="s">
        <v>13</v>
      </c>
      <c r="E49" s="2" t="s">
        <v>64</v>
      </c>
      <c r="F49" s="7" t="s">
        <v>65</v>
      </c>
      <c r="G49" s="1" t="s">
        <v>42</v>
      </c>
      <c r="H49" s="9">
        <v>2</v>
      </c>
      <c r="I49" s="9"/>
      <c r="J49" s="110"/>
      <c r="K49" s="29">
        <v>0.08</v>
      </c>
      <c r="L49" s="111">
        <f t="shared" si="1"/>
        <v>0</v>
      </c>
      <c r="M49" s="153"/>
    </row>
    <row r="50" spans="1:13">
      <c r="A50" s="204" t="s">
        <v>66</v>
      </c>
      <c r="B50" s="204"/>
      <c r="C50" s="204"/>
      <c r="D50" s="204"/>
      <c r="E50" s="220" t="s">
        <v>67</v>
      </c>
      <c r="F50" s="220"/>
      <c r="G50" s="100" t="s">
        <v>42</v>
      </c>
      <c r="H50" s="101">
        <v>35</v>
      </c>
      <c r="I50" s="102"/>
      <c r="J50" s="103" t="s">
        <v>9</v>
      </c>
      <c r="K50" s="115" t="s">
        <v>10</v>
      </c>
      <c r="L50" s="102" t="s">
        <v>9</v>
      </c>
      <c r="M50" s="149" t="s">
        <v>10</v>
      </c>
    </row>
    <row r="51" spans="1:13">
      <c r="A51" s="126">
        <v>20</v>
      </c>
      <c r="B51" s="10" t="s">
        <v>443</v>
      </c>
      <c r="C51" s="1" t="s">
        <v>63</v>
      </c>
      <c r="D51" s="7" t="s">
        <v>10</v>
      </c>
      <c r="E51" s="2" t="s">
        <v>68</v>
      </c>
      <c r="F51" s="7" t="s">
        <v>69</v>
      </c>
      <c r="G51" s="1" t="s">
        <v>42</v>
      </c>
      <c r="H51" s="9">
        <v>35</v>
      </c>
      <c r="I51" s="9"/>
      <c r="J51" s="110"/>
      <c r="K51" s="29">
        <v>0.08</v>
      </c>
      <c r="L51" s="111">
        <f t="shared" ref="L51" si="2">K51*J51</f>
        <v>0</v>
      </c>
      <c r="M51" s="153"/>
    </row>
    <row r="52" spans="1:13">
      <c r="A52" s="204" t="s">
        <v>70</v>
      </c>
      <c r="B52" s="204"/>
      <c r="C52" s="204"/>
      <c r="D52" s="204"/>
      <c r="E52" s="220" t="s">
        <v>71</v>
      </c>
      <c r="F52" s="220"/>
      <c r="G52" s="100" t="s">
        <v>9</v>
      </c>
      <c r="H52" s="101">
        <v>0</v>
      </c>
      <c r="I52" s="102"/>
      <c r="J52" s="103" t="s">
        <v>9</v>
      </c>
      <c r="K52" s="115" t="s">
        <v>9</v>
      </c>
      <c r="L52" s="102" t="s">
        <v>9</v>
      </c>
      <c r="M52" s="149" t="s">
        <v>9</v>
      </c>
    </row>
    <row r="53" spans="1:13">
      <c r="A53" s="126">
        <v>21</v>
      </c>
      <c r="B53" s="10" t="s">
        <v>443</v>
      </c>
      <c r="C53" s="1" t="s">
        <v>459</v>
      </c>
      <c r="D53" s="7" t="s">
        <v>13</v>
      </c>
      <c r="E53" s="2" t="s">
        <v>72</v>
      </c>
      <c r="F53" s="7" t="s">
        <v>73</v>
      </c>
      <c r="G53" s="1" t="s">
        <v>42</v>
      </c>
      <c r="H53" s="9">
        <v>50</v>
      </c>
      <c r="I53" s="9"/>
      <c r="J53" s="110"/>
      <c r="K53" s="29">
        <v>0.08</v>
      </c>
      <c r="L53" s="111">
        <f t="shared" ref="L53:L54" si="3">K53*J53</f>
        <v>0</v>
      </c>
      <c r="M53" s="153"/>
    </row>
    <row r="54" spans="1:13">
      <c r="A54" s="126">
        <v>22</v>
      </c>
      <c r="B54" s="10" t="s">
        <v>443</v>
      </c>
      <c r="C54" s="1" t="s">
        <v>449</v>
      </c>
      <c r="D54" s="7" t="s">
        <v>13</v>
      </c>
      <c r="E54" s="2" t="s">
        <v>72</v>
      </c>
      <c r="F54" s="7" t="s">
        <v>73</v>
      </c>
      <c r="G54" s="1" t="s">
        <v>42</v>
      </c>
      <c r="H54" s="9">
        <v>20</v>
      </c>
      <c r="I54" s="9"/>
      <c r="J54" s="110"/>
      <c r="K54" s="29">
        <v>0.08</v>
      </c>
      <c r="L54" s="111">
        <f t="shared" si="3"/>
        <v>0</v>
      </c>
      <c r="M54" s="153"/>
    </row>
    <row r="55" spans="1:13">
      <c r="A55" s="204" t="s">
        <v>81</v>
      </c>
      <c r="B55" s="204"/>
      <c r="C55" s="204"/>
      <c r="D55" s="204"/>
      <c r="E55" s="220" t="s">
        <v>82</v>
      </c>
      <c r="F55" s="220"/>
      <c r="G55" s="100" t="s">
        <v>9</v>
      </c>
      <c r="H55" s="101">
        <v>0</v>
      </c>
      <c r="I55" s="102"/>
      <c r="J55" s="103" t="s">
        <v>9</v>
      </c>
      <c r="K55" s="115" t="s">
        <v>9</v>
      </c>
      <c r="L55" s="102" t="s">
        <v>9</v>
      </c>
      <c r="M55" s="149" t="s">
        <v>9</v>
      </c>
    </row>
    <row r="56" spans="1:13">
      <c r="A56" s="126">
        <v>23</v>
      </c>
      <c r="B56" s="10" t="s">
        <v>443</v>
      </c>
      <c r="C56" s="1" t="s">
        <v>460</v>
      </c>
      <c r="D56" s="7" t="s">
        <v>13</v>
      </c>
      <c r="E56" s="2" t="s">
        <v>83</v>
      </c>
      <c r="F56" s="7" t="s">
        <v>84</v>
      </c>
      <c r="G56" s="1" t="s">
        <v>39</v>
      </c>
      <c r="H56" s="9">
        <v>40</v>
      </c>
      <c r="I56" s="9"/>
      <c r="J56" s="110"/>
      <c r="K56" s="29">
        <v>0.23</v>
      </c>
      <c r="L56" s="111">
        <f t="shared" ref="L56:L58" si="4">K56*J56</f>
        <v>0</v>
      </c>
      <c r="M56" s="153"/>
    </row>
    <row r="57" spans="1:13">
      <c r="A57" s="126">
        <v>24</v>
      </c>
      <c r="B57" s="10" t="s">
        <v>443</v>
      </c>
      <c r="C57" s="1" t="s">
        <v>461</v>
      </c>
      <c r="D57" s="7" t="s">
        <v>13</v>
      </c>
      <c r="E57" s="2" t="s">
        <v>83</v>
      </c>
      <c r="F57" s="7" t="s">
        <v>84</v>
      </c>
      <c r="G57" s="1" t="s">
        <v>39</v>
      </c>
      <c r="H57" s="9">
        <v>80</v>
      </c>
      <c r="I57" s="9"/>
      <c r="J57" s="110"/>
      <c r="K57" s="29">
        <v>0.23</v>
      </c>
      <c r="L57" s="111">
        <f t="shared" si="4"/>
        <v>0</v>
      </c>
      <c r="M57" s="153"/>
    </row>
    <row r="58" spans="1:13">
      <c r="A58" s="126">
        <v>25</v>
      </c>
      <c r="B58" s="10" t="s">
        <v>443</v>
      </c>
      <c r="C58" s="1" t="s">
        <v>462</v>
      </c>
      <c r="D58" s="7" t="s">
        <v>13</v>
      </c>
      <c r="E58" s="2" t="s">
        <v>83</v>
      </c>
      <c r="F58" s="7" t="s">
        <v>84</v>
      </c>
      <c r="G58" s="1" t="s">
        <v>39</v>
      </c>
      <c r="H58" s="9">
        <v>1</v>
      </c>
      <c r="I58" s="9"/>
      <c r="J58" s="110"/>
      <c r="K58" s="29">
        <v>0.23</v>
      </c>
      <c r="L58" s="111">
        <f t="shared" si="4"/>
        <v>0</v>
      </c>
      <c r="M58" s="153"/>
    </row>
    <row r="59" spans="1:13">
      <c r="A59" s="204" t="s">
        <v>258</v>
      </c>
      <c r="B59" s="204"/>
      <c r="C59" s="204"/>
      <c r="D59" s="204"/>
      <c r="E59" s="220" t="s">
        <v>259</v>
      </c>
      <c r="F59" s="220"/>
      <c r="G59" s="100" t="s">
        <v>9</v>
      </c>
      <c r="H59" s="101">
        <v>0</v>
      </c>
      <c r="I59" s="102"/>
      <c r="J59" s="103" t="s">
        <v>9</v>
      </c>
      <c r="K59" s="115" t="s">
        <v>9</v>
      </c>
      <c r="L59" s="102" t="s">
        <v>9</v>
      </c>
      <c r="M59" s="149" t="s">
        <v>9</v>
      </c>
    </row>
    <row r="60" spans="1:13">
      <c r="A60" s="126">
        <v>26</v>
      </c>
      <c r="B60" s="10" t="s">
        <v>443</v>
      </c>
      <c r="C60" s="1" t="s">
        <v>63</v>
      </c>
      <c r="D60" s="7" t="s">
        <v>10</v>
      </c>
      <c r="E60" s="2" t="s">
        <v>260</v>
      </c>
      <c r="F60" s="7" t="s">
        <v>261</v>
      </c>
      <c r="G60" s="1" t="s">
        <v>42</v>
      </c>
      <c r="H60" s="9">
        <v>6</v>
      </c>
      <c r="I60" s="9"/>
      <c r="J60" s="110"/>
      <c r="K60" s="29">
        <v>0.08</v>
      </c>
      <c r="L60" s="111">
        <f t="shared" ref="L60" si="5">K60*J60</f>
        <v>0</v>
      </c>
      <c r="M60" s="153"/>
    </row>
    <row r="61" spans="1:13">
      <c r="A61" s="204" t="s">
        <v>92</v>
      </c>
      <c r="B61" s="204"/>
      <c r="C61" s="204"/>
      <c r="D61" s="204"/>
      <c r="E61" s="220" t="s">
        <v>93</v>
      </c>
      <c r="F61" s="220"/>
      <c r="G61" s="100" t="s">
        <v>8</v>
      </c>
      <c r="H61" s="101">
        <v>1</v>
      </c>
      <c r="I61" s="102"/>
      <c r="J61" s="103" t="s">
        <v>9</v>
      </c>
      <c r="K61" s="115" t="s">
        <v>10</v>
      </c>
      <c r="L61" s="102" t="s">
        <v>9</v>
      </c>
      <c r="M61" s="149" t="s">
        <v>10</v>
      </c>
    </row>
    <row r="62" spans="1:13">
      <c r="A62" s="126">
        <v>27</v>
      </c>
      <c r="B62" s="10" t="s">
        <v>443</v>
      </c>
      <c r="C62" s="1" t="s">
        <v>463</v>
      </c>
      <c r="D62" s="7" t="s">
        <v>13</v>
      </c>
      <c r="E62" s="2" t="s">
        <v>94</v>
      </c>
      <c r="F62" s="7" t="s">
        <v>95</v>
      </c>
      <c r="G62" s="1" t="s">
        <v>45</v>
      </c>
      <c r="H62" s="9">
        <v>1</v>
      </c>
      <c r="I62" s="9"/>
      <c r="J62" s="110"/>
      <c r="K62" s="29">
        <v>0.08</v>
      </c>
      <c r="L62" s="111">
        <f t="shared" ref="L62" si="6">K62*J62</f>
        <v>0</v>
      </c>
      <c r="M62" s="153"/>
    </row>
    <row r="63" spans="1:13">
      <c r="A63" s="204" t="s">
        <v>102</v>
      </c>
      <c r="B63" s="204"/>
      <c r="C63" s="204"/>
      <c r="D63" s="204"/>
      <c r="E63" s="220" t="s">
        <v>103</v>
      </c>
      <c r="F63" s="220"/>
      <c r="G63" s="100" t="s">
        <v>8</v>
      </c>
      <c r="H63" s="101">
        <v>20.88</v>
      </c>
      <c r="I63" s="102"/>
      <c r="J63" s="103" t="s">
        <v>9</v>
      </c>
      <c r="K63" s="115" t="s">
        <v>10</v>
      </c>
      <c r="L63" s="102" t="s">
        <v>9</v>
      </c>
      <c r="M63" s="149" t="s">
        <v>10</v>
      </c>
    </row>
    <row r="64" spans="1:13">
      <c r="A64" s="126">
        <v>28</v>
      </c>
      <c r="B64" s="10" t="s">
        <v>443</v>
      </c>
      <c r="C64" s="1" t="s">
        <v>452</v>
      </c>
      <c r="D64" s="7" t="s">
        <v>13</v>
      </c>
      <c r="E64" s="2" t="s">
        <v>104</v>
      </c>
      <c r="F64" s="7" t="s">
        <v>105</v>
      </c>
      <c r="G64" s="1" t="s">
        <v>8</v>
      </c>
      <c r="H64" s="9">
        <v>1.1000000000000001</v>
      </c>
      <c r="I64" s="9"/>
      <c r="J64" s="110"/>
      <c r="K64" s="29">
        <v>0.08</v>
      </c>
      <c r="L64" s="111">
        <f t="shared" ref="L64:L75" si="7">K64*J64</f>
        <v>0</v>
      </c>
      <c r="M64" s="153"/>
    </row>
    <row r="65" spans="1:13">
      <c r="A65" s="126">
        <v>29</v>
      </c>
      <c r="B65" s="10" t="s">
        <v>443</v>
      </c>
      <c r="C65" s="1" t="s">
        <v>453</v>
      </c>
      <c r="D65" s="7" t="s">
        <v>13</v>
      </c>
      <c r="E65" s="2" t="s">
        <v>104</v>
      </c>
      <c r="F65" s="7" t="s">
        <v>105</v>
      </c>
      <c r="G65" s="1" t="s">
        <v>8</v>
      </c>
      <c r="H65" s="9">
        <v>1.5</v>
      </c>
      <c r="I65" s="9"/>
      <c r="J65" s="110"/>
      <c r="K65" s="29">
        <v>0.08</v>
      </c>
      <c r="L65" s="111">
        <f t="shared" si="7"/>
        <v>0</v>
      </c>
      <c r="M65" s="153"/>
    </row>
    <row r="66" spans="1:13">
      <c r="A66" s="126">
        <v>30</v>
      </c>
      <c r="B66" s="10" t="s">
        <v>443</v>
      </c>
      <c r="C66" s="1" t="s">
        <v>454</v>
      </c>
      <c r="D66" s="7" t="s">
        <v>13</v>
      </c>
      <c r="E66" s="2" t="s">
        <v>104</v>
      </c>
      <c r="F66" s="7" t="s">
        <v>105</v>
      </c>
      <c r="G66" s="1" t="s">
        <v>8</v>
      </c>
      <c r="H66" s="9">
        <v>5.9</v>
      </c>
      <c r="I66" s="9"/>
      <c r="J66" s="110"/>
      <c r="K66" s="29">
        <v>0.08</v>
      </c>
      <c r="L66" s="111">
        <f t="shared" si="7"/>
        <v>0</v>
      </c>
      <c r="M66" s="153"/>
    </row>
    <row r="67" spans="1:13">
      <c r="A67" s="126">
        <v>31</v>
      </c>
      <c r="B67" s="10" t="s">
        <v>443</v>
      </c>
      <c r="C67" s="1" t="s">
        <v>460</v>
      </c>
      <c r="D67" s="7" t="s">
        <v>13</v>
      </c>
      <c r="E67" s="2" t="s">
        <v>104</v>
      </c>
      <c r="F67" s="7" t="s">
        <v>105</v>
      </c>
      <c r="G67" s="1" t="s">
        <v>8</v>
      </c>
      <c r="H67" s="9">
        <v>3.1</v>
      </c>
      <c r="I67" s="9"/>
      <c r="J67" s="110"/>
      <c r="K67" s="29">
        <v>0.08</v>
      </c>
      <c r="L67" s="111">
        <f t="shared" si="7"/>
        <v>0</v>
      </c>
      <c r="M67" s="153"/>
    </row>
    <row r="68" spans="1:13">
      <c r="A68" s="126">
        <v>32</v>
      </c>
      <c r="B68" s="10" t="s">
        <v>443</v>
      </c>
      <c r="C68" s="1" t="s">
        <v>455</v>
      </c>
      <c r="D68" s="7" t="s">
        <v>13</v>
      </c>
      <c r="E68" s="2" t="s">
        <v>104</v>
      </c>
      <c r="F68" s="7" t="s">
        <v>105</v>
      </c>
      <c r="G68" s="1" t="s">
        <v>8</v>
      </c>
      <c r="H68" s="9">
        <v>0.8</v>
      </c>
      <c r="I68" s="9"/>
      <c r="J68" s="110"/>
      <c r="K68" s="29">
        <v>0.08</v>
      </c>
      <c r="L68" s="111">
        <f t="shared" si="7"/>
        <v>0</v>
      </c>
      <c r="M68" s="153"/>
    </row>
    <row r="69" spans="1:13">
      <c r="A69" s="126">
        <v>33</v>
      </c>
      <c r="B69" s="10" t="s">
        <v>443</v>
      </c>
      <c r="C69" s="1" t="s">
        <v>456</v>
      </c>
      <c r="D69" s="7" t="s">
        <v>13</v>
      </c>
      <c r="E69" s="2" t="s">
        <v>104</v>
      </c>
      <c r="F69" s="7" t="s">
        <v>105</v>
      </c>
      <c r="G69" s="1" t="s">
        <v>8</v>
      </c>
      <c r="H69" s="9">
        <v>0.75</v>
      </c>
      <c r="I69" s="9"/>
      <c r="J69" s="110"/>
      <c r="K69" s="29">
        <v>0.08</v>
      </c>
      <c r="L69" s="111">
        <f t="shared" si="7"/>
        <v>0</v>
      </c>
      <c r="M69" s="153"/>
    </row>
    <row r="70" spans="1:13">
      <c r="A70" s="126">
        <v>34</v>
      </c>
      <c r="B70" s="10" t="s">
        <v>443</v>
      </c>
      <c r="C70" s="1" t="s">
        <v>450</v>
      </c>
      <c r="D70" s="7" t="s">
        <v>13</v>
      </c>
      <c r="E70" s="2" t="s">
        <v>104</v>
      </c>
      <c r="F70" s="7" t="s">
        <v>105</v>
      </c>
      <c r="G70" s="1" t="s">
        <v>8</v>
      </c>
      <c r="H70" s="9">
        <v>7.73</v>
      </c>
      <c r="I70" s="9"/>
      <c r="J70" s="110"/>
      <c r="K70" s="29">
        <v>0.08</v>
      </c>
      <c r="L70" s="111">
        <f t="shared" si="7"/>
        <v>0</v>
      </c>
      <c r="M70" s="153"/>
    </row>
    <row r="71" spans="1:13">
      <c r="A71" s="206" t="s">
        <v>627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7"/>
    </row>
    <row r="72" spans="1:13">
      <c r="A72" s="204" t="s">
        <v>214</v>
      </c>
      <c r="B72" s="204"/>
      <c r="C72" s="204"/>
      <c r="D72" s="204"/>
      <c r="E72" s="220" t="s">
        <v>618</v>
      </c>
      <c r="F72" s="220"/>
      <c r="G72" s="100" t="s">
        <v>9</v>
      </c>
      <c r="H72" s="101">
        <v>0</v>
      </c>
      <c r="I72" s="102"/>
      <c r="J72" s="103" t="s">
        <v>9</v>
      </c>
      <c r="K72" s="115" t="s">
        <v>9</v>
      </c>
      <c r="L72" s="102" t="s">
        <v>9</v>
      </c>
      <c r="M72" s="149" t="s">
        <v>9</v>
      </c>
    </row>
    <row r="73" spans="1:13">
      <c r="A73" s="126">
        <v>35</v>
      </c>
      <c r="B73" s="10" t="s">
        <v>443</v>
      </c>
      <c r="C73" s="1" t="s">
        <v>63</v>
      </c>
      <c r="D73" s="7" t="s">
        <v>10</v>
      </c>
      <c r="E73" s="2" t="s">
        <v>111</v>
      </c>
      <c r="F73" s="7" t="s">
        <v>112</v>
      </c>
      <c r="G73" s="1" t="s">
        <v>39</v>
      </c>
      <c r="H73" s="9">
        <v>100</v>
      </c>
      <c r="I73" s="9"/>
      <c r="J73" s="110"/>
      <c r="K73" s="29">
        <v>0.08</v>
      </c>
      <c r="L73" s="111">
        <f t="shared" si="7"/>
        <v>0</v>
      </c>
      <c r="M73" s="153"/>
    </row>
    <row r="74" spans="1:13">
      <c r="A74" s="204" t="s">
        <v>113</v>
      </c>
      <c r="B74" s="204"/>
      <c r="C74" s="204"/>
      <c r="D74" s="204"/>
      <c r="E74" s="220" t="s">
        <v>610</v>
      </c>
      <c r="F74" s="220"/>
      <c r="G74" s="100" t="s">
        <v>42</v>
      </c>
      <c r="H74" s="101">
        <v>0</v>
      </c>
      <c r="I74" s="102"/>
      <c r="J74" s="103" t="s">
        <v>9</v>
      </c>
      <c r="K74" s="115" t="s">
        <v>10</v>
      </c>
      <c r="L74" s="102" t="s">
        <v>9</v>
      </c>
      <c r="M74" s="149" t="s">
        <v>10</v>
      </c>
    </row>
    <row r="75" spans="1:13">
      <c r="A75" s="126">
        <v>36</v>
      </c>
      <c r="B75" s="10" t="s">
        <v>443</v>
      </c>
      <c r="C75" s="1" t="s">
        <v>63</v>
      </c>
      <c r="D75" s="7" t="s">
        <v>10</v>
      </c>
      <c r="E75" s="2" t="s">
        <v>111</v>
      </c>
      <c r="F75" s="7" t="s">
        <v>112</v>
      </c>
      <c r="G75" s="1" t="s">
        <v>39</v>
      </c>
      <c r="H75" s="9">
        <v>200</v>
      </c>
      <c r="I75" s="9"/>
      <c r="J75" s="110"/>
      <c r="K75" s="29">
        <v>0.08</v>
      </c>
      <c r="L75" s="111">
        <f t="shared" si="7"/>
        <v>0</v>
      </c>
      <c r="M75" s="153"/>
    </row>
    <row r="76" spans="1:13">
      <c r="A76" s="206" t="s">
        <v>628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7"/>
    </row>
    <row r="77" spans="1:13">
      <c r="A77" s="208" t="s">
        <v>317</v>
      </c>
      <c r="B77" s="208"/>
      <c r="C77" s="208"/>
      <c r="D77" s="208"/>
      <c r="E77" s="220" t="s">
        <v>318</v>
      </c>
      <c r="F77" s="220"/>
      <c r="G77" s="100" t="s">
        <v>9</v>
      </c>
      <c r="H77" s="101">
        <v>0</v>
      </c>
      <c r="I77" s="102"/>
      <c r="J77" s="103" t="s">
        <v>9</v>
      </c>
      <c r="K77" s="115" t="s">
        <v>9</v>
      </c>
      <c r="L77" s="102" t="s">
        <v>9</v>
      </c>
      <c r="M77" s="149" t="s">
        <v>9</v>
      </c>
    </row>
    <row r="78" spans="1:13">
      <c r="A78" s="126">
        <v>37</v>
      </c>
      <c r="B78" s="10" t="s">
        <v>443</v>
      </c>
      <c r="C78" s="1" t="s">
        <v>63</v>
      </c>
      <c r="D78" s="7" t="s">
        <v>10</v>
      </c>
      <c r="E78" s="2" t="s">
        <v>260</v>
      </c>
      <c r="F78" s="7" t="s">
        <v>261</v>
      </c>
      <c r="G78" s="1" t="s">
        <v>42</v>
      </c>
      <c r="H78" s="9">
        <v>2</v>
      </c>
      <c r="I78" s="9"/>
      <c r="J78" s="110"/>
      <c r="K78" s="29">
        <v>0.08</v>
      </c>
      <c r="L78" s="111">
        <f t="shared" ref="L78" si="8">K78*J78</f>
        <v>0</v>
      </c>
      <c r="M78" s="153"/>
    </row>
    <row r="79" spans="1:13">
      <c r="A79" s="206" t="s">
        <v>629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7"/>
    </row>
    <row r="80" spans="1:13">
      <c r="A80" s="208" t="s">
        <v>127</v>
      </c>
      <c r="B80" s="208"/>
      <c r="C80" s="208"/>
      <c r="D80" s="208"/>
      <c r="E80" s="220" t="s">
        <v>128</v>
      </c>
      <c r="F80" s="220"/>
      <c r="G80" s="100" t="s">
        <v>122</v>
      </c>
      <c r="H80" s="101">
        <v>1662</v>
      </c>
      <c r="I80" s="102"/>
      <c r="J80" s="103" t="s">
        <v>9</v>
      </c>
      <c r="K80" s="115" t="s">
        <v>10</v>
      </c>
      <c r="L80" s="102" t="s">
        <v>9</v>
      </c>
      <c r="M80" s="149" t="s">
        <v>10</v>
      </c>
    </row>
    <row r="81" spans="1:14">
      <c r="A81" s="126">
        <v>38</v>
      </c>
      <c r="B81" s="10" t="s">
        <v>443</v>
      </c>
      <c r="C81" s="1" t="s">
        <v>444</v>
      </c>
      <c r="D81" s="7" t="s">
        <v>13</v>
      </c>
      <c r="E81" s="2" t="s">
        <v>123</v>
      </c>
      <c r="F81" s="7" t="s">
        <v>124</v>
      </c>
      <c r="G81" s="1" t="s">
        <v>122</v>
      </c>
      <c r="H81" s="9">
        <v>860</v>
      </c>
      <c r="I81" s="9"/>
      <c r="J81" s="110"/>
      <c r="K81" s="29">
        <v>0.08</v>
      </c>
      <c r="L81" s="111">
        <f t="shared" ref="L81:L104" si="9">K81*J81</f>
        <v>0</v>
      </c>
      <c r="M81" s="113">
        <f>L81+J81</f>
        <v>0</v>
      </c>
      <c r="N81" s="21"/>
    </row>
    <row r="82" spans="1:14">
      <c r="A82" s="126">
        <v>39</v>
      </c>
      <c r="B82" s="10" t="s">
        <v>443</v>
      </c>
      <c r="C82" s="1" t="s">
        <v>451</v>
      </c>
      <c r="D82" s="7" t="s">
        <v>13</v>
      </c>
      <c r="E82" s="2" t="s">
        <v>123</v>
      </c>
      <c r="F82" s="7" t="s">
        <v>124</v>
      </c>
      <c r="G82" s="1" t="s">
        <v>122</v>
      </c>
      <c r="H82" s="9">
        <v>13</v>
      </c>
      <c r="I82" s="9"/>
      <c r="J82" s="110"/>
      <c r="K82" s="29">
        <v>0.08</v>
      </c>
      <c r="L82" s="111">
        <f t="shared" si="9"/>
        <v>0</v>
      </c>
      <c r="M82" s="113">
        <f t="shared" ref="M82:M104" si="10">L82+J82</f>
        <v>0</v>
      </c>
    </row>
    <row r="83" spans="1:14">
      <c r="A83" s="126">
        <v>40</v>
      </c>
      <c r="B83" s="10" t="s">
        <v>443</v>
      </c>
      <c r="C83" s="1" t="s">
        <v>447</v>
      </c>
      <c r="D83" s="7" t="s">
        <v>13</v>
      </c>
      <c r="E83" s="2" t="s">
        <v>123</v>
      </c>
      <c r="F83" s="7" t="s">
        <v>124</v>
      </c>
      <c r="G83" s="1" t="s">
        <v>122</v>
      </c>
      <c r="H83" s="9">
        <v>305</v>
      </c>
      <c r="I83" s="9"/>
      <c r="J83" s="110"/>
      <c r="K83" s="29">
        <v>0.08</v>
      </c>
      <c r="L83" s="111">
        <f t="shared" si="9"/>
        <v>0</v>
      </c>
      <c r="M83" s="113">
        <f t="shared" si="10"/>
        <v>0</v>
      </c>
    </row>
    <row r="84" spans="1:14">
      <c r="A84" s="126">
        <v>41</v>
      </c>
      <c r="B84" s="10" t="s">
        <v>443</v>
      </c>
      <c r="C84" s="1" t="s">
        <v>448</v>
      </c>
      <c r="D84" s="7" t="s">
        <v>13</v>
      </c>
      <c r="E84" s="2" t="s">
        <v>123</v>
      </c>
      <c r="F84" s="7" t="s">
        <v>124</v>
      </c>
      <c r="G84" s="1" t="s">
        <v>122</v>
      </c>
      <c r="H84" s="9">
        <v>90</v>
      </c>
      <c r="I84" s="9"/>
      <c r="J84" s="110"/>
      <c r="K84" s="29">
        <v>0.08</v>
      </c>
      <c r="L84" s="111">
        <f t="shared" si="9"/>
        <v>0</v>
      </c>
      <c r="M84" s="113">
        <f t="shared" si="10"/>
        <v>0</v>
      </c>
    </row>
    <row r="85" spans="1:14">
      <c r="A85" s="126">
        <v>42</v>
      </c>
      <c r="B85" s="10" t="s">
        <v>443</v>
      </c>
      <c r="C85" s="1" t="s">
        <v>449</v>
      </c>
      <c r="D85" s="7" t="s">
        <v>13</v>
      </c>
      <c r="E85" s="2" t="s">
        <v>123</v>
      </c>
      <c r="F85" s="7" t="s">
        <v>124</v>
      </c>
      <c r="G85" s="1" t="s">
        <v>122</v>
      </c>
      <c r="H85" s="9">
        <v>394</v>
      </c>
      <c r="I85" s="9"/>
      <c r="J85" s="110"/>
      <c r="K85" s="29">
        <v>0.08</v>
      </c>
      <c r="L85" s="111">
        <f t="shared" si="9"/>
        <v>0</v>
      </c>
      <c r="M85" s="113">
        <f t="shared" si="10"/>
        <v>0</v>
      </c>
    </row>
    <row r="86" spans="1:14">
      <c r="A86" s="204" t="s">
        <v>135</v>
      </c>
      <c r="B86" s="204"/>
      <c r="C86" s="204"/>
      <c r="D86" s="204"/>
      <c r="E86" s="220" t="s">
        <v>136</v>
      </c>
      <c r="F86" s="220"/>
      <c r="G86" s="100" t="s">
        <v>122</v>
      </c>
      <c r="H86" s="101">
        <v>115</v>
      </c>
      <c r="I86" s="117"/>
      <c r="J86" s="120" t="s">
        <v>9</v>
      </c>
      <c r="K86" s="115"/>
      <c r="L86" s="117"/>
      <c r="M86" s="136"/>
    </row>
    <row r="87" spans="1:14">
      <c r="A87" s="126">
        <v>43</v>
      </c>
      <c r="B87" s="10" t="s">
        <v>443</v>
      </c>
      <c r="C87" s="1" t="s">
        <v>63</v>
      </c>
      <c r="D87" s="7" t="s">
        <v>10</v>
      </c>
      <c r="E87" s="2" t="s">
        <v>123</v>
      </c>
      <c r="F87" s="7" t="s">
        <v>124</v>
      </c>
      <c r="G87" s="1" t="s">
        <v>122</v>
      </c>
      <c r="H87" s="9">
        <v>115</v>
      </c>
      <c r="I87" s="9"/>
      <c r="J87" s="110"/>
      <c r="K87" s="29">
        <v>0.08</v>
      </c>
      <c r="L87" s="111">
        <f t="shared" si="9"/>
        <v>0</v>
      </c>
      <c r="M87" s="113">
        <f t="shared" si="10"/>
        <v>0</v>
      </c>
    </row>
    <row r="88" spans="1:14">
      <c r="A88" s="204" t="s">
        <v>137</v>
      </c>
      <c r="B88" s="204"/>
      <c r="C88" s="204"/>
      <c r="D88" s="204"/>
      <c r="E88" s="220" t="s">
        <v>138</v>
      </c>
      <c r="F88" s="220"/>
      <c r="G88" s="100" t="s">
        <v>122</v>
      </c>
      <c r="H88" s="101">
        <v>90</v>
      </c>
      <c r="I88" s="117"/>
      <c r="J88" s="120" t="s">
        <v>9</v>
      </c>
      <c r="K88" s="115"/>
      <c r="L88" s="117"/>
      <c r="M88" s="136"/>
    </row>
    <row r="89" spans="1:14">
      <c r="A89" s="126">
        <v>44</v>
      </c>
      <c r="B89" s="15" t="s">
        <v>443</v>
      </c>
      <c r="C89" s="12" t="s">
        <v>63</v>
      </c>
      <c r="D89" s="15" t="s">
        <v>10</v>
      </c>
      <c r="E89" s="8" t="s">
        <v>123</v>
      </c>
      <c r="F89" s="7" t="s">
        <v>124</v>
      </c>
      <c r="G89" s="1" t="s">
        <v>122</v>
      </c>
      <c r="H89" s="9">
        <v>90</v>
      </c>
      <c r="I89" s="9"/>
      <c r="J89" s="110"/>
      <c r="K89" s="29">
        <v>0.08</v>
      </c>
      <c r="L89" s="111">
        <f t="shared" si="9"/>
        <v>0</v>
      </c>
      <c r="M89" s="113">
        <f t="shared" si="10"/>
        <v>0</v>
      </c>
    </row>
    <row r="90" spans="1:14">
      <c r="A90" s="272" t="s">
        <v>139</v>
      </c>
      <c r="B90" s="272"/>
      <c r="C90" s="272"/>
      <c r="D90" s="272"/>
      <c r="E90" s="220" t="s">
        <v>140</v>
      </c>
      <c r="F90" s="220"/>
      <c r="G90" s="100" t="s">
        <v>122</v>
      </c>
      <c r="H90" s="101">
        <v>30</v>
      </c>
      <c r="I90" s="117"/>
      <c r="J90" s="120" t="s">
        <v>9</v>
      </c>
      <c r="K90" s="115"/>
      <c r="L90" s="117"/>
      <c r="M90" s="136"/>
    </row>
    <row r="91" spans="1:14">
      <c r="A91" s="128">
        <v>45</v>
      </c>
      <c r="B91" s="58" t="s">
        <v>443</v>
      </c>
      <c r="C91" s="59" t="s">
        <v>63</v>
      </c>
      <c r="D91" s="60" t="s">
        <v>10</v>
      </c>
      <c r="E91" s="2" t="s">
        <v>123</v>
      </c>
      <c r="F91" s="7" t="s">
        <v>124</v>
      </c>
      <c r="G91" s="1" t="s">
        <v>122</v>
      </c>
      <c r="H91" s="9">
        <v>30</v>
      </c>
      <c r="I91" s="9"/>
      <c r="J91" s="110"/>
      <c r="K91" s="29">
        <v>0.08</v>
      </c>
      <c r="L91" s="111">
        <f t="shared" si="9"/>
        <v>0</v>
      </c>
      <c r="M91" s="113">
        <f t="shared" si="10"/>
        <v>0</v>
      </c>
    </row>
    <row r="92" spans="1:14">
      <c r="A92" s="204" t="s">
        <v>141</v>
      </c>
      <c r="B92" s="204"/>
      <c r="C92" s="204"/>
      <c r="D92" s="204"/>
      <c r="E92" s="220" t="s">
        <v>142</v>
      </c>
      <c r="F92" s="220"/>
      <c r="G92" s="100" t="s">
        <v>122</v>
      </c>
      <c r="H92" s="101">
        <v>4738</v>
      </c>
      <c r="I92" s="117"/>
      <c r="J92" s="120" t="s">
        <v>9</v>
      </c>
      <c r="K92" s="115"/>
      <c r="L92" s="117"/>
      <c r="M92" s="136"/>
    </row>
    <row r="93" spans="1:14">
      <c r="A93" s="126">
        <v>46</v>
      </c>
      <c r="B93" s="10" t="s">
        <v>443</v>
      </c>
      <c r="C93" s="1" t="s">
        <v>464</v>
      </c>
      <c r="D93" s="7" t="s">
        <v>13</v>
      </c>
      <c r="E93" s="2" t="s">
        <v>123</v>
      </c>
      <c r="F93" s="7" t="s">
        <v>124</v>
      </c>
      <c r="G93" s="1" t="s">
        <v>122</v>
      </c>
      <c r="H93" s="9">
        <v>1591</v>
      </c>
      <c r="I93" s="9"/>
      <c r="J93" s="110"/>
      <c r="K93" s="29">
        <v>0.08</v>
      </c>
      <c r="L93" s="111">
        <f t="shared" si="9"/>
        <v>0</v>
      </c>
      <c r="M93" s="113">
        <f t="shared" si="10"/>
        <v>0</v>
      </c>
    </row>
    <row r="94" spans="1:14">
      <c r="A94" s="126">
        <v>47</v>
      </c>
      <c r="B94" s="16" t="s">
        <v>443</v>
      </c>
      <c r="C94" s="11" t="s">
        <v>459</v>
      </c>
      <c r="D94" s="13" t="s">
        <v>13</v>
      </c>
      <c r="E94" s="2" t="s">
        <v>123</v>
      </c>
      <c r="F94" s="7" t="s">
        <v>124</v>
      </c>
      <c r="G94" s="1" t="s">
        <v>122</v>
      </c>
      <c r="H94" s="9">
        <v>3147</v>
      </c>
      <c r="I94" s="9"/>
      <c r="J94" s="110"/>
      <c r="K94" s="29">
        <v>0.08</v>
      </c>
      <c r="L94" s="111">
        <f t="shared" si="9"/>
        <v>0</v>
      </c>
      <c r="M94" s="113">
        <f t="shared" si="10"/>
        <v>0</v>
      </c>
    </row>
    <row r="95" spans="1:14">
      <c r="A95" s="272" t="s">
        <v>272</v>
      </c>
      <c r="B95" s="272"/>
      <c r="C95" s="272"/>
      <c r="D95" s="272"/>
      <c r="E95" s="220" t="s">
        <v>273</v>
      </c>
      <c r="F95" s="220"/>
      <c r="G95" s="100" t="s">
        <v>122</v>
      </c>
      <c r="H95" s="101">
        <v>21</v>
      </c>
      <c r="I95" s="117"/>
      <c r="J95" s="120" t="s">
        <v>9</v>
      </c>
      <c r="K95" s="115"/>
      <c r="L95" s="117"/>
      <c r="M95" s="136"/>
    </row>
    <row r="96" spans="1:14">
      <c r="A96" s="126">
        <v>48</v>
      </c>
      <c r="B96" s="15" t="s">
        <v>443</v>
      </c>
      <c r="C96" s="12" t="s">
        <v>465</v>
      </c>
      <c r="D96" s="15" t="s">
        <v>13</v>
      </c>
      <c r="E96" s="8" t="s">
        <v>123</v>
      </c>
      <c r="F96" s="7" t="s">
        <v>124</v>
      </c>
      <c r="G96" s="1" t="s">
        <v>122</v>
      </c>
      <c r="H96" s="9">
        <v>21</v>
      </c>
      <c r="I96" s="9"/>
      <c r="J96" s="110"/>
      <c r="K96" s="29">
        <v>0.08</v>
      </c>
      <c r="L96" s="111">
        <f t="shared" si="9"/>
        <v>0</v>
      </c>
      <c r="M96" s="113">
        <f t="shared" si="10"/>
        <v>0</v>
      </c>
    </row>
    <row r="97" spans="1:13">
      <c r="A97" s="272" t="s">
        <v>146</v>
      </c>
      <c r="B97" s="272"/>
      <c r="C97" s="272"/>
      <c r="D97" s="272"/>
      <c r="E97" s="220" t="s">
        <v>147</v>
      </c>
      <c r="F97" s="220"/>
      <c r="G97" s="100" t="s">
        <v>122</v>
      </c>
      <c r="H97" s="101">
        <v>6656</v>
      </c>
      <c r="I97" s="117"/>
      <c r="J97" s="120" t="s">
        <v>9</v>
      </c>
      <c r="K97" s="115"/>
      <c r="L97" s="117"/>
      <c r="M97" s="136"/>
    </row>
    <row r="98" spans="1:13">
      <c r="A98" s="126">
        <v>49</v>
      </c>
      <c r="B98" s="15" t="s">
        <v>443</v>
      </c>
      <c r="C98" s="12" t="s">
        <v>63</v>
      </c>
      <c r="D98" s="15" t="s">
        <v>10</v>
      </c>
      <c r="E98" s="8" t="s">
        <v>148</v>
      </c>
      <c r="F98" s="7" t="s">
        <v>149</v>
      </c>
      <c r="G98" s="1" t="s">
        <v>122</v>
      </c>
      <c r="H98" s="9">
        <v>6656</v>
      </c>
      <c r="I98" s="9"/>
      <c r="J98" s="110"/>
      <c r="K98" s="29">
        <v>0.08</v>
      </c>
      <c r="L98" s="111">
        <f t="shared" si="9"/>
        <v>0</v>
      </c>
      <c r="M98" s="113">
        <f t="shared" si="10"/>
        <v>0</v>
      </c>
    </row>
    <row r="99" spans="1:13">
      <c r="A99" s="206" t="s">
        <v>630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7"/>
    </row>
    <row r="100" spans="1:13">
      <c r="A100" s="204" t="s">
        <v>150</v>
      </c>
      <c r="B100" s="204"/>
      <c r="C100" s="204"/>
      <c r="D100" s="204"/>
      <c r="E100" s="220" t="s">
        <v>151</v>
      </c>
      <c r="F100" s="273"/>
      <c r="G100" s="100" t="s">
        <v>9</v>
      </c>
      <c r="H100" s="101">
        <v>0</v>
      </c>
      <c r="I100" s="102"/>
      <c r="J100" s="120" t="s">
        <v>9</v>
      </c>
      <c r="K100" s="115"/>
      <c r="L100" s="117"/>
      <c r="M100" s="136"/>
    </row>
    <row r="101" spans="1:13">
      <c r="A101" s="126">
        <v>50</v>
      </c>
      <c r="B101" s="10" t="s">
        <v>443</v>
      </c>
      <c r="C101" s="1" t="s">
        <v>63</v>
      </c>
      <c r="D101" s="7" t="s">
        <v>10</v>
      </c>
      <c r="E101" s="2" t="s">
        <v>154</v>
      </c>
      <c r="F101" s="7" t="s">
        <v>155</v>
      </c>
      <c r="G101" s="1" t="s">
        <v>39</v>
      </c>
      <c r="H101" s="9">
        <v>50</v>
      </c>
      <c r="I101" s="9"/>
      <c r="J101" s="110"/>
      <c r="K101" s="29">
        <v>0.08</v>
      </c>
      <c r="L101" s="111">
        <f t="shared" si="9"/>
        <v>0</v>
      </c>
      <c r="M101" s="113">
        <f t="shared" si="10"/>
        <v>0</v>
      </c>
    </row>
    <row r="102" spans="1:13">
      <c r="A102" s="126">
        <v>51</v>
      </c>
      <c r="B102" s="10" t="s">
        <v>443</v>
      </c>
      <c r="C102" s="1" t="s">
        <v>63</v>
      </c>
      <c r="D102" s="7" t="s">
        <v>10</v>
      </c>
      <c r="E102" s="2" t="s">
        <v>156</v>
      </c>
      <c r="F102" s="7" t="s">
        <v>157</v>
      </c>
      <c r="G102" s="1" t="s">
        <v>39</v>
      </c>
      <c r="H102" s="9">
        <v>50</v>
      </c>
      <c r="I102" s="9"/>
      <c r="J102" s="110"/>
      <c r="K102" s="29">
        <v>0.08</v>
      </c>
      <c r="L102" s="111">
        <f t="shared" si="9"/>
        <v>0</v>
      </c>
      <c r="M102" s="113">
        <f t="shared" si="10"/>
        <v>0</v>
      </c>
    </row>
    <row r="103" spans="1:13">
      <c r="A103" s="126">
        <v>52</v>
      </c>
      <c r="B103" s="10" t="s">
        <v>443</v>
      </c>
      <c r="C103" s="1" t="s">
        <v>63</v>
      </c>
      <c r="D103" s="7" t="s">
        <v>10</v>
      </c>
      <c r="E103" s="2" t="s">
        <v>160</v>
      </c>
      <c r="F103" s="7" t="s">
        <v>161</v>
      </c>
      <c r="G103" s="1" t="s">
        <v>39</v>
      </c>
      <c r="H103" s="9">
        <v>50</v>
      </c>
      <c r="I103" s="9"/>
      <c r="J103" s="110"/>
      <c r="K103" s="29">
        <v>0.08</v>
      </c>
      <c r="L103" s="111">
        <f t="shared" si="9"/>
        <v>0</v>
      </c>
      <c r="M103" s="113">
        <f t="shared" si="10"/>
        <v>0</v>
      </c>
    </row>
    <row r="104" spans="1:13">
      <c r="A104" s="126">
        <v>53</v>
      </c>
      <c r="B104" s="10" t="s">
        <v>443</v>
      </c>
      <c r="C104" s="1" t="s">
        <v>63</v>
      </c>
      <c r="D104" s="7" t="s">
        <v>10</v>
      </c>
      <c r="E104" s="2" t="s">
        <v>162</v>
      </c>
      <c r="F104" s="7" t="s">
        <v>163</v>
      </c>
      <c r="G104" s="1" t="s">
        <v>164</v>
      </c>
      <c r="H104" s="9">
        <v>1250</v>
      </c>
      <c r="I104" s="9"/>
      <c r="J104" s="110"/>
      <c r="K104" s="29">
        <v>0.08</v>
      </c>
      <c r="L104" s="111">
        <f t="shared" si="9"/>
        <v>0</v>
      </c>
      <c r="M104" s="113">
        <f t="shared" si="10"/>
        <v>0</v>
      </c>
    </row>
    <row r="105" spans="1:13">
      <c r="A105" s="206" t="s">
        <v>631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7"/>
    </row>
    <row r="106" spans="1:13">
      <c r="A106" s="208" t="s">
        <v>165</v>
      </c>
      <c r="B106" s="208"/>
      <c r="C106" s="208"/>
      <c r="D106" s="208"/>
      <c r="E106" s="220" t="s">
        <v>166</v>
      </c>
      <c r="F106" s="220"/>
      <c r="G106" s="100" t="s">
        <v>42</v>
      </c>
      <c r="H106" s="101">
        <v>5</v>
      </c>
      <c r="I106" s="102"/>
      <c r="J106" s="103" t="s">
        <v>9</v>
      </c>
      <c r="K106" s="115"/>
      <c r="L106" s="102"/>
      <c r="M106" s="149" t="s">
        <v>10</v>
      </c>
    </row>
    <row r="107" spans="1:13">
      <c r="A107" s="126">
        <v>54</v>
      </c>
      <c r="B107" s="10" t="s">
        <v>443</v>
      </c>
      <c r="C107" s="1" t="s">
        <v>63</v>
      </c>
      <c r="D107" s="7" t="s">
        <v>10</v>
      </c>
      <c r="E107" s="2" t="s">
        <v>37</v>
      </c>
      <c r="F107" s="7" t="s">
        <v>38</v>
      </c>
      <c r="G107" s="1" t="s">
        <v>39</v>
      </c>
      <c r="H107" s="9">
        <v>2</v>
      </c>
      <c r="I107" s="9"/>
      <c r="J107" s="110"/>
      <c r="K107" s="29">
        <v>0.08</v>
      </c>
      <c r="L107" s="111">
        <f t="shared" ref="L107:L108" si="11">K107*J107</f>
        <v>0</v>
      </c>
      <c r="M107" s="153"/>
    </row>
    <row r="108" spans="1:13">
      <c r="A108" s="126">
        <v>55</v>
      </c>
      <c r="B108" s="10" t="s">
        <v>443</v>
      </c>
      <c r="C108" s="1" t="s">
        <v>63</v>
      </c>
      <c r="D108" s="7" t="s">
        <v>10</v>
      </c>
      <c r="E108" s="2" t="s">
        <v>167</v>
      </c>
      <c r="F108" s="7" t="s">
        <v>168</v>
      </c>
      <c r="G108" s="1" t="s">
        <v>42</v>
      </c>
      <c r="H108" s="9">
        <v>5</v>
      </c>
      <c r="I108" s="9"/>
      <c r="J108" s="110"/>
      <c r="K108" s="29">
        <v>0.08</v>
      </c>
      <c r="L108" s="111">
        <f t="shared" si="11"/>
        <v>0</v>
      </c>
      <c r="M108" s="153"/>
    </row>
    <row r="109" spans="1:13">
      <c r="A109" s="211" t="s">
        <v>594</v>
      </c>
      <c r="B109" s="211"/>
      <c r="C109" s="211"/>
      <c r="D109" s="211"/>
      <c r="E109" s="211"/>
      <c r="F109" s="211"/>
      <c r="G109" s="211"/>
      <c r="H109" s="211"/>
      <c r="I109" s="211"/>
      <c r="J109" s="84"/>
      <c r="K109" s="124"/>
      <c r="L109" s="73"/>
      <c r="M109" s="86"/>
    </row>
    <row r="110" spans="1:13">
      <c r="A110" s="212" t="s">
        <v>595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87"/>
      <c r="M110" s="86"/>
    </row>
    <row r="111" spans="1:13" ht="18" customHeight="1">
      <c r="A111" s="213" t="s">
        <v>596</v>
      </c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74"/>
    </row>
    <row r="112" spans="1:13" ht="22.7" customHeight="1">
      <c r="A112"/>
      <c r="B112" s="54"/>
      <c r="I112" s="88"/>
      <c r="L112" s="42"/>
    </row>
    <row r="113" spans="1:13" ht="22.7" customHeight="1">
      <c r="A113"/>
      <c r="B113" s="214" t="s">
        <v>597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</row>
    <row r="114" spans="1:13" ht="22.7" customHeight="1">
      <c r="A114"/>
      <c r="B114" s="214" t="s">
        <v>598</v>
      </c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</row>
    <row r="115" spans="1:13" ht="22.7" customHeight="1">
      <c r="A115"/>
      <c r="B115" s="214" t="s">
        <v>599</v>
      </c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</row>
    <row r="116" spans="1:13" ht="22.7" customHeight="1">
      <c r="A116"/>
      <c r="B116" s="232" t="s">
        <v>600</v>
      </c>
      <c r="C116" s="232"/>
      <c r="D116" s="232"/>
      <c r="E116" s="232"/>
      <c r="F116" s="232"/>
      <c r="G116" s="232" t="s">
        <v>602</v>
      </c>
      <c r="H116" s="232"/>
      <c r="I116" s="232"/>
      <c r="J116" s="232"/>
      <c r="K116" s="232"/>
      <c r="L116" s="232"/>
      <c r="M116" s="232"/>
    </row>
    <row r="117" spans="1:13" ht="22.7" customHeight="1">
      <c r="A117"/>
      <c r="B117" s="205" t="s">
        <v>169</v>
      </c>
      <c r="C117" s="205"/>
      <c r="D117" s="205"/>
      <c r="E117" s="205"/>
      <c r="F117" s="205"/>
      <c r="G117" s="205" t="s">
        <v>603</v>
      </c>
      <c r="H117" s="205"/>
      <c r="I117" s="205"/>
      <c r="J117" s="205"/>
      <c r="K117" s="205"/>
      <c r="L117" s="205"/>
      <c r="M117" s="205"/>
    </row>
    <row r="118" spans="1:13" ht="15" customHeight="1">
      <c r="B118" s="233"/>
      <c r="C118" s="233"/>
      <c r="D118" s="233"/>
      <c r="E118" s="231"/>
      <c r="F118" s="231"/>
      <c r="G118" s="231"/>
      <c r="H118" s="231"/>
      <c r="I118" s="5"/>
      <c r="J118" s="6"/>
      <c r="K118" s="234"/>
      <c r="L118" s="234"/>
      <c r="M118" s="4"/>
    </row>
  </sheetData>
  <mergeCells count="83">
    <mergeCell ref="A105:M105"/>
    <mergeCell ref="A106:D106"/>
    <mergeCell ref="B117:F117"/>
    <mergeCell ref="G117:M117"/>
    <mergeCell ref="I1:M1"/>
    <mergeCell ref="H4:M4"/>
    <mergeCell ref="A7:C7"/>
    <mergeCell ref="A9:L9"/>
    <mergeCell ref="A16:M18"/>
    <mergeCell ref="B19:L19"/>
    <mergeCell ref="A20:A21"/>
    <mergeCell ref="A23:M23"/>
    <mergeCell ref="A24:D24"/>
    <mergeCell ref="A32:D32"/>
    <mergeCell ref="A35:D35"/>
    <mergeCell ref="A41:D41"/>
    <mergeCell ref="B118:D118"/>
    <mergeCell ref="E118:H118"/>
    <mergeCell ref="K118:L118"/>
    <mergeCell ref="B114:M114"/>
    <mergeCell ref="B115:M115"/>
    <mergeCell ref="B116:F116"/>
    <mergeCell ref="G116:M116"/>
    <mergeCell ref="L20:L21"/>
    <mergeCell ref="M20:M21"/>
    <mergeCell ref="E47:F47"/>
    <mergeCell ref="B113:M113"/>
    <mergeCell ref="E106:F106"/>
    <mergeCell ref="A109:I109"/>
    <mergeCell ref="A110:K110"/>
    <mergeCell ref="A111:L111"/>
    <mergeCell ref="A95:D95"/>
    <mergeCell ref="A97:D97"/>
    <mergeCell ref="E100:F100"/>
    <mergeCell ref="E95:F95"/>
    <mergeCell ref="E97:F97"/>
    <mergeCell ref="A100:D100"/>
    <mergeCell ref="A99:M99"/>
    <mergeCell ref="A47:D47"/>
    <mergeCell ref="A92:D92"/>
    <mergeCell ref="E80:F80"/>
    <mergeCell ref="E77:F77"/>
    <mergeCell ref="A76:M76"/>
    <mergeCell ref="A79:M79"/>
    <mergeCell ref="A77:D77"/>
    <mergeCell ref="A80:D80"/>
    <mergeCell ref="E92:F92"/>
    <mergeCell ref="E90:F90"/>
    <mergeCell ref="E86:F86"/>
    <mergeCell ref="E88:F88"/>
    <mergeCell ref="A86:D86"/>
    <mergeCell ref="A88:D88"/>
    <mergeCell ref="A90:D90"/>
    <mergeCell ref="E72:F72"/>
    <mergeCell ref="E74:F74"/>
    <mergeCell ref="E63:F63"/>
    <mergeCell ref="A63:D63"/>
    <mergeCell ref="A72:D72"/>
    <mergeCell ref="A74:D74"/>
    <mergeCell ref="A71:M71"/>
    <mergeCell ref="E59:F59"/>
    <mergeCell ref="E61:F61"/>
    <mergeCell ref="E55:F55"/>
    <mergeCell ref="A55:D55"/>
    <mergeCell ref="A59:D59"/>
    <mergeCell ref="A61:D61"/>
    <mergeCell ref="E52:F52"/>
    <mergeCell ref="E50:F50"/>
    <mergeCell ref="A46:M46"/>
    <mergeCell ref="A52:D52"/>
    <mergeCell ref="E41:F41"/>
    <mergeCell ref="A50:D50"/>
    <mergeCell ref="E35:F35"/>
    <mergeCell ref="E32:F32"/>
    <mergeCell ref="E24:F24"/>
    <mergeCell ref="B20:D20"/>
    <mergeCell ref="F20:F21"/>
    <mergeCell ref="E20:E21"/>
    <mergeCell ref="G20:G21"/>
    <mergeCell ref="H20:H21"/>
    <mergeCell ref="I20:I21"/>
    <mergeCell ref="J20:J21"/>
    <mergeCell ref="K20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I</vt:lpstr>
      <vt:lpstr>Pakiet II</vt:lpstr>
      <vt:lpstr>Pakiet III</vt:lpstr>
      <vt:lpstr>Pakiet IV</vt:lpstr>
      <vt:lpstr>Pakiet V</vt:lpstr>
      <vt:lpstr>Pakiet VI</vt:lpstr>
      <vt:lpstr>Pakiet VII</vt:lpstr>
      <vt:lpstr>Pakiet VIII</vt:lpstr>
      <vt:lpstr>Pakiet IX</vt:lpstr>
      <vt:lpstr>Pakiet X</vt:lpstr>
      <vt:lpstr>Pakiet XI</vt:lpstr>
      <vt:lpstr>Pakiet XII</vt:lpstr>
      <vt:lpstr>Pakiet XIII</vt:lpstr>
      <vt:lpstr>Pakiet XIV</vt:lpstr>
      <vt:lpstr>Pakiet XV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2019-11-05T19:01:27Z</dcterms:modified>
</cp:coreProperties>
</file>