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6380" windowHeight="7710" tabRatio="802" firstSheet="35" activeTab="40"/>
  </bookViews>
  <sheets>
    <sheet name="Arkusz8" sheetId="1" state="hidden" r:id="rId1"/>
    <sheet name="Pakiet nr 1 - Obłożenia" sheetId="2" r:id="rId2"/>
    <sheet name="Pakiet nr 2 - Tupfery" sheetId="3" r:id="rId3"/>
    <sheet name="Pakiet nr 3 - Strzykawki, kaniu" sheetId="4" r:id="rId4"/>
    <sheet name="Pakiet nr 4 – Rękawice chirurgi" sheetId="5" r:id="rId5"/>
    <sheet name="Pakiet nr 5 – Rękawice diagnost" sheetId="6" r:id="rId6"/>
    <sheet name="Pakiet nr 6 – Rękawice diagn 2" sheetId="7" r:id="rId7"/>
    <sheet name="Pakiet nr 7 – Drobne artykuły m" sheetId="8" r:id="rId8"/>
    <sheet name="Pakiet nr 8 – Dreny, cewniki 1" sheetId="9" r:id="rId9"/>
    <sheet name="Pakiet nr 9 – Dreny, cewniki 2" sheetId="10" r:id="rId10"/>
    <sheet name="Pakiet nr 10 – Rurki" sheetId="11" r:id="rId11"/>
    <sheet name="Pakiet nr 11 - Podkłady, prześc" sheetId="12" r:id="rId12"/>
    <sheet name="Pakiet nr 12 – Odzież operacyjn" sheetId="13" r:id="rId13"/>
    <sheet name="Pakiet nr 13 - Żywienie " sheetId="14" r:id="rId14"/>
    <sheet name="Pakiet nr 14 - Terapia oddechow" sheetId="15" r:id="rId15"/>
    <sheet name="Pakiet nr 15 - Siatki chirurgic" sheetId="16" r:id="rId16"/>
    <sheet name="Pakiet nr 16 - Taśmy ginekolo" sheetId="17" r:id="rId17"/>
    <sheet name="Pakiet 17 - Art. med." sheetId="18" r:id="rId18"/>
    <sheet name="Pakiet 18 - Gotowe zestawy do p" sheetId="19" r:id="rId19"/>
    <sheet name="Pakiet 19 - anestezja" sheetId="20" r:id="rId20"/>
    <sheet name="Pakiet 20 - Pozost. art. med." sheetId="21" r:id="rId21"/>
    <sheet name="Pakiet 21 - Akcesoria ginekolog" sheetId="22" r:id="rId22"/>
    <sheet name="Pakiet nr 22 – Wzierniki uszne" sheetId="23" r:id="rId23"/>
    <sheet name="Pakiet nr 23 - Papier i elektro" sheetId="24" r:id="rId24"/>
    <sheet name="Pakiet nr 24- Wstrzykiwacz kont" sheetId="25" r:id="rId25"/>
    <sheet name="Pakiet nr 25 - Rzut serca" sheetId="26" r:id="rId26"/>
    <sheet name="Pakiet 26-SSaki" sheetId="27" r:id="rId27"/>
    <sheet name="Pakiet 27-Płyny dializacyjne" sheetId="28" r:id="rId28"/>
    <sheet name="Pakiet 28-Materiały do nerki" sheetId="29" r:id="rId29"/>
    <sheet name="Pakiet 29-Nebulizacja" sheetId="30" r:id="rId30"/>
    <sheet name="Pakiet30-Elektrody" sheetId="31" r:id="rId31"/>
    <sheet name="Pakiet 31-Endoskopia" sheetId="32" r:id="rId32"/>
    <sheet name="Pakiet 32-Spirometria" sheetId="33" r:id="rId33"/>
    <sheet name="Pakiet 33-Materiały1" sheetId="34" r:id="rId34"/>
    <sheet name="Pakiet 34-Dreny laparosk" sheetId="35" r:id="rId35"/>
    <sheet name="Pakiet 35-Linie próbkuj" sheetId="36" r:id="rId36"/>
    <sheet name="Pakiet 36-Akcesoria chirurg" sheetId="37" r:id="rId37"/>
    <sheet name="Pakiet 37-CPAP" sheetId="38" r:id="rId38"/>
    <sheet name="Pakiet 38-Respiratory i apar." sheetId="39" r:id="rId39"/>
    <sheet name="Pakiet 39-Morcelator" sheetId="40" r:id="rId40"/>
    <sheet name="Pakiet 40-Artroskopia" sheetId="41" r:id="rId41"/>
  </sheets>
  <definedNames/>
  <calcPr calcMode="manual" fullCalcOnLoad="1"/>
</workbook>
</file>

<file path=xl/sharedStrings.xml><?xml version="1.0" encoding="utf-8"?>
<sst xmlns="http://schemas.openxmlformats.org/spreadsheetml/2006/main" count="2856" uniqueCount="774">
  <si>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</si>
  <si>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</si>
  <si>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</si>
  <si>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</si>
  <si>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</si>
  <si>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</si>
  <si>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</si>
  <si>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</si>
  <si>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</si>
  <si>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</si>
  <si>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</si>
  <si>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</si>
  <si>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</si>
  <si>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</si>
  <si>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</si>
  <si>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</si>
  <si>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</si>
  <si>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</si>
  <si>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</si>
  <si>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</si>
  <si>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</si>
  <si>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</si>
  <si>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</si>
  <si>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</si>
  <si>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</si>
  <si>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</si>
  <si>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</si>
  <si>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</si>
  <si>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</si>
  <si>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</si>
  <si>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</si>
  <si>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</si>
  <si>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</si>
  <si>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</si>
  <si>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</si>
  <si>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</si>
  <si>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</si>
  <si>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</si>
  <si>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</si>
  <si>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</si>
  <si>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</si>
  <si>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</si>
  <si>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</si>
  <si>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</si>
  <si>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</si>
  <si>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</si>
  <si>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</si>
  <si>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2 x ręczniki min. 30 x 30 – 40 cm,</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</si>
  <si>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</si>
  <si>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</si>
  <si>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</si>
  <si>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</si>
  <si>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</si>
  <si>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</si>
  <si>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</si>
  <si>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</si>
  <si>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</si>
  <si>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177 kPa, szybkość absorbcji (spływ cieczy) min.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</si>
  <si>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</si>
  <si>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</si>
  <si>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</si>
  <si>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</si>
  <si>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</si>
  <si>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</si>
  <si>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</si>
  <si>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</si>
  <si>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</si>
  <si>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</si>
  <si>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</si>
  <si>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</si>
  <si>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</si>
  <si>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 xml:space="preserve">Dotyczy pozycji d, e, f: serwety powinny być wykonane z min. laminatu 2-warstwowego (włóknina polipropylenowa + folia polietylenowa) o gramaturze min. 55 g/m2. Serwety powinny spełniać wymagania normy PN EN 13795 wymagania wysokie (na całej powierzchni serwety), odporne na penetrację płynów i mikroorganizmów, wytrzymałe na wypychanie na mokro min. 177 kPa, szybkość absorpcji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</si>
  <si>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</si>
  <si>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</si>
  <si>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</si>
  <si>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</si>
  <si>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</si>
  <si>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</si>
  <si>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</si>
  <si>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</si>
  <si>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</si>
  <si>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</si>
  <si>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</si>
  <si>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</si>
  <si>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</si>
  <si>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r>
      <t xml:space="preserve">Dotyczy pozycji d, e, f – serwety powinny być wykonane z laminatu min. 2-warstwowego (włóknina polipropylenowa + folia polietylenowa) o gramaturze min. 55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</si>
  <si>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</si>
  <si>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</si>
  <si>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</si>
  <si>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</si>
  <si>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</si>
  <si>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</si>
  <si>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</si>
  <si>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</si>
  <si>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</si>
  <si>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</si>
  <si>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</si>
  <si>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</si>
  <si>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</si>
  <si>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</si>
  <si>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</si>
  <si>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</si>
  <si>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</si>
  <si>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</si>
  <si>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</si>
  <si>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 xml:space="preserve">Uchwyt do mocowania przewodów i drenów, samoprzylepny, posiadający taśmy mocujące o dł. 30 cm, rozmiar 9cmx11cm </t>
  </si>
  <si>
    <t>Razem:</t>
  </si>
  <si>
    <t>…....................................................................</t>
  </si>
  <si>
    <t xml:space="preserve">podpis Wykonawcy lub osoby upoważnionej </t>
  </si>
  <si>
    <t>Znak sprawy:</t>
  </si>
  <si>
    <t>Pakiet nr 2 – Tupfery</t>
  </si>
  <si>
    <t>Jedn. miary</t>
  </si>
  <si>
    <t>Tupfery do preparowania tkanek, jałowe, wykonane z gazy 24 nitkowej do użytku na sali operacyjnej, z nitką RTG oraz podwójną samoprzylepną etykietą, norma EN 14079, 10 szt. w op., rozmiary:</t>
  </si>
  <si>
    <t>xxxxx</t>
  </si>
  <si>
    <t>op</t>
  </si>
  <si>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</si>
  <si>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</si>
  <si>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</si>
  <si>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</si>
  <si>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</si>
  <si>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</si>
  <si>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</si>
  <si>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</si>
  <si>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</si>
  <si>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</si>
  <si>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</si>
  <si>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</si>
  <si>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</si>
  <si>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</si>
  <si>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</si>
  <si>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</si>
  <si>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</si>
  <si>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</si>
  <si>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</si>
  <si>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</si>
  <si>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</si>
  <si>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</si>
  <si>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</si>
  <si>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</si>
  <si>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</si>
  <si>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</si>
  <si>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</si>
  <si>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</si>
  <si>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</si>
  <si>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27G/115mm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</si>
  <si>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</si>
  <si>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</si>
  <si>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</si>
  <si>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Igła do wlewów dożylnych typu Motylek z elastycznym drenem o długości minimum 30 cm, pakowanie folia - papier rozmiar 19 – 27 G</t>
  </si>
  <si>
    <t>Igła do stumulacji 21G/50mmx0,8</t>
  </si>
  <si>
    <t>Igła do znieczuleń zewnątrzoponowych typu Tuohy: 18G/11cm</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</si>
  <si>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</si>
  <si>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</si>
  <si>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</si>
  <si>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</si>
  <si>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</si>
  <si>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</si>
  <si>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</si>
  <si>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</si>
  <si>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</si>
  <si>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</si>
  <si>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</si>
  <si>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</si>
  <si>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</si>
  <si>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</si>
  <si>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</si>
  <si>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</si>
  <si>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</si>
  <si>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</si>
  <si>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</si>
  <si>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Koreczki jednorazowe do kaniul luer-lock, kompatybilne z zaoferowanymi kaniulami, sterylne, pakowane pojedynczo, tego samego producenta co kaniule</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</si>
  <si>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</si>
  <si>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</si>
  <si>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</si>
  <si>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</si>
  <si>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</si>
  <si>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</si>
  <si>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</si>
  <si>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</si>
  <si>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</si>
  <si>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</si>
  <si>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</si>
  <si>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</si>
  <si>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</si>
  <si>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</si>
  <si>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</si>
  <si>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</si>
  <si>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</si>
  <si>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</si>
  <si>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</si>
  <si>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</si>
  <si>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</si>
  <si>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</si>
  <si>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</si>
  <si>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</si>
  <si>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</si>
  <si>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</si>
  <si>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</si>
  <si>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</si>
  <si>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</si>
  <si>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</si>
  <si>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</si>
  <si>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</si>
  <si>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</si>
  <si>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 xml:space="preserve">Rękawica chirurgiczna, neoprenowa,  bezpudrowa, sterylna, o kształcie anatomicznym, mankiet prosty lub rolowany zaopatrzony w opaskę samoprzylepną, powierzchnia zewnętrzna mikroteksturowana na wewnętrznej powierzchni dłoni, chlorowana i sylikonowana; powierzchnia wewnętrzna pokryta poliuretanem i sylikonowana, grubość na palcu min. 0.185 mm, długość: min. 290 mm, AQL 1,0 po zapakowaniu; zgodna z normą EN-455, części:1-3; rękawica przeznaczona do zabiegów chirurgii ogólnej. Siła rozdarcia po starzeniu min. 15,5 N, wyrób medyczny klasa II a, na opakowaniu powinny być umieszczone data produkcji , termin ważności, numer serii, nazwa producenta, informacje w języku polskim, znak CE </t>
  </si>
  <si>
    <t>rozmiar 7</t>
  </si>
  <si>
    <t>rozmiar 7,5</t>
  </si>
  <si>
    <t>rozmiar 8</t>
  </si>
  <si>
    <t>….....................................................................</t>
  </si>
  <si>
    <t>Pakiet nr 5 – Rękawice diagnostyczne 1</t>
  </si>
  <si>
    <t>op./100 szt.*</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</si>
  <si>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</si>
  <si>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</si>
  <si>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diagnostyczne 2</t>
  </si>
  <si>
    <t>Nazwa handlowa, producent i wielkość opakowania</t>
  </si>
  <si>
    <t>Dostawca zobowiązany będzie dostarczyć nieodpłatnie ilość uchwytów według potrzeb Szpitala.</t>
  </si>
  <si>
    <t>Pakiet nr 7 – Drobne artykuły medyczne</t>
  </si>
  <si>
    <t>Jednostka Miary</t>
  </si>
  <si>
    <t>Basen jednorazowy głęboki</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</si>
  <si>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</si>
  <si>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Kieliszki do leków, jednorazowe, poj.25-30ml</t>
  </si>
  <si>
    <t xml:space="preserve">Koc przeciwwstrząsowy termiczny wym. 210 - 240 x 160 cm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</si>
  <si>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</si>
  <si>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</si>
  <si>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</si>
  <si>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</si>
  <si>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</si>
  <si>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</si>
  <si>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</si>
  <si>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</si>
  <si>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</si>
  <si>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</si>
  <si>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</si>
  <si>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Osłonki na głowicę USG, niesterylne, op. 144 szt.</t>
  </si>
  <si>
    <t xml:space="preserve">op. </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</si>
  <si>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</si>
  <si>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</si>
  <si>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</si>
  <si>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</si>
  <si>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2l</t>
  </si>
  <si>
    <t>1,5l</t>
  </si>
  <si>
    <t>d</t>
  </si>
  <si>
    <t>5l</t>
  </si>
  <si>
    <t>Pokrywa basenu jednorazowego, głębokiego</t>
  </si>
  <si>
    <t xml:space="preserve">Rozcinacz zaciskaczy pępowiny, wym. 11,5 - 13 cm x 4 cm sterylny, </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</si>
  <si>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</si>
  <si>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</si>
  <si>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</si>
  <si>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</si>
  <si>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</si>
  <si>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</si>
  <si>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</si>
  <si>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</si>
  <si>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</si>
  <si>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</si>
  <si>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</si>
  <si>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Worek do dobowej zbiórki moczu o pojemności 2000ml, skalowany co 100ml, zawór spustowy typu T, zastawka antyzwrotna, dren 150cm, tylna ścianka biała. Sterylny,</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</si>
  <si>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</si>
  <si>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</si>
  <si>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</si>
  <si>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</si>
  <si>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Pakiet nr 8 – Dreny, cewniki 1</t>
  </si>
  <si>
    <t>Cewnik urologiczny typu Nelaton, przezroczysty, jednorazowego użytku, sterylny, niepirogenny, nietoksyczny Ch, rozm.</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</si>
  <si>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</si>
  <si>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</si>
  <si>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</si>
  <si>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</si>
  <si>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</si>
  <si>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</si>
  <si>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</si>
  <si>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opakowanie folia lub folia - papier, długość minimum 200 cm,</t>
  </si>
  <si>
    <t>Dren typu Redon, rozmiar 6, 8, 10, 12, 14, 16, 18, sterylny</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</si>
  <si>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</si>
  <si>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</si>
  <si>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</si>
  <si>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</si>
  <si>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</si>
  <si>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</si>
  <si>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Opaska do rurek tracheostomijnych niebieska, miękka i delikatna wykonana z materiału nie powodującego podrażnień jałowa jednorazowa z możliwością regulacji długości.</t>
  </si>
  <si>
    <t>Przedłużacz do tlenu 2,1m</t>
  </si>
  <si>
    <t>Przewód do ssaka z konektorem do kontroli odsysania rozmiar 9,0*6,0mm długość 2000mm</t>
  </si>
  <si>
    <t>Prowadnica do trudnej intubacji, elastyczna z wygiętym końcem, jednorazowa, 15ch/70cm</t>
  </si>
  <si>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</si>
  <si>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</si>
  <si>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</si>
  <si>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Zgłębnik żołądkowy przeciwodleżynowy z silikonu z prowadnicą lub obciążnikiem:</t>
  </si>
  <si>
    <t>16F</t>
  </si>
  <si>
    <t>18F</t>
  </si>
  <si>
    <t>Zgłębnik żołądkowy sterylny rozmiary:</t>
  </si>
  <si>
    <t xml:space="preserve"> </t>
  </si>
  <si>
    <t>…..................................................................</t>
  </si>
  <si>
    <t>Pakiet nr 9 – Dreny, cewniki 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</si>
  <si>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</si>
  <si>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</si>
  <si>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</si>
  <si>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</si>
  <si>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</si>
  <si>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</si>
  <si>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</si>
  <si>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</si>
  <si>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</si>
  <si>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</si>
  <si>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10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</si>
  <si>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</si>
  <si>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</si>
  <si>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</si>
  <si>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</si>
  <si>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</si>
  <si>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</si>
  <si>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</si>
  <si>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</si>
  <si>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</si>
  <si>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</si>
  <si>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</si>
  <si>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</si>
  <si>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</si>
  <si>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</si>
  <si>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</si>
  <si>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</si>
  <si>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</si>
  <si>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</si>
  <si>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11 – Podkłady, prześcieradła oraz inne wyroby włókninowe</t>
  </si>
  <si>
    <t>Czepek do mycia włosów z możliwością podgrzania w kuchence mikrofalowej. Czepek stosowany bez spłukiwania. Zawiera szampon i odżywkę. Wykonany z wiskozy 30% i PET 70%. Waga 160g/m2. Koloru białego. Rozmiar uniwersalny, średnica 32 cm.</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</si>
  <si>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</si>
  <si>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</si>
  <si>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uniwersalny,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</si>
  <si>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16x23 cm.</t>
  </si>
  <si>
    <t>op./50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</si>
  <si>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</si>
  <si>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</si>
  <si>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 xml:space="preserve">Podkład na stół operacyjny pod pacjenta, jednorazowy, wysokochłonny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4500 ml
</t>
  </si>
  <si>
    <t xml:space="preserve">Pokrowiec na materac, foliowy, jednorazowy, wym. 210x90x20cm z gumką </t>
  </si>
  <si>
    <t>Prześcieradło higieniczne, niesterylne, jednorazowe 200 -240x150 -160, włóknina SMS lub polipropylen, gramatura min. 25g/m2</t>
  </si>
  <si>
    <t>..................................................................</t>
  </si>
  <si>
    <t>Pakiet nr 12 – Odzież operacyjna</t>
  </si>
  <si>
    <t>120 cm</t>
  </si>
  <si>
    <t>150 cm</t>
  </si>
  <si>
    <t>150 cm z poszerzonym obwodem (rozm. XXL)</t>
  </si>
  <si>
    <t>Rozmiar S</t>
  </si>
  <si>
    <t>Rozmiar M</t>
  </si>
  <si>
    <t>Rozmiar L</t>
  </si>
  <si>
    <t>Rozmiar XL</t>
  </si>
  <si>
    <t>Rozmiar XXL</t>
  </si>
  <si>
    <t>Pakiet nr 13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</si>
  <si>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</si>
  <si>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</si>
  <si>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</si>
  <si>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</si>
  <si>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</si>
  <si>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</si>
  <si>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</si>
  <si>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</si>
  <si>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</si>
  <si>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</si>
  <si>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</si>
  <si>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</si>
  <si>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</si>
  <si>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Pakiet nr 14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</si>
  <si>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</si>
  <si>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</si>
  <si>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15cm, rozmiar 22F,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</si>
  <si>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</si>
  <si>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</si>
  <si>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</si>
  <si>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</si>
  <si>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</si>
  <si>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</si>
  <si>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</si>
  <si>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</si>
  <si>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</si>
  <si>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</si>
  <si>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</si>
  <si>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</si>
  <si>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</si>
  <si>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</si>
  <si>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15 – Siatki chirurgiczne</t>
  </si>
  <si>
    <t>Wykonawca w cenie pakietu zobowiązuje się dostarczyć na okres trwania umowy 2 igły do implatacji.</t>
  </si>
  <si>
    <t>6x11cm</t>
  </si>
  <si>
    <t>15x15cm</t>
  </si>
  <si>
    <t>30x30cm</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</si>
  <si>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</si>
  <si>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</si>
  <si>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</si>
  <si>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</si>
  <si>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</si>
  <si>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</si>
  <si>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</si>
  <si>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</si>
  <si>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</si>
  <si>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</si>
  <si>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Kaniula dożylna bez portu górnego wykonana z wysoko oczyszczonego teflonu PTFE. Dopasowana do małych naczyń żylnych z dodatkowym zdejmowanym uchwytem ułatwiającym wprowadzenie do naczynia. Przepływ 13ml/min., widoczna w promieniach USG. Rozmiar 26G/0,6x19mm</t>
  </si>
  <si>
    <t>RAZEM:</t>
  </si>
  <si>
    <t>Pakiet nr 18 – Gotowe zestawy do procedur medycznych</t>
  </si>
  <si>
    <t>Zestaw do wkłucia centralnego, Minimalny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</si>
  <si>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</si>
  <si>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</si>
  <si>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</si>
  <si>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</si>
  <si>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</si>
  <si>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</si>
  <si>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</si>
  <si>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</si>
  <si>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</si>
  <si>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</si>
  <si>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</si>
  <si>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</si>
  <si>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</si>
  <si>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</si>
  <si>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</si>
  <si>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</si>
  <si>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</si>
  <si>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</si>
  <si>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</si>
  <si>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</si>
  <si>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</si>
  <si>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</si>
  <si>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</si>
  <si>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</si>
  <si>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</si>
  <si>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</si>
  <si>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</si>
  <si>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</si>
  <si>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</si>
  <si>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</si>
  <si>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</si>
  <si>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</si>
  <si>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</si>
  <si>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</si>
  <si>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</si>
  <si>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</si>
  <si>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</si>
  <si>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</si>
  <si>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</si>
  <si>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</si>
  <si>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</si>
  <si>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</si>
  <si>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</si>
  <si>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miseczek okrągłych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</si>
  <si>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</si>
  <si>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Pakiet nr 19 – Akcesoria anestezjologiczne</t>
  </si>
  <si>
    <t>Czujnik SpO2 na palec noworodkowy; jednorazowy; do pulsoksymetru BCI; na taśmie mocującej oznaczenie pozycji diody nadawczej i odbiorczej; długość taśmy mocującej 11,5 cm, długość przewodu przedłużającego 55 cm; wtyczka do BCI z kołkami prowadzącymi po obu stronach wtyczki; z oznaczeniem numeru katalogowego i daty produkcji.</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</si>
  <si>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</si>
  <si>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</si>
  <si>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</si>
  <si>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</si>
  <si>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</si>
  <si>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</si>
  <si>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</si>
  <si>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</si>
  <si>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</si>
  <si>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</si>
  <si>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Pakiet nr 20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</si>
  <si>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</si>
  <si>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</si>
  <si>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Mata na podłogę, z możliwością przytwierdzenia do podłogi, o dużej wchłanialności (minimum 1,5l) płynów. O wymiarach 81 (+/-2) cm na 121cm (+/-2) Pakowane po 25 sztuk.</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</si>
  <si>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</si>
  <si>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</si>
  <si>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</si>
  <si>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</si>
  <si>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</si>
  <si>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</si>
  <si>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</si>
  <si>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21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</si>
  <si>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</si>
  <si>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</si>
  <si>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 posiada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</si>
  <si>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nowej generacji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</si>
  <si>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Zestaw piana z kateterem do badania drożności jajowodów metodą HyFoSy (metoda piankowa). Jeden zestaw przeznaczony do wykonania jednego badania</t>
  </si>
  <si>
    <t>Maska tlenowa jednorazowego użytku dla dorosłych z rezerwuarem tlenu i drenem 2,1 m</t>
  </si>
  <si>
    <t>Cewnik Urologiczny typu Couvelaire, sterylny, silikonowany lub silikonowy, rozmiar CH 12 i 14, dł. 400-420.</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</si>
  <si>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</si>
  <si>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Pokrowiec (tunel) na przewody 15 – 17 x 250 cm sterylny, jałowy</t>
  </si>
  <si>
    <t>Łącznik ENLock umożliwiający połączenie strzykawki z końcówką ENFit ze zgłębnikiem Flocare z końcówką ENLock, op. 30 szt.</t>
  </si>
  <si>
    <t>Łącznik Luer umożliwiający połączenie strzykawki z końcówką Luer ze zgłębnikiem Flocare z końcówką ENFit, op. 30 szt.</t>
  </si>
  <si>
    <t>Koc jednorazowy do okrycia pacjenta, rozmiar min. 110 x 210-220 cm. Złożony z min. 3 warstw: 2 x włóknina typu polipropylen + wypełnienie z włókniny typu Molton lub spunlace z poliestrowym wypełnieniem. Kolor niebiesko-zielony, pakowane pojedynczo</t>
  </si>
  <si>
    <t>Podkład celulozowy, prześcieradło do wyściełania kozetki lekarskiej, 2 warstwowe, perforowane, wym. min. 50cm x 50-60m</t>
  </si>
  <si>
    <t>Podkłady medyczne na rolce, podfoliowane, gramatura warstwy celulozy 29 g/m2, folia PE 17 mikronów, perforacja co 38 cm. Rozmiar 70 cm x 65 m,</t>
  </si>
  <si>
    <t>Rozmiar XXL lub XXXL gdzie obwód w klatce piersiowej bluzy bedzie wynosił 120-125 cm a spodni w biodrach 135-140 cm</t>
  </si>
  <si>
    <t>Rękawice foliowe w rozm. S,M,L pakowane a'100</t>
  </si>
  <si>
    <t>Pojemnik plastikowy 150 ml,  z podziałką, transparentny
Jałowy, zapakowany w opakowanie papier - folia.</t>
  </si>
  <si>
    <t>Rękaw, osłona na kamerę, rozm. 13-14x250cm.</t>
  </si>
  <si>
    <r>
      <rPr>
        <sz val="10"/>
        <rFont val="Arial"/>
        <family val="2"/>
      </rPr>
      <t>Mankiet do szybkich przetoczeń o poj. 500ml  lub 1000ml, posiadający ciśnieniomierz z widoczną obrotową oraz kolorową podziałką, prosty w użyciu zawór odcinający, rozmiar oznaczony kolorem, pozbawione lateksu. Mankiet zmywalny, jednorazowego użytku.</t>
    </r>
  </si>
  <si>
    <r>
      <rPr>
        <sz val="10"/>
        <rFont val="Arial"/>
        <family val="2"/>
      </rPr>
      <t>Resuscytator jednorazowego użytku z workiem o pojemności 1600 ml, dorośli z zastawką nadciśnieniową oraz przyłączem do zastawki PEEP. W zestawie maski nr 4, 5 oraz rezerwuar tlenu 2500 ml. Ddren tlenowy o długości minimum 200 cm.</t>
    </r>
  </si>
  <si>
    <r>
      <rPr>
        <sz val="10"/>
        <rFont val="Arial"/>
        <family val="2"/>
      </rPr>
      <t>Kołderki grzewcze na całe ciało pacjenta dorosłego. Wymiary (</t>
    </r>
    <r>
      <rPr>
        <sz val="10"/>
        <rFont val="Arial"/>
        <family val="2"/>
      </rPr>
      <t>233,7cm x 127cm</t>
    </r>
    <r>
      <rPr>
        <sz val="10"/>
        <rFont val="Arial"/>
        <family val="2"/>
      </rPr>
      <t>)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r>
  </si>
  <si>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</si>
  <si>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</si>
  <si>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Zestaw do dezynfekcji                                                       </t>
    </r>
    <r>
      <rPr>
        <sz val="10"/>
        <color indexed="8"/>
        <rFont val="Arial"/>
        <family val="2"/>
      </rPr>
      <t xml:space="preserve">5 x tupfery włókninowe wielkości jajka (wiskoza, poliester) – 30g / m² - rozmiar po rozwinięciu około 30 x 20 cm,  
1 x kleszczyki plastikowe 24 cm typu korcang 
1 x transparentna miseczka plastikowa z podziałką 150 ml </t>
    </r>
  </si>
  <si>
    <t>Worki o pojemności 1500 ml, skalowane, pakowane po 10 szt., kompatybilne z zestawem do kontrolowanej zbiórki luźnego stolca</t>
  </si>
  <si>
    <t>Podkład na stół operacyjny z wkładem chłonnym w części środkowej w rozm. 60-70x180cm.</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</si>
  <si>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</si>
  <si>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0,22 ml, sterylizowany radiacyjnie.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</si>
  <si>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</si>
  <si>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</si>
  <si>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</si>
  <si>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10 kompresów włókninowych 10 cm x 10 cm</t>
  </si>
  <si>
    <t>1 serweta 2-warstwowa min. 95 cm x 150 cm ( owinięcie zestawu)</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</si>
  <si>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</si>
  <si>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</si>
  <si>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</si>
  <si>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</si>
  <si>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</si>
  <si>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</si>
  <si>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</si>
  <si>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Pojemnik plastikowy na odpady medyczne poj.:</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</si>
  <si>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</si>
  <si>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0,8 l</t>
  </si>
  <si>
    <t>4 l</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</si>
  <si>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</si>
  <si>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</si>
  <si>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r>
      <t xml:space="preserve">małe, 6x6 cm </t>
    </r>
    <r>
      <rPr>
        <b/>
        <sz val="10"/>
        <rFont val="Arial"/>
        <family val="2"/>
      </rPr>
      <t>(+/-0,5cm)</t>
    </r>
  </si>
  <si>
    <r>
      <t xml:space="preserve">średnie, 8x8cm  </t>
    </r>
    <r>
      <rPr>
        <b/>
        <sz val="10"/>
        <rFont val="Arial"/>
        <family val="2"/>
      </rPr>
      <t>(+/-0,5cm)</t>
    </r>
  </si>
  <si>
    <r>
      <t xml:space="preserve">duże, 12x12cm  </t>
    </r>
    <r>
      <rPr>
        <b/>
        <sz val="10"/>
        <rFont val="Arial"/>
        <family val="2"/>
      </rPr>
      <t>(+/-0,5cm)</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</si>
  <si>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</si>
  <si>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r>
      <t xml:space="preserve">Strzykawka do pomp infuzyjnych 50 ml </t>
    </r>
    <r>
      <rPr>
        <b/>
        <sz val="10"/>
        <rFont val="Arial"/>
        <family val="2"/>
      </rPr>
      <t>lub skala rozszerzana 50/60ml</t>
    </r>
    <r>
      <rPr>
        <sz val="10"/>
        <rFont val="Arial"/>
        <family val="2"/>
      </rPr>
      <t>. Sterylna, opakowanie folia – papier</t>
    </r>
  </si>
  <si>
    <r>
      <t xml:space="preserve">Rękawice chirurgiczne lateksowe, pudrowane, kształt anatomiczny, powierzchnia zewnętrzna mikroteksturowana, pakowane parami, zróżnicowane na lewą i prawą, sterylne, AQL do 1,0 długość rękawicy min. 260 mm,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na opakowaniu powinny być umieszczone termin ważności, numer serii, nazwa producenta, informacje w języku polskim, znak CE </t>
    </r>
  </si>
  <si>
    <r>
      <t xml:space="preserve">Rękawice chirurgiczne lateksowe, bezpudrowe, sterylne o kształcie anatomicznym, białe,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0,20 mm, lub grubość min. 0,20 mm na pojedynczej ściance na całej długości rękawicy, długość rękawicy min. 260 mm,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r>
  </si>
  <si>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</si>
  <si>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</si>
  <si>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r>
      <t>Koszula dla pacjenta z krótkim rękawem, wykonana z nieprześwitującej włókniny typu SMS o gramaturze minimum 35 g/m</t>
    </r>
    <r>
      <rPr>
        <vertAlign val="superscript"/>
        <sz val="10"/>
        <color indexed="8"/>
        <rFont val="Arial"/>
        <family val="2"/>
      </rPr>
      <t xml:space="preserve">2. </t>
    </r>
    <r>
      <rPr>
        <sz val="10"/>
        <color indexed="8"/>
        <rFont val="Arial"/>
        <family val="2"/>
      </rPr>
      <t xml:space="preserve">Wiązana na troki w pasie i przy szyi, rozmiar M/L, XL/XXL </t>
    </r>
    <r>
      <rPr>
        <b/>
        <sz val="10"/>
        <color indexed="8"/>
        <rFont val="Arial"/>
        <family val="2"/>
      </rPr>
      <t>lub indywidualne rozmiary S, M, L, XL, XXL</t>
    </r>
    <r>
      <rPr>
        <sz val="10"/>
        <color indexed="8"/>
        <rFont val="Arial"/>
        <family val="2"/>
      </rPr>
      <t xml:space="preserve"> (długość min. 110 cm). Kolor niebieski, opakowanie maksymalnie 10 szt.</t>
    </r>
  </si>
  <si>
    <r>
      <t>Spodenki do kolonoskopii z otworem w tylnej części, wykonane z nieprześwitującej włókniny typu SMS o gramaturze min. 28 g/m kw. Kolor niebieski</t>
    </r>
    <r>
      <rPr>
        <b/>
        <sz val="10"/>
        <color indexed="8"/>
        <rFont val="Arial"/>
        <family val="2"/>
      </rPr>
      <t xml:space="preserve"> lub granatowy</t>
    </r>
    <r>
      <rPr>
        <sz val="10"/>
        <color indexed="8"/>
        <rFont val="Arial"/>
        <family val="2"/>
      </rPr>
      <t>, rozmiar L (obwód w pasie minimum 120 cm), XL (obwód w pasie min. 135cm.).</t>
    </r>
  </si>
  <si>
    <r>
      <t xml:space="preserve">Ręczniki do rąk, celulozowe, wysokochłonne o wym. </t>
    </r>
    <r>
      <rPr>
        <b/>
        <sz val="10"/>
        <color indexed="8"/>
        <rFont val="Arial"/>
        <family val="2"/>
      </rPr>
      <t>30-40</t>
    </r>
    <r>
      <rPr>
        <sz val="10"/>
        <color indexed="8"/>
        <rFont val="Arial"/>
        <family val="2"/>
      </rPr>
      <t xml:space="preserve"> x 40 cm gramatura min. 60g (+-5,5), pakowane po dwie sztuki </t>
    </r>
    <r>
      <rPr>
        <b/>
        <sz val="10"/>
        <color indexed="8"/>
        <rFont val="Arial"/>
        <family val="2"/>
      </rPr>
      <t>lub indywidualnie</t>
    </r>
    <r>
      <rPr>
        <sz val="10"/>
        <color indexed="8"/>
        <rFont val="Arial"/>
        <family val="2"/>
      </rPr>
      <t xml:space="preserve">, na opakowaniu zewnętrznym dwie etykiety samoprzylepne dla potrzeb dokumentacji zawierające: nr katalogowy, LOT, datę ważności oraz nazwę producenta </t>
    </r>
    <r>
      <rPr>
        <b/>
        <sz val="10"/>
        <color indexed="8"/>
        <rFont val="Arial"/>
        <family val="2"/>
      </rPr>
      <t>lub  importera</t>
    </r>
    <r>
      <rPr>
        <sz val="10"/>
        <color indexed="8"/>
        <rFont val="Arial"/>
        <family val="2"/>
      </rPr>
      <t>, sterylne</t>
    </r>
  </si>
  <si>
    <t>op./ 200 szt.</t>
  </si>
  <si>
    <t>Wieszaki plastikowe do worków na mocz, wykonany z mocnego i trwałego tworzywa sztucznego, specjalne umocowanie zapobiegające załamywaniu się drenu, pasujący do okrągłych i kwadratowych ram łóżek, niesterylny</t>
  </si>
  <si>
    <t>Cewnik do drenażu klatki piersiowej (do odmy) z kontrastem RTG, niepirogenny z trokarem rozmiary od CH 12 do CH 32</t>
  </si>
  <si>
    <t>Dren do odsysania do ssaka dwa złącza CH30, min 3 metry długosci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</si>
  <si>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</si>
  <si>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Rękawica chirurgiczna, lateksowa,  bezpudrowa, sterylna o kształcie anatomicznym, kolor zielony, mankiet prosty z opaską samoprzylepną, powierzchnia zewnętrzna mikroteksturowana; powierzchnia wewnętrzna pokryta warstwą nawilżającą dłoń,  grubość na palcu 0.215 mm, długość: 295 mm, poziom białek badanych metodą Lowry'iego i HPLC poniżej 30 µg/g rękawicy, AQL 1,0 po zapakowaniu; zgodna z normą EN-455, części:1-4; dostępne rozmiary: 5.5 – 9.0; rękawica przeznaczona jako wewnętrzna do systemu podwójnego do zabiegów ortopedycznych</t>
  </si>
  <si>
    <t>Zamknięty system do odsysania z rurki intubacyjnej rozmiary CH12/14/16 długość 34cm, 54cm, 60cm (+/-2cm)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</si>
  <si>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op./ 100 szt.</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</si>
  <si>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</si>
  <si>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</si>
  <si>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</si>
  <si>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</si>
  <si>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</si>
  <si>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</si>
  <si>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</si>
  <si>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</si>
  <si>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</si>
  <si>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</si>
  <si>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Gramatura laminatu podstawowego 57,5 g/m2.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</si>
  <si>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Pakiet nr 17 – Art. Medyczne</t>
  </si>
  <si>
    <t>Pojemnik do odsysania ran typu REDON poj. 200 ml, sterylny, pakowany w rękaw papierowo foliowy</t>
  </si>
  <si>
    <t>Serweta włókninowa o wym. 160 x 90 cm do podłożenia pod pacjenta na stole operacyjnym, gramatura min. 35g/m2, niejałowa, kolor zielony lub niebieski</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</si>
  <si>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</si>
  <si>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</si>
  <si>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</si>
  <si>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</si>
  <si>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300mm x 8-10mm x 100m</t>
  </si>
  <si>
    <t>150mm x 8-10mm x 100m</t>
  </si>
  <si>
    <t>300mm x 6-8mm x 100m</t>
  </si>
  <si>
    <t xml:space="preserve">       Znak sprawy: </t>
  </si>
  <si>
    <t>Formularz cenowy</t>
  </si>
  <si>
    <t>Wartość w PLN brutto (kol.  7 x Vat)</t>
  </si>
  <si>
    <t>Elektroda EKG 1010 żel stały, piankowa do krótkiego monit. Rozmiar 43 x 38 mm lub 43 x 43 mm lub 42 x 36 mm lub 45 x 42 mm lub 37,5 x 37,5 mm</t>
  </si>
  <si>
    <r>
      <t xml:space="preserve">Elektroda EKG do badań holterowskich, pianka polietylenowa, rozmiar </t>
    </r>
    <r>
      <rPr>
        <b/>
        <sz val="10"/>
        <rFont val="Arial"/>
        <family val="2"/>
      </rPr>
      <t>55-56 x 40-42</t>
    </r>
    <r>
      <rPr>
        <sz val="10"/>
        <rFont val="Arial"/>
        <family val="2"/>
      </rPr>
      <t xml:space="preserve"> mm, żel ciekły,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</si>
  <si>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</si>
  <si>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</si>
  <si>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</si>
  <si>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</si>
  <si>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</si>
  <si>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</si>
  <si>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</si>
  <si>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</si>
  <si>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</si>
  <si>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</si>
  <si>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</si>
  <si>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</si>
  <si>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</si>
  <si>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</si>
  <si>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</si>
  <si>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</si>
  <si>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</si>
  <si>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</si>
  <si>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</si>
  <si>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</si>
  <si>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</si>
  <si>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</si>
  <si>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</si>
  <si>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Żel do defibrylatora 250g</t>
  </si>
  <si>
    <t>Żel do EKG 500 ml</t>
  </si>
  <si>
    <t>Żel do USG 500 ml</t>
  </si>
  <si>
    <t>Żel do USG 5L</t>
  </si>
  <si>
    <t>Żel ścierny do Holtera – Pasta typu Every opakowanie 250 g</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</si>
  <si>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</si>
  <si>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</si>
  <si>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</si>
  <si>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</si>
  <si>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</si>
  <si>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</si>
  <si>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</si>
  <si>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</si>
  <si>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</si>
  <si>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</si>
  <si>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</si>
  <si>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</si>
  <si>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</si>
  <si>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</si>
  <si>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</si>
  <si>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</si>
  <si>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</si>
  <si>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</si>
  <si>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</si>
  <si>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</si>
  <si>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</si>
  <si>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4% cytrynian sodu w workach 1500ml z przyłączem Safe Lock</t>
  </si>
  <si>
    <t>Dializat Ci-Ca, K-2 worki 5l</t>
  </si>
  <si>
    <t>Dializat Ci-Ca, K-4 worki 5l</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</si>
  <si>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</si>
  <si>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</si>
  <si>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</si>
  <si>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</si>
  <si>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</si>
  <si>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</si>
  <si>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</si>
  <si>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</si>
  <si>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</si>
  <si>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Zestaw do plasmaforezy Multifiltrat Kit 16 MPS P2</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</si>
  <si>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</si>
  <si>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</si>
  <si>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</si>
  <si>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</si>
  <si>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t>Sterylny uchwyt jednorazowego użytku z elektrodą nożową, dwoma przyciskami, kablem długości 2,8 - 3,2 m, wtyk 3-pin, pakowany po 10szt.</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</si>
  <si>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</si>
  <si>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</si>
  <si>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Ustnik endoskopowy jednorazowego użytku dla dorosłych z paskiem nie zawierającym lateksu.</t>
  </si>
  <si>
    <t>Szczypce biopsyjne jednorazowego użytku długość robocza 120 mm, średnica szczęk 1,8 mm, szerokość otwarcia szczęk 4,5mm, pojemność łyżeczek 7 mm3 , długość szczęk  3 mm, łyżeczki owalne z okienkiem bez igły, niepowlekane na całej długości. Opakowanie 10 szt.</t>
  </si>
  <si>
    <t>Szczypce biopsyjne jednorazowego użytku;  długość robocza 230 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</si>
  <si>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160cm,  średnica szczęk 2,3mm, szerokość otwarcia szczęk 6,7mm, pojemność łyżeczek 9mm3, długość szczęk 4 mm, łyżeczki owalne z okienkiem, z igłą i bez igły, powlekane na całej długości, z obecnością znaczników odległości - min. 2. Opakowanie 10 szt.</t>
  </si>
  <si>
    <t>Szczotki cytologiczne. Średnica narzędzia 1,8mm,  długość narzędzia 120cm, średnica szczotki ok 2,0mm, szczotka zakończona metalową kulką zamykającą osłonkę. Opakowanie 10szt.</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</si>
  <si>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</si>
  <si>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</si>
  <si>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Papier rejestracyjny przeznaczony do serii spirometrów firmy MicroMedical (Microlab) , obecnie CareFusion. Zapis termiczny. Wymiary rolki 109 mm x 9m</t>
  </si>
  <si>
    <t xml:space="preserve">Ustnik plastikowy - jednorazowy, do spirometru diagnostycznego Pneumo </t>
  </si>
  <si>
    <t>Pneumotachograf DPP - jednorazowy, plastikowy, do spirometru diagnostycznego Pneumo</t>
  </si>
  <si>
    <t xml:space="preserve">Jednorazowy, dedykowany i oryginalny układ oddechowy kompatybilny z posiadanym przez Zamawiającego respiratorem transportowym firmy Smith’s -  PneuPAC – ParaPAC DEMAND, </t>
  </si>
  <si>
    <t>Zestaw drenów jednorazowych do pompy ssąco -płuczącej, kompatybilnych z wieżą laparoskopową firmy Stryker 6 szt. w op.</t>
  </si>
  <si>
    <t>Jednorazowa linia próbkująca do gazów anestetycznych oraz do kapno, końcówka męsko-żeńska typu LUER LUK, długość 3 m, nie zawiera ftalanów, pakowane pojedynczo</t>
  </si>
  <si>
    <t>Adapter Kabel, RD SET seria do LNOP PC kabel pacjenta, długość 46 cm</t>
  </si>
  <si>
    <t>Kabel saturacji Masimo RD rainbow SET MD20 - 05 – kodowany kolorystycznie, czerwony, złączka typu Mini, 20 PINowa typu RD, lekka wtyczka, bez elementów ruchomych, zabezpieczona przed zalaniem, dotykowy i dźwiękowy sygnał połączenia z czujnikiem, długość 152 cm</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</si>
  <si>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</si>
  <si>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Piła drutowa typu Gigli o sześcioczęściowym splocie drutów, śr. 1,4mm i dł. 500mm, kompatybilna z posiadaną przez Zamawiającego prowadnicą drutów typu DE MARTEL, pakowana po 5 szt.</t>
  </si>
  <si>
    <t>Piła drutowa typu Gigli o sześcioczęściowym splocie drutów, śr. 1,4mm i dł. 300mm, kompatybilna z posiadaną przez Zamawiającego prowadnicą drutów typu DE MARTEL, pakowana po 5 szt.</t>
  </si>
  <si>
    <t>op./ 10 zest.</t>
  </si>
  <si>
    <t>Stripery żylne typu Nabatoff, sterylne, jednorazowe pakowane pojedynczo, w komplecie: rozszerzadła do żył o śr: 9,12,15mm; linka rozszerzadła wraz z uchwytem metalowa, powlekana tworzywem sztucznym</t>
  </si>
  <si>
    <t>Olej parafinowy w olejarce do złącz i ruchomych elementów systemu napędowego o pojemność 50 ml</t>
  </si>
  <si>
    <t>Olej parafinowy w aerozolu, o pojemności 300ml, wraz z łącznikiem do smarowania i konserwacji części motorowych kompatybilny z posiadanym przez Zamawiającego systemem napędowym Acculan 3Ti</t>
  </si>
  <si>
    <t>op./20 szt</t>
  </si>
  <si>
    <t xml:space="preserve">Komplet zapasowych uszczelek zewnętrznych do troakarów o śr. 10 mm z krzyżowym systemem uszczelniającym w pełni kompatybilne z posiadanymi przez Zamawiającego troakarami typu Hybrid firmy Aesculap </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</si>
  <si>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</si>
  <si>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do troakarów o śr. 5 mm z krzyżowym systemem uszczelniającym w pełni kompatybilne z posiadanymi przez Zamawiającego troakarami typu Hybrid firmy Aesculap </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</si>
  <si>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</si>
  <si>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</si>
  <si>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Kaniula insuflacyjna typu VERESS o średnicy 2,1mm i długości 120mm, autoklawowalna, z przyłączem typu Luer oraz kranikiem, pakowana pojedyńczo</t>
  </si>
  <si>
    <t>Brzeszczot do piły oscylacyjnej jednorazowego użytku typu Rapid Action o dł100 mm szer. 19 mm i grubość 1,27 mm w pełni kompatybilny z posiadanym przez zamawiającego systemem napędowym Acculn 3Ti</t>
  </si>
  <si>
    <t>Brzeszczot do piły oscylacyjnej jednorazowego użytku typu Rapid Action o dł 90 mm szer. 19 mm i grubość 1,27 mm w pełni kompatybilny z posiadanym przez zamawiającego systemem napędowym Acculn 3Ti</t>
  </si>
  <si>
    <t>Brzeszczot szybkozłączny wielorazowego użytku o wymiarach 35/20/0,5/0,8 mm w pełni kompatybilny z posiadanym przez zamawiającego systemem napędu ortopedycznego Acculn 3Ti pakowany pojedyńczo.</t>
  </si>
  <si>
    <t>Brzeszczot szybkozłączny wielorazowego użytku o wymiarach 35/10/0,5/0,8 mm w pełni kompatybilny z posiadanym przez zamawiającego systemem napędu ortopedycznego Acculn 3Ti pakowany pojedyńczo.</t>
  </si>
  <si>
    <t>Brzeszczot do piły oscylacyjnej jednorazowego użytku typu Rapid Action o dł 25 mm szer. 5 mm i grub. 0,5 mm w pełni kompatybilny z posiadanym przez zamawiającego systemem napędowym Acculn 3Ti</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</si>
  <si>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</si>
  <si>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</si>
  <si>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</si>
  <si>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</si>
  <si>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</si>
  <si>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Pakiet nr 23 – Papier i elektrody</t>
  </si>
  <si>
    <t>Pakiet nr 24 – Materiały do wstrzykiwacza kontrastu</t>
  </si>
  <si>
    <t>Pakiet nr 25 – Materiały do pomiaru rzutu serca</t>
  </si>
  <si>
    <t>Pakiet nr 26 – Materiały eksploatacyjne do systemów ssących</t>
  </si>
  <si>
    <t>Pakiet nr 27 – Płyny dializacyjne kompatybilne z systemem Multifiltrate firmy Fresenius Medical Care</t>
  </si>
  <si>
    <t>Pakiet nr 28 – Materiały zużywalne do terapii nerkozastępczej do systemu Multifiltrate firmy Fresenius Medical Care</t>
  </si>
  <si>
    <t>Pakiet nr 29 – Nebulizacja</t>
  </si>
  <si>
    <t>Pakiet nr 30 – Elektrody do aparatu elektrochirurgicznego</t>
  </si>
  <si>
    <t>Pakiet nr 31 – Endoskopia</t>
  </si>
  <si>
    <t>Pakiet nr 32 - Spirometria</t>
  </si>
  <si>
    <t>Pakiet nr 33 - Materiały eksploatacyjne do aparatów 1</t>
  </si>
  <si>
    <t>Pakiet nr 34 - Dreny do wieży laparoskopowej</t>
  </si>
  <si>
    <t>Pakiet nr 35 - Czujniki i linie próbkujące</t>
  </si>
  <si>
    <t>Pakiet nr 36 – Akcesoria chirurgiczne</t>
  </si>
  <si>
    <t>Pakiet nr 37 - Materiały eksploatacyjne do urządzenia CPAP</t>
  </si>
  <si>
    <t>Czujnik tlenu kapsuła, do pomiaru w strumieniu głównym kompatybilny z aparatem Primus</t>
  </si>
  <si>
    <t>Filtr do zbiornika ssaka, jednorazowego użytku, 1 op.= 10 szt</t>
  </si>
  <si>
    <t>zbiornik ssaka, jednorazowego użytku, poj. 40 ml, 1op.= 10 szt</t>
  </si>
  <si>
    <t>Papier kompatybilny z videoprinterem Sony serii UP-990AD i UP-970AD. Termoczuły papier przeznaczony do czarno-białych videoprinterów firmy SONY. Wydruki o wysokim kontraście oraz dużej rozdzielczości. Rozmiar papieru 210mm x 25m. Wydruk 139 zdjęć z rolki. Pakowany pojedynczo w folię ochronną.</t>
  </si>
  <si>
    <t>Żel do USG 250 ml</t>
  </si>
  <si>
    <t>MultiBic K2 roztwór do hemofiltracji z potasem 2 mmol/l. Opakowanie. 2 worki dwukomorowe 5000 ml</t>
  </si>
  <si>
    <t>Klipsownica jednorazowego użytku z możliwością wielokrotnego otwierania i zamykania klipsa, z funkcją rotacji. Rozpiętość ramion 11mm,  13mm i 16mm (3 rozmiary do wyboru przez Zamawiającego), średnica osłonki 2,5mm,długość narzędzia 230 cm.</t>
  </si>
  <si>
    <t>Zestaw zaworów jednorazowego użytku do endoskopów giętkich Pentax. W jednym sterylnym opakowaniu: zawór biopsyjny, zawór ssący, zawór woda/powietrze.</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</si>
  <si>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</si>
  <si>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</si>
  <si>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</si>
  <si>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 xml:space="preserve">Kaczka na mocz o pojemności min. 1500ml. Skalowana. Zastawka uniemożliwiająca wylanie moczu. Niejałowa </t>
  </si>
  <si>
    <t>Cewnik urologiczny typu Foley, sterylny, silikonowany, rozmiar i pojemność balonu 3 – 10 ml, 2 otwory boczne, rozmiary CH 8-24</t>
  </si>
  <si>
    <t>Cewnik urologiczny typu Foley, sterylny, 100% silikonowy, rozmiar i pojemność balonu 3 – 10 ml, 2 otwory boczne, rozmiary CH 8-26</t>
  </si>
  <si>
    <t xml:space="preserve">Wymiennik ciepła i wilgoci do rurek tracheostomijnych </t>
  </si>
  <si>
    <r>
      <t>Przewód tlenowy do wymiennika ciepła i wilgoci CH 14 długość</t>
    </r>
    <r>
      <rPr>
        <b/>
        <sz val="10"/>
        <rFont val="Arial"/>
        <family val="2"/>
      </rPr>
      <t xml:space="preserve"> 200-210 cm</t>
    </r>
    <r>
      <rPr>
        <sz val="10"/>
        <rFont val="Arial"/>
        <family val="2"/>
      </rPr>
      <t xml:space="preserve"> </t>
    </r>
  </si>
  <si>
    <t>Prowadnica do rurek intubacyjnych dla dorosłych, jednorazowa wszystkie rozmiary, bez ftalanów i lateksu, miękki koniec dystalny metal pokryty tworzywem medycznej jakości, wykonana z materiału o właściwosciach poślizgowych wzmocniona na całej długości, skalowana co 1 cm.</t>
  </si>
  <si>
    <t>Papier do EKG Edan SE1201 wymiar 210mm x 140m x 156</t>
  </si>
  <si>
    <t>Papier do defibrylatora Lifepak 20 w rozmiarze 50mm x 26m</t>
  </si>
  <si>
    <t>Uchwyt jednorazowy do odsysania dymu z elektrodąnieklejącą, nóż, 2 przyciski, kabel dł. 3m, wtyk 3-pin, sterylny, op. 10 szt.</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</si>
  <si>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Sprzedawane pojedyńczo.</t>
  </si>
  <si>
    <t>Łyżki wideolaryngoskopowe kompatybilne z posiadanym laryngoskopem airtraq avant.
Nakładki dostępne w dwóch rozmiarach dla dorosłych kodowane kolorami. Nakładki jednopacjentowe dla osób dorosłych z możliwością intubacji rurkami o rozmiarach od 7.0 do 8.5, Nakładki jednopacjentowe dla osób dorosłych z możliwością intubacji rurkami o rozmiarach od 6.0 do 7.5.W zestawie łyżka dowolnego rozmiaru, dołączona wielorazowa optyka oraz stacja dokująco-ładująca. Nakładki o anatomicznym kształcie, zapobiegające nadmiernemu użyciu siły. Nakładki wyposażone w kanał na rurkę intubacyjną, umożliwiający intubację bez potrzeby stosowania prowadnic. Sprzedawane pojedyńczo.</t>
  </si>
  <si>
    <t>Dren jednorazowy do insuflatora Pneumo Sure.
Opakowanie zbiorcze zawiera 10 sztuk.</t>
  </si>
  <si>
    <t>Pakiet nr 39 - Materiały eksploatacyjne do morcelatora</t>
  </si>
  <si>
    <t>Elektroda nożowa, 152 mm, trzonek 2,4 mm, jednorazowa, sterylna op. 5 szt.</t>
  </si>
  <si>
    <t>MultiBic K0 roztwór do hemofiltracji z potasem 0 mmol/l. Opakowanie. 2 worki dwukomorowe 5000 ml</t>
  </si>
  <si>
    <t>Zestaw Multifiltrat Kit 2 CVVH 600</t>
  </si>
  <si>
    <t>Zestaw Multifiltrat Kit 3 CVVHD 600</t>
  </si>
  <si>
    <t>Łącznik Flocare peg CH18</t>
  </si>
  <si>
    <t>Pakiet nr 40 - Materiały eksploatacyjne do artroskopii</t>
  </si>
  <si>
    <t>Zestaw drenów do artroskopii kompatybilny z jednorolkową pompą 10K i dwurolkowa pompą 24K firmy Conmed Linvatek. Zestaw zawiera dren do pacjenta z kasetą wyposazoną w membranę gwarantujaca oryginalnośc produktu o długości 338 cm, w kolorze niebieskim oraz dodatkowy dren odprowadzajacy do shavera w kolorze niebieskim. Materiał wykonania drenu nie zawiera lateksu. Komplet jednorazowy.</t>
  </si>
  <si>
    <t>Ostrza wielorazowego użytku shavera artroskopowego firmy Linvatec. Długość części roboczej ostrza 13 cm, ostrza pakowane sterylnie, pojedyńczo w rozmiarach 3,5 4,2 4,5 5,5, oznaczone kolorami dla łatwiejszej identyfikacji, ostrza nie wymagajace stosowania adapterów łączących ostrze z rękojeścią shavera, kryza ostrza zaopatrzona we wskaźnik ilości użyć/sterylizacji.</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</si>
  <si>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</si>
  <si>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</si>
  <si>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</si>
  <si>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Ø100mm do instrumentu do nadszyjkowej resekcji macicy (LASH), z teflonową izolacją / opakowanie 10 szt.</t>
  </si>
  <si>
    <t>Pętle jednorazowego użytku Ø175mm do instrumentu do nadszyjkowej resekcji macicy (LASH), z teflonową izolacją / opakowanie 10 szt.</t>
  </si>
  <si>
    <r>
      <rPr>
        <sz val="10"/>
        <rFont val="Arial"/>
        <family val="2"/>
      </rP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</si>
  <si>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t>0,5-0,8l, kształt płaski, prostokątne</t>
  </si>
  <si>
    <t>Igły do ostrzykiwania, jednorazowego użytku, Ø 2,3 mm do kanałów operacyjnych ≥ Ø 2,8 mm, dł. 160 cm i średnica igły 0,7mm, dł. igły 6mm i 230 cm, średnica igły 0,7mm, dł. igły 5mm. Opakowanie 5 szt. lub pojedyńczo.</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</si>
  <si>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</si>
  <si>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</si>
  <si>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matowa, zakończone rolowanym mankietem. Materiał odporny na uszkodzenia- grubość pojedynczej ścianki palce- min. 0,12mm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</si>
  <si>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 xml:space="preserve">Rękawice niejałowe, bezpudrowe, nitrylowe,  chlorowane od wewnątrz, oznakowane jako Wyrób Medyczny i ŚOI  KATIII, Typ B. Zgodne z normą EN PN 455-1,2,3,4  wszystkie części normy zapisane w Deklaracji Zgodności- dołączyć. Zewnętrzna powierzchnia gładka, tekstura tylko na opuszkach palców, zakończone rolowanym mankietem. Rękawice o długości min. 240 mm , siła zrywania min. 6N  w całym okresie przechowywania, AQL ≤ 1,5, Grubość pojedynczej ścianki: palec- ,10mm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</si>
  <si>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 xml:space="preserve">Rękawice diagnostyczne niejałowe, bezpudrowe, z miękkiego elastycznego winylu, kolor transparentny, oznakowane jako Wyrób medyczny klasy I oraz Środek Ochrony Indywidualnej kat III typ B.
Zgodne z normą EN PN 455-1,2,3,4, AQL ≤ 1,5, siła zrywania min. 3,6 N, pozbawione ftalanów DOP oraz DEHP- oświadczenie dołączyć do oferty. Materiał odporny na uszkodzenia- grubość pojedynczej ścianki
Palce i dłoń  min. 0,05 mm max.0,08mm. Dopuszczone do kontaktu z żywnością. Przebadane na wirusy wg ASTM F 1671. Przebadane na min. 3 substancje chemiczne z załącznika A normy EU2016/425– poziom min. 5. Oznaczenie fabryczne na opakowaniu: znak CE, AQL, data produkcji, data ważności , LOT/nr partii lub serii, wskazanie że wyrób jest jednorazowego użytku, oznaczenie za zgodność z normą EN 455-1,2,3,4- wszystkie części normy, termin ważności rękawic. Uniwersalny kształt: pasujący na lewą i prawą dłoń. Pakowane po 100 szt. Rozmiar S, M, L, XL.  Wybór ilości rozmiarów należy do Zamawiającego.  Deklaracja zgodności. Certyfikat CE. Raport z badań na substancje chemiczne.
</t>
  </si>
  <si>
    <t>Końcówka do odsysania  typu Yankauer Poole Tip lub podobna, prosta, 2 otwory boczne w kaniuli wewnętrznej, nasadka z 4 rzędami perforowanych otworów</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</si>
  <si>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</si>
  <si>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</si>
  <si>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25 szt.</t>
  </si>
  <si>
    <t>Bluza ogrzewająca z długim rękawem, wykonana z włókniny typu SMS 45 g/m2, rękawy zakończone ściągaczem ze spandexu, bez lateksu, bluza posiada 3 kieszenie, zapinana na napy, kolor niebieski. Pakowana po 4 szt. Rozmiary S-XXL.</t>
  </si>
  <si>
    <t>Pakiet nr 38 - Materiały eksploatacyjne do respiratorów i aparatów do znieczuleń</t>
  </si>
  <si>
    <t>Filtr powietrza wlotowego kompatybilny z urządzeniem isolette® C2000/8000, wielokrotnego użytku, 1op.= 4 szt</t>
  </si>
  <si>
    <t>Membrana do zastawki kompatybilna z respiratorem SAVINA 300</t>
  </si>
  <si>
    <t>Układ oddechowy bez lateksu, jednorazowego użytku, dł. 1,5 m kompatybilny z urządzeniem oxylog® 2000+ Ventstar®, 1op.=5 szt.</t>
  </si>
  <si>
    <t>układ oddechowy kompatybilny z resuscitaire® z autoBreath, jednorazowego użytku, 1op.=25 szt</t>
  </si>
  <si>
    <t>zastawka wydechowa kompatybilna z respiratorem savina, jednorazowego użytku</t>
  </si>
  <si>
    <t>Pochłaniacz dwutlenku węgla. Wapno sodowane niezbędne do absorpcji CO2 w obwodach oddechowych aparatów anestezjologicznych. Kompatybilne z aparatem Fabius GS Premium, 1 op.=6szt.</t>
  </si>
  <si>
    <t>Pułapka wodna kompatybilna z aparatem Fabius GS Premium, 1op.=12 szt.</t>
  </si>
  <si>
    <t>Wkład do ssaka  kompatybilny z aparatem Fabius GS Premium, 1 op.=25 szt.</t>
  </si>
  <si>
    <t xml:space="preserve">Skalpel chirurgiczny z ostrzem. Sterylny, jednorazowy. Z wygrawerowaną nazwą producenta. Opakowanie 10szt. Rozmiary: 10, 11, 12, 15, 20, 21, 22, 23, 24 </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</si>
  <si>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</si>
  <si>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</si>
  <si>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Przewód do cystoskopu lub rektoskopu pojedynczy</t>
  </si>
  <si>
    <t>Przewód do cystoskopu lub rektoskopu podwójny</t>
  </si>
  <si>
    <t>Zestaw laryngologiczny do badania jamy ustnej, jamy nosowej i ucha. Skład zestawu: szpatułka, wziernik uszny, wziernik nosowy.</t>
  </si>
  <si>
    <t>Kombinezon ochronny zapewniający wysoką ochronę przed niebezpiecznymi pyłami i drobnymi rozpryskami niebezpiecznych cieczy. Oddychający materiał przepuszczający powietrze zapewniający komfort pracy. Zapewnia ochronę chemiczną Typ 5 i 6. Posiadający dwustronny, osłonięty zamek błyskawiczny. Materiał: SMS - 50g/m2</t>
  </si>
  <si>
    <t>Zestaw do punkcji opłucnej z igłą Veressa i z drenem widocznym w RTG, odpornym na odkształcenia z zawiniętą końcówką typu Pig Tail, dł cewnika min. 40cm. Dostępny w dwóch rozmiarach CH9 i CH12.</t>
  </si>
  <si>
    <t xml:space="preserve">Worek na wymiociny o pojemności 1000-1500ml, podziałka co 50-100ml od 50-100ml do 1000-1500ml, skala numeryczna co 100ml. Przeźroczysty, wyposażony w system uniemożliwiający wydostanie się zapachu i treść oraz tekturowy uchwyt. Pakowany pojedynczo </t>
  </si>
  <si>
    <t>Przyrząd do przetaczania płynów infuzyjnych, komora kroplowa o długości min. 55 mm w części przezroczystej, całość wolna od ftalanów (informacja na opakowaniu jednostkowym), igła biorcza ścięta dwupłaszczyznowo wykonana z ABS, zacisk rolkowy wyposażony w uchwyt na dren oraz możliwość zabezpieczenia igły biorczej po użyciu, opakowanie folia-papier, sterylny</t>
  </si>
  <si>
    <t>Pakiet nr 22 – Wzierniki uszne</t>
  </si>
  <si>
    <t>Wzierniki uszne jednorazowego użytku kompatybilne z otoskopami KaWe, Riester, Heine w rozmiarach 2,5 i 4,0 - pakowane po 100 szt.</t>
  </si>
  <si>
    <t xml:space="preserve">Pęseta anatomiczna standardowa prosta 10-12 cm, jednorazowego użytku, wykonana ze stali nierdzewnej, zamykająca się na całej powierzchni funkcjonalnej. Odpowiednia do chwytania, przytrzymywania i wyjmowania nici, materiałów opatrunkowych, kompresów, gazy, tkanek, do wprowadzania i usuwania ciał obcych. </t>
  </si>
  <si>
    <t>Lusterko laryngologiczne sterylnie pakowane w pojedyncze pakiety papierowo-foliowe, jednorazowe ze zwierciadłem płaskim - 1:1, nie zawiera lateksu rozm. 22</t>
  </si>
  <si>
    <t xml:space="preserve">Igła do splotów 80, 100mm ścieta pod kątem 30 stopni </t>
  </si>
  <si>
    <t>Sterylny zestaw do operacji okulistycznych złożony z serwety 150x150cm z otworem centralnie umieszczonym 7x10cm. Folia i torba na płyny.</t>
  </si>
  <si>
    <t>Filtr powietrza do inkubatura ATOM V85</t>
  </si>
  <si>
    <t>Czepek chirurgiczny w kształcie beretu z gumką, zakrywający całkowicie włosy, przepuszczalny dla gazów, gramatura min. 17g/m2, (100szt. W op.)</t>
  </si>
  <si>
    <t>Czepek chirurgiczny oddychający z brzegiem wywijanym na czole, wiązany z tyłu na troki, gramatura min. 17g/m2,</t>
  </si>
  <si>
    <t>Czepek chirurgiczny oddychający, luźno nakładany bez wiązania, gramatura min. 17g/m2,</t>
  </si>
  <si>
    <r>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8cm. Fartuch podwójnie pakowany ze sterylnym opakowaniem wewnętrznym. Na zewnętrznym opakowaniu dwie etykiety samoprzylepne dla potrzeb dokumentacji zawierające nr kat., LOT, datę ważności oraz dane producenta</t>
    </r>
    <r>
      <rPr>
        <b/>
        <sz val="10"/>
        <color indexed="8"/>
        <rFont val="Arial"/>
        <family val="2"/>
      </rPr>
      <t xml:space="preserve"> lub importera. </t>
    </r>
    <r>
      <rPr>
        <sz val="10"/>
        <color indexed="8"/>
        <rFont val="Arial"/>
        <family val="2"/>
      </rPr>
      <t>Wyraźne oznaczenie rozmiaru w postaci naklejki lub pieczątki widoczne przed rozłożeniem fartucha. Fartuch musi spełniać wymagania normy EN 13795 1,2,3, rozm:</t>
    </r>
  </si>
  <si>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40g/m2 i na rękawach min. 40g/m2. Materiał wzmocniony połączony z materiałem bazowym przy użyciu kleju topliwego lub taśmy dwustronnie klejacej, szerokość wzmocnienia 40-45 do 50-52cm. Fartuch przeznaczony do operacji generujących dużą ilość płynów. Z tyłu przy szyi zapięcie na rzep długość min. 3cm i 13 cm, szerokość min. 2cm, mankiet wykonany z poliestru o szerokości min. 8cm. Fartuch podwójnie pakowany ze sterylnym opakowaniem wewnętrznym.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lub pieczątki widoczne przed rozłożeniem fartucha. Fartuch musi spełniać wymagania normy EN 13795 1,2,3, rozm: 150cm.</t>
    </r>
  </si>
  <si>
    <t>Fartuch dla odwiedzających z oddychającej włókniny, wiązany lub zapinany na rzepy z tyłu, długi rękaw, zielony, gramatura min. 17 g/m2</t>
  </si>
  <si>
    <t>Komplet chirurgiczny (bluza i spodnie) do użytku na bloku operacyjnym, jednorazowy. Wykonany z włókniny SMMS o gramaturze min. 45 g/m2, spełniającą normę EN 13795-1-3. Bluza z krótkim rękawem, przy szyi wycięcie w serek, posiadająca min. dwie kieszenie, a także oznaczenie rozmiau widoczne przed rozłożeniem.  Spodnie z możliwością regulacji obwodu pasa za pomocą troków, nogawki długie, proste. Kolor zielony. Każdy zestaw powinien być zapakowany w zgrzaną torebkę z foli PE, kolor zielony.</t>
  </si>
  <si>
    <t>Niesterylny jednorazowy komplet odzieży ( bluza i spodnie) przeznaczony do użytku przez personel. Komplet wykonany z lekkiej i miękkiej włókniny SMMS o gramaturze min. 35 g/m2. Bluza z krótkim rękawem, pod szyją posiada wycięcie w kształcie litery V, oraz 2 kieszenie na dole bluzy. Spodnie z długimi, prostymi nogawkami z możliwością regulacji obwodu pasa za pomocą troków, wykonanych z tego samego materiału co spodnie. Materiał spełnia wymagania normy 13795, kolor niebieski.</t>
  </si>
  <si>
    <t>Pakiet nr 16 – Taśmy ginekologiczne</t>
  </si>
  <si>
    <t>Szyna Kramer rozm. 50x8 i 60x8</t>
  </si>
  <si>
    <t>Maska chirurgiczna min. trójwarstwowa z tasiemkami o gramaturze min 75g/m2 z przezroczystą, antyrefleksyjną i nie zachodzącą parą osłoną na oczy. Zgodna z normą 14683, typ IIR , BFE &gt; /=98 %, ciśnienie różnicowe  &lt;49,0 Pa/cm2, odporna na przesiąkanie (&gt;120mmHg) .</t>
  </si>
  <si>
    <t>Maska chirurgiczna, trzywarstwowa z gumkami, gramatura min. 50g/m2, materiał filtracyjny, wewnętrzna i zewnętrzna warstwa oraz troki zgrzewane, zgodna z normą 14683, typ II, BFE &gt; /=98 %, ciśnienie różnicowe  &lt;29,4 Pa/cm2.</t>
  </si>
  <si>
    <t>Maska chirurgiczna, trzywarstwowa z tasiemkami, gramatura min. 50g/m2, materiał filtracyjny, wewnętrzna i zewnętrzna warstwa oraz troki zgrzewane, zgodna z normą 14683, typ II, BFE &gt; /=98 %, ciśnienie różnicowe  &lt;29,4 Pa/cm2.</t>
  </si>
  <si>
    <t>Nieresorbowalna siatka chirurgiczna o standardowych oczkach, wykonana w 100% z polipropylenu, przędza monofilamentowa, wytwarzana techniką dziewiarską, masa powierzchniowa 60 - 85 g/m2, grubość siatki 0,47 mm (+/- 0,03 mm), grubość przędzy 0,16 mm, porowatość 65%, pakowane pojedynczo w kopertę kartonową oraz w podwójną torebkę papierowo – foliową z etykietą i instrukcją użycia .</t>
  </si>
  <si>
    <t>Siatka przepuklinowa polipropylenowa, monofilamentowa, niewchłanialna, pokryta na całej powierzchni powłoką tytanu. Parametry siatki: grubość nici 0,09 mm, grubość siatki; 0,3 mm, gramatura 35 g/m2. Możliwość implantacji wewnątrzotrzewnowo.</t>
  </si>
  <si>
    <t>15 x 15 cm, opakowanie a'3</t>
  </si>
  <si>
    <t>30 x 30 , opakowanie a'1</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</si>
  <si>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</si>
  <si>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System elektrod do stymulacji/defibrylacji/ zapisu EKG QUICK – combo kompatybilne z defibrylatorem Lifepack 12, 15 oraz złączem Quick Combo pediatryczne</t>
  </si>
  <si>
    <t>System elektrod do stymulacji/defibrylacji/ zapisu EKG QUICK – combo kompatybilne z defibrylatorem Lifepack 12, 15 oraz złączem Quick Combo dla dorosłych</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</si>
</sst>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 ;\-0\ "/>
    <numFmt numFmtId="166" formatCode="##,###.00"/>
    <numFmt numFmtId="167" formatCode="#,##0.0000"/>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quot; &quot;;&quot;-&quot;0&quot; &quot;"/>
    <numFmt numFmtId="175" formatCode="_-* #,##0.00&quot; zł&quot;_-;\-* #,##0.00&quot; zł&quot;_-;_-* \-??&quot; zł&quot;_-;_-@_-"/>
    <numFmt numFmtId="176" formatCode="#,###.00"/>
  </numFmts>
  <fonts count="4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sz val="10"/>
      <color indexed="8"/>
      <name val="Arial"/>
      <family val="2"/>
    </font>
    <font>
      <b/>
      <sz val="10"/>
      <name val="Arial"/>
      <family val="2"/>
    </font>
    <font>
      <sz val="10"/>
      <color indexed="58"/>
      <name val="Arial"/>
      <family val="2"/>
    </font>
    <font>
      <sz val="11"/>
      <color indexed="8"/>
      <name val="Calibri"/>
      <family val="2"/>
    </font>
    <font>
      <sz val="10"/>
      <color indexed="25"/>
      <name val="Arial"/>
      <family val="2"/>
    </font>
    <font>
      <b/>
      <sz val="10"/>
      <color indexed="8"/>
      <name val="Arial"/>
      <family val="2"/>
    </font>
    <font>
      <sz val="10"/>
      <color indexed="10"/>
      <name val="Arial"/>
      <family val="2"/>
    </font>
    <font>
      <vertAlign val="superscript"/>
      <sz val="10"/>
      <color indexed="8"/>
      <name val="Arial"/>
      <family val="2"/>
    </font>
    <font>
      <sz val="11"/>
      <color indexed="8"/>
      <name val="Arial"/>
      <family val="2"/>
    </font>
    <font>
      <sz val="10"/>
      <color indexed="53"/>
      <name val="Arial"/>
      <family val="2"/>
    </font>
    <font>
      <sz val="10"/>
      <color indexed="8"/>
      <name val="Arial CE"/>
      <family val="0"/>
    </font>
    <font>
      <sz val="11"/>
      <name val="Calibri"/>
      <family val="2"/>
    </font>
    <font>
      <b/>
      <sz val="11"/>
      <name val="Calibri"/>
      <family val="2"/>
    </font>
    <font>
      <b/>
      <sz val="14"/>
      <name val="Arial"/>
      <family val="2"/>
    </font>
    <font>
      <b/>
      <sz val="12"/>
      <color indexed="58"/>
      <name val="Arial"/>
      <family val="2"/>
    </font>
    <font>
      <sz val="10"/>
      <name val="Arial CE"/>
      <family val="0"/>
    </font>
    <font>
      <sz val="11"/>
      <color indexed="10"/>
      <name val="Arial"/>
      <family val="2"/>
    </font>
    <font>
      <sz val="10"/>
      <color rgb="FF000000"/>
      <name val="Arial"/>
      <family val="2"/>
    </font>
    <font>
      <sz val="11"/>
      <color theme="1"/>
      <name val="Calibri"/>
      <family val="2"/>
    </font>
    <font>
      <sz val="10"/>
      <color rgb="FFFF0000"/>
      <name val="Arial"/>
      <family val="2"/>
    </font>
    <font>
      <sz val="11"/>
      <color rgb="FFFF0000"/>
      <name val="Arial"/>
      <family val="2"/>
    </font>
    <font>
      <b/>
      <sz val="10"/>
      <color rgb="FF000000"/>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9" fillId="0" borderId="0">
      <alignment/>
      <protection/>
    </xf>
    <xf numFmtId="0" fontId="41" fillId="0" borderId="0">
      <alignment/>
      <protection/>
    </xf>
    <xf numFmtId="0" fontId="42" fillId="0" borderId="0">
      <alignment/>
      <protection/>
    </xf>
    <xf numFmtId="0" fontId="24" fillId="0" borderId="0" applyNumberFormat="0" applyFill="0" applyBorder="0" applyProtection="0">
      <alignment/>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0" fontId="17" fillId="3" borderId="0" applyNumberFormat="0" applyBorder="0" applyAlignment="0" applyProtection="0"/>
  </cellStyleXfs>
  <cellXfs count="334">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3" fillId="0" borderId="0" xfId="0" applyFont="1" applyBorder="1" applyAlignment="1">
      <alignment/>
    </xf>
    <xf numFmtId="0" fontId="23" fillId="0" borderId="0" xfId="0" applyFont="1" applyAlignment="1">
      <alignment/>
    </xf>
    <xf numFmtId="0" fontId="24" fillId="0" borderId="10" xfId="0" applyFont="1" applyBorder="1" applyAlignment="1">
      <alignment horizontal="center" wrapText="1"/>
    </xf>
    <xf numFmtId="0" fontId="0" fillId="0" borderId="0" xfId="0" applyFont="1" applyAlignment="1">
      <alignment wrapText="1"/>
    </xf>
    <xf numFmtId="0" fontId="24" fillId="0" borderId="10" xfId="0" applyFont="1" applyFill="1"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4" fontId="0" fillId="0" borderId="10" xfId="0" applyNumberFormat="1"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4" fillId="0" borderId="0" xfId="0" applyFont="1" applyBorder="1" applyAlignment="1">
      <alignment horizontal="center" wrapText="1"/>
    </xf>
    <xf numFmtId="0" fontId="0" fillId="24" borderId="10" xfId="0" applyFont="1" applyFill="1" applyBorder="1" applyAlignment="1">
      <alignment vertical="top" wrapText="1"/>
    </xf>
    <xf numFmtId="0" fontId="0" fillId="0" borderId="10" xfId="0" applyFont="1" applyFill="1" applyBorder="1" applyAlignment="1">
      <alignment horizontal="center"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164" fontId="24"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0" fontId="24" fillId="0" borderId="10" xfId="0" applyFont="1" applyBorder="1" applyAlignment="1">
      <alignment wrapText="1"/>
    </xf>
    <xf numFmtId="165" fontId="24" fillId="0" borderId="10" xfId="0" applyNumberFormat="1" applyFont="1" applyBorder="1" applyAlignment="1">
      <alignment horizontal="center" wrapText="1"/>
    </xf>
    <xf numFmtId="165" fontId="26"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4"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24"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26" fillId="0" borderId="10" xfId="0" applyFont="1" applyBorder="1" applyAlignment="1">
      <alignment horizontal="center"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7" fillId="0" borderId="0" xfId="0" applyFont="1" applyBorder="1" applyAlignment="1">
      <alignment horizontal="center"/>
    </xf>
    <xf numFmtId="0" fontId="0" fillId="0" borderId="0" xfId="0" applyFont="1" applyBorder="1" applyAlignment="1">
      <alignment horizontal="center" wrapText="1"/>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4" fillId="0" borderId="10" xfId="0" applyFont="1" applyBorder="1" applyAlignment="1">
      <alignment horizontal="center" vertical="top"/>
    </xf>
    <xf numFmtId="0" fontId="24" fillId="0" borderId="10" xfId="0" applyFont="1" applyBorder="1" applyAlignment="1">
      <alignment horizontal="left" wrapText="1"/>
    </xf>
    <xf numFmtId="2" fontId="0" fillId="0" borderId="10" xfId="0" applyNumberFormat="1" applyFont="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25" fillId="0" borderId="10" xfId="0" applyFont="1" applyBorder="1" applyAlignment="1">
      <alignment horizontal="center" vertical="top" wrapText="1"/>
    </xf>
    <xf numFmtId="0" fontId="0" fillId="24" borderId="10" xfId="0" applyFont="1" applyFill="1" applyBorder="1" applyAlignment="1">
      <alignment horizontal="center" vertical="center"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19" fillId="0" borderId="0" xfId="0" applyFont="1" applyBorder="1" applyAlignment="1">
      <alignment/>
    </xf>
    <xf numFmtId="0" fontId="24" fillId="0" borderId="10" xfId="0" applyFont="1" applyBorder="1" applyAlignment="1">
      <alignment horizontal="center" vertical="center" wrapText="1"/>
    </xf>
    <xf numFmtId="0" fontId="0" fillId="0" borderId="10" xfId="0" applyFont="1" applyFill="1" applyBorder="1" applyAlignment="1">
      <alignment vertical="top" wrapText="1"/>
    </xf>
    <xf numFmtId="164" fontId="0" fillId="0" borderId="10" xfId="0" applyNumberFormat="1" applyFont="1" applyFill="1" applyBorder="1" applyAlignment="1">
      <alignment horizontal="center" wrapText="1"/>
    </xf>
    <xf numFmtId="164" fontId="0" fillId="24" borderId="10" xfId="0" applyNumberFormat="1" applyFont="1" applyFill="1" applyBorder="1" applyAlignment="1">
      <alignment horizontal="center" wrapText="1"/>
    </xf>
    <xf numFmtId="0" fontId="23" fillId="0" borderId="0"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24"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24" fillId="0" borderId="10" xfId="0" applyFont="1" applyBorder="1" applyAlignment="1">
      <alignment horizontal="left" vertical="top" wrapText="1"/>
    </xf>
    <xf numFmtId="0" fontId="24"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10" xfId="0" applyFont="1" applyFill="1" applyBorder="1" applyAlignment="1">
      <alignment horizontal="center" vertical="top" wrapText="1"/>
    </xf>
    <xf numFmtId="0" fontId="0" fillId="24" borderId="10" xfId="0" applyFont="1" applyFill="1" applyBorder="1" applyAlignment="1">
      <alignment horizontal="center" vertical="center"/>
    </xf>
    <xf numFmtId="164" fontId="20" fillId="0" borderId="10" xfId="0" applyNumberFormat="1" applyFont="1" applyBorder="1" applyAlignment="1">
      <alignment horizontal="center" vertical="top"/>
    </xf>
    <xf numFmtId="0" fontId="0" fillId="0" borderId="10" xfId="0" applyFont="1" applyBorder="1" applyAlignment="1">
      <alignment horizontal="left" vertical="top" wrapText="1"/>
    </xf>
    <xf numFmtId="164" fontId="0" fillId="0" borderId="10" xfId="0" applyNumberFormat="1" applyFont="1" applyBorder="1" applyAlignment="1">
      <alignment horizontal="center" vertical="top"/>
    </xf>
    <xf numFmtId="164" fontId="0" fillId="0" borderId="10" xfId="0" applyNumberFormat="1" applyFont="1" applyBorder="1" applyAlignment="1">
      <alignment horizontal="center" vertical="top" wrapText="1"/>
    </xf>
    <xf numFmtId="4" fontId="20" fillId="0" borderId="10" xfId="0" applyNumberFormat="1" applyFont="1" applyBorder="1" applyAlignment="1">
      <alignment horizontal="center"/>
    </xf>
    <xf numFmtId="0" fontId="20" fillId="0" borderId="10" xfId="0" applyFont="1" applyBorder="1" applyAlignment="1">
      <alignment horizontal="center"/>
    </xf>
    <xf numFmtId="164" fontId="20" fillId="0" borderId="10" xfId="0" applyNumberFormat="1" applyFont="1" applyBorder="1" applyAlignment="1">
      <alignment horizontal="center"/>
    </xf>
    <xf numFmtId="0" fontId="22"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4" fillId="0" borderId="10" xfId="0" applyNumberFormat="1" applyFont="1" applyBorder="1" applyAlignment="1">
      <alignment horizontal="center" wrapText="1"/>
    </xf>
    <xf numFmtId="0" fontId="0" fillId="0" borderId="0" xfId="0" applyFont="1" applyBorder="1" applyAlignment="1">
      <alignment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4" fillId="24" borderId="10" xfId="0" applyFont="1" applyFill="1" applyBorder="1" applyAlignment="1">
      <alignment horizontal="left" wrapText="1"/>
    </xf>
    <xf numFmtId="0" fontId="29"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25" fillId="0" borderId="10" xfId="0" applyFont="1" applyBorder="1" applyAlignment="1">
      <alignment horizontal="center" vertical="top"/>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0" fillId="0" borderId="10" xfId="0" applyFont="1" applyFill="1" applyBorder="1" applyAlignment="1">
      <alignment horizontal="center" vertical="center" wrapText="1"/>
    </xf>
    <xf numFmtId="164" fontId="0" fillId="24" borderId="10" xfId="0" applyNumberFormat="1" applyFont="1" applyFill="1" applyBorder="1" applyAlignment="1">
      <alignment horizontal="center" vertical="center" wrapText="1"/>
    </xf>
    <xf numFmtId="0" fontId="24" fillId="24" borderId="10" xfId="0" applyFont="1" applyFill="1" applyBorder="1" applyAlignment="1">
      <alignment wrapText="1"/>
    </xf>
    <xf numFmtId="0" fontId="0" fillId="24" borderId="10" xfId="0" applyFont="1" applyFill="1" applyBorder="1" applyAlignment="1">
      <alignment horizontal="center" vertical="top"/>
    </xf>
    <xf numFmtId="0" fontId="20" fillId="0" borderId="10" xfId="0" applyFont="1" applyBorder="1" applyAlignment="1">
      <alignment vertical="top"/>
    </xf>
    <xf numFmtId="0" fontId="30" fillId="0" borderId="10" xfId="0" applyFont="1" applyBorder="1" applyAlignment="1">
      <alignment/>
    </xf>
    <xf numFmtId="0" fontId="0" fillId="0" borderId="10" xfId="0" applyFont="1" applyFill="1" applyBorder="1" applyAlignment="1">
      <alignment horizontal="center"/>
    </xf>
    <xf numFmtId="164" fontId="0" fillId="0" borderId="10" xfId="0" applyNumberFormat="1" applyFont="1" applyBorder="1" applyAlignment="1">
      <alignment horizontal="center"/>
    </xf>
    <xf numFmtId="0" fontId="0" fillId="24" borderId="10" xfId="0" applyFont="1" applyFill="1" applyBorder="1" applyAlignment="1">
      <alignment horizontal="center"/>
    </xf>
    <xf numFmtId="0" fontId="0" fillId="24" borderId="10" xfId="0" applyFont="1" applyFill="1" applyBorder="1" applyAlignment="1">
      <alignment/>
    </xf>
    <xf numFmtId="0" fontId="24" fillId="24" borderId="10" xfId="0" applyFont="1" applyFill="1" applyBorder="1" applyAlignment="1">
      <alignment horizontal="center"/>
    </xf>
    <xf numFmtId="0" fontId="0" fillId="24" borderId="10" xfId="0" applyFont="1" applyFill="1" applyBorder="1" applyAlignment="1">
      <alignment vertical="center" wrapText="1"/>
    </xf>
    <xf numFmtId="164" fontId="0" fillId="24" borderId="10" xfId="0" applyNumberFormat="1" applyFont="1" applyFill="1" applyBorder="1" applyAlignment="1">
      <alignment horizontal="center"/>
    </xf>
    <xf numFmtId="0" fontId="24" fillId="0" borderId="10" xfId="0" applyFont="1"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24"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0" fontId="24" fillId="0" borderId="10" xfId="0" applyFont="1" applyBorder="1" applyAlignment="1">
      <alignment horizontal="center" vertical="center"/>
    </xf>
    <xf numFmtId="164"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24" borderId="10" xfId="0" applyFont="1" applyFill="1" applyBorder="1" applyAlignment="1">
      <alignment horizontal="center" vertical="center"/>
    </xf>
    <xf numFmtId="0" fontId="21" fillId="0" borderId="11" xfId="0" applyFont="1" applyBorder="1" applyAlignment="1">
      <alignment horizontal="center" wrapText="1"/>
    </xf>
    <xf numFmtId="0" fontId="19" fillId="0" borderId="11" xfId="0" applyFont="1" applyBorder="1" applyAlignment="1">
      <alignment horizontal="center" wrapText="1"/>
    </xf>
    <xf numFmtId="164" fontId="0" fillId="0" borderId="12" xfId="0" applyNumberFormat="1" applyFont="1" applyBorder="1" applyAlignment="1">
      <alignment horizontal="center" wrapText="1"/>
    </xf>
    <xf numFmtId="0" fontId="0" fillId="0" borderId="0" xfId="0" applyFont="1" applyAlignment="1">
      <alignment horizontal="left"/>
    </xf>
    <xf numFmtId="4" fontId="0" fillId="0" borderId="12" xfId="0" applyNumberFormat="1" applyFont="1" applyBorder="1" applyAlignment="1">
      <alignment horizontal="center" vertical="center" wrapText="1"/>
    </xf>
    <xf numFmtId="0" fontId="0" fillId="0" borderId="13" xfId="0" applyFont="1" applyFill="1" applyBorder="1" applyAlignment="1">
      <alignment wrapText="1"/>
    </xf>
    <xf numFmtId="0" fontId="28" fillId="0" borderId="13" xfId="0" applyFont="1" applyFill="1" applyBorder="1" applyAlignment="1">
      <alignment horizontal="center" vertical="top" wrapText="1"/>
    </xf>
    <xf numFmtId="0" fontId="0"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24" borderId="10" xfId="0" applyNumberFormat="1" applyFont="1" applyFill="1" applyBorder="1" applyAlignment="1">
      <alignment horizontal="center" wrapText="1"/>
    </xf>
    <xf numFmtId="0" fontId="28" fillId="0" borderId="10" xfId="0" applyFont="1" applyBorder="1" applyAlignment="1">
      <alignment vertical="top" wrapText="1"/>
    </xf>
    <xf numFmtId="0" fontId="24" fillId="0" borderId="0" xfId="0" applyFont="1" applyAlignment="1">
      <alignment wrapText="1"/>
    </xf>
    <xf numFmtId="0" fontId="21" fillId="0" borderId="10" xfId="0" applyFont="1" applyBorder="1" applyAlignment="1">
      <alignment horizontal="center"/>
    </xf>
    <xf numFmtId="0" fontId="19" fillId="0" borderId="10" xfId="0" applyFont="1" applyBorder="1" applyAlignment="1">
      <alignment horizontal="center"/>
    </xf>
    <xf numFmtId="164" fontId="24" fillId="0" borderId="10" xfId="0" applyNumberFormat="1" applyFont="1" applyBorder="1" applyAlignment="1">
      <alignment horizontal="center"/>
    </xf>
    <xf numFmtId="0" fontId="24" fillId="0" borderId="10" xfId="0" applyFont="1" applyBorder="1" applyAlignment="1">
      <alignment horizontal="left"/>
    </xf>
    <xf numFmtId="0" fontId="28" fillId="0" borderId="10" xfId="0" applyFont="1" applyBorder="1" applyAlignment="1">
      <alignment horizontal="center"/>
    </xf>
    <xf numFmtId="0" fontId="26" fillId="24" borderId="10" xfId="0" applyFont="1" applyFill="1" applyBorder="1" applyAlignment="1">
      <alignment horizontal="center"/>
    </xf>
    <xf numFmtId="0" fontId="24" fillId="0" borderId="10" xfId="0" applyFont="1" applyBorder="1" applyAlignment="1">
      <alignment vertical="center" wrapText="1"/>
    </xf>
    <xf numFmtId="0" fontId="28" fillId="0" borderId="10" xfId="0" applyFont="1" applyBorder="1" applyAlignment="1">
      <alignment horizontal="center" wrapText="1"/>
    </xf>
    <xf numFmtId="0" fontId="28" fillId="0" borderId="0" xfId="0" applyFont="1" applyBorder="1" applyAlignment="1">
      <alignment/>
    </xf>
    <xf numFmtId="1" fontId="24" fillId="0" borderId="10" xfId="0" applyNumberFormat="1" applyFont="1" applyBorder="1" applyAlignment="1">
      <alignment horizontal="center"/>
    </xf>
    <xf numFmtId="0" fontId="24" fillId="24" borderId="10" xfId="0" applyNumberFormat="1" applyFont="1" applyFill="1" applyBorder="1" applyAlignment="1">
      <alignment vertical="center" wrapText="1"/>
    </xf>
    <xf numFmtId="0" fontId="24" fillId="24"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horizontal="left" vertical="center" wrapText="1"/>
    </xf>
    <xf numFmtId="0" fontId="24" fillId="0" borderId="10" xfId="0" applyNumberFormat="1" applyFont="1" applyBorder="1" applyAlignment="1">
      <alignment wrapText="1"/>
    </xf>
    <xf numFmtId="0" fontId="24" fillId="24" borderId="10" xfId="0" applyNumberFormat="1" applyFont="1" applyFill="1" applyBorder="1" applyAlignment="1">
      <alignment horizontal="left" vertical="center" wrapText="1"/>
    </xf>
    <xf numFmtId="0" fontId="32" fillId="0" borderId="0" xfId="0" applyFont="1" applyBorder="1" applyAlignment="1">
      <alignment/>
    </xf>
    <xf numFmtId="0" fontId="24" fillId="0" borderId="10" xfId="0" applyNumberFormat="1" applyFont="1" applyFill="1" applyBorder="1" applyAlignment="1">
      <alignment horizontal="left" vertical="center" wrapText="1"/>
    </xf>
    <xf numFmtId="4" fontId="25" fillId="0" borderId="10" xfId="0" applyNumberFormat="1" applyFont="1" applyBorder="1" applyAlignment="1">
      <alignment horizontal="center"/>
    </xf>
    <xf numFmtId="0" fontId="25" fillId="0" borderId="10" xfId="0" applyFont="1" applyBorder="1" applyAlignment="1">
      <alignment horizontal="center"/>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24" borderId="10" xfId="0" applyNumberFormat="1" applyFont="1" applyFill="1" applyBorder="1" applyAlignment="1">
      <alignment horizontal="center" wrapText="1"/>
    </xf>
    <xf numFmtId="0" fontId="33" fillId="0" borderId="10" xfId="0" applyFont="1" applyBorder="1" applyAlignment="1">
      <alignment horizontal="center" vertical="top" wrapText="1"/>
    </xf>
    <xf numFmtId="0" fontId="24" fillId="0" borderId="10" xfId="0" applyNumberFormat="1" applyFont="1" applyBorder="1" applyAlignment="1">
      <alignment horizontal="center" wrapText="1"/>
    </xf>
    <xf numFmtId="0" fontId="32" fillId="0" borderId="10" xfId="0" applyFont="1" applyBorder="1" applyAlignment="1">
      <alignment vertical="top" wrapText="1"/>
    </xf>
    <xf numFmtId="0" fontId="28" fillId="0" borderId="0" xfId="0" applyFont="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10" xfId="0" applyFont="1" applyBorder="1" applyAlignment="1">
      <alignment horizontal="center" wrapText="1"/>
    </xf>
    <xf numFmtId="0" fontId="24" fillId="0" borderId="10" xfId="0" applyNumberFormat="1" applyFont="1" applyBorder="1" applyAlignment="1">
      <alignment horizontal="left" wrapText="1"/>
    </xf>
    <xf numFmtId="0" fontId="0" fillId="0" borderId="10" xfId="0" applyNumberFormat="1" applyFont="1" applyBorder="1" applyAlignment="1">
      <alignment wrapText="1"/>
    </xf>
    <xf numFmtId="0" fontId="0" fillId="0" borderId="14" xfId="0" applyFont="1" applyBorder="1" applyAlignment="1">
      <alignment horizontal="center"/>
    </xf>
    <xf numFmtId="0" fontId="0" fillId="24" borderId="14" xfId="0" applyFont="1" applyFill="1" applyBorder="1" applyAlignment="1">
      <alignment horizontal="center"/>
    </xf>
    <xf numFmtId="164" fontId="24"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horizontal="center"/>
    </xf>
    <xf numFmtId="0" fontId="0" fillId="0" borderId="15" xfId="0" applyFont="1" applyBorder="1" applyAlignment="1">
      <alignment wrapText="1"/>
    </xf>
    <xf numFmtId="0" fontId="28" fillId="0" borderId="15"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5" xfId="0" applyBorder="1" applyAlignment="1">
      <alignment/>
    </xf>
    <xf numFmtId="0" fontId="30" fillId="0" borderId="15" xfId="0" applyFont="1" applyBorder="1" applyAlignment="1">
      <alignment/>
    </xf>
    <xf numFmtId="0" fontId="24" fillId="0" borderId="15" xfId="0" applyFont="1" applyBorder="1" applyAlignment="1">
      <alignment horizontal="center" wrapText="1"/>
    </xf>
    <xf numFmtId="0" fontId="24" fillId="24" borderId="15" xfId="0" applyFont="1" applyFill="1" applyBorder="1" applyAlignment="1">
      <alignment horizontal="center"/>
    </xf>
    <xf numFmtId="0" fontId="0" fillId="0" borderId="0" xfId="0" applyAlignment="1">
      <alignment wrapText="1"/>
    </xf>
    <xf numFmtId="0" fontId="43" fillId="0" borderId="10" xfId="0" applyFont="1" applyBorder="1" applyAlignment="1">
      <alignment horizontal="center" vertical="top" wrapText="1"/>
    </xf>
    <xf numFmtId="173" fontId="0" fillId="0" borderId="10" xfId="0" applyNumberFormat="1" applyFont="1" applyBorder="1" applyAlignment="1">
      <alignment horizontal="center" wrapText="1"/>
    </xf>
    <xf numFmtId="173" fontId="0" fillId="0" borderId="10" xfId="0" applyNumberFormat="1" applyFont="1" applyBorder="1" applyAlignment="1">
      <alignment horizontal="center" vertical="center" wrapText="1"/>
    </xf>
    <xf numFmtId="0" fontId="44" fillId="0" borderId="0" xfId="0" applyFont="1" applyBorder="1" applyAlignment="1">
      <alignment wrapText="1"/>
    </xf>
    <xf numFmtId="0" fontId="43" fillId="0" borderId="0" xfId="0" applyFont="1" applyBorder="1" applyAlignment="1">
      <alignment/>
    </xf>
    <xf numFmtId="0" fontId="43" fillId="0" borderId="0" xfId="0" applyFont="1" applyAlignment="1">
      <alignment/>
    </xf>
    <xf numFmtId="0" fontId="24" fillId="24" borderId="10" xfId="0" applyNumberFormat="1" applyFont="1" applyFill="1" applyBorder="1" applyAlignment="1">
      <alignment horizontal="center" wrapText="1"/>
    </xf>
    <xf numFmtId="2" fontId="45" fillId="0" borderId="15" xfId="52" applyNumberFormat="1" applyFont="1" applyBorder="1" applyAlignment="1">
      <alignment horizontal="left" vertical="center" wrapText="1"/>
      <protection/>
    </xf>
    <xf numFmtId="49" fontId="0" fillId="25" borderId="10" xfId="0" applyNumberFormat="1" applyFont="1" applyFill="1" applyBorder="1" applyAlignment="1">
      <alignment horizontal="left" wrapText="1"/>
    </xf>
    <xf numFmtId="49" fontId="32" fillId="25" borderId="10" xfId="0" applyNumberFormat="1" applyFont="1" applyFill="1" applyBorder="1" applyAlignment="1">
      <alignment wrapText="1"/>
    </xf>
    <xf numFmtId="0" fontId="0" fillId="0" borderId="0" xfId="0" applyNumberFormat="1" applyFont="1" applyAlignment="1">
      <alignment/>
    </xf>
    <xf numFmtId="49" fontId="24" fillId="25" borderId="10" xfId="0" applyNumberFormat="1" applyFont="1" applyFill="1" applyBorder="1" applyAlignment="1">
      <alignment horizontal="center"/>
    </xf>
    <xf numFmtId="0"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wrapText="1"/>
    </xf>
    <xf numFmtId="1" fontId="24" fillId="25" borderId="10" xfId="0" applyNumberFormat="1" applyFont="1" applyFill="1" applyBorder="1" applyAlignment="1">
      <alignment horizontal="center"/>
    </xf>
    <xf numFmtId="1" fontId="34" fillId="25" borderId="10" xfId="0" applyNumberFormat="1" applyFont="1" applyFill="1" applyBorder="1" applyAlignment="1">
      <alignment horizontal="center" vertical="center"/>
    </xf>
    <xf numFmtId="49" fontId="0" fillId="25" borderId="10" xfId="0" applyNumberFormat="1"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49" fontId="34" fillId="25" borderId="10" xfId="0" applyNumberFormat="1" applyFont="1" applyFill="1" applyBorder="1" applyAlignment="1">
      <alignment horizontal="center" vertical="center"/>
    </xf>
    <xf numFmtId="0" fontId="34" fillId="25" borderId="10" xfId="0" applyNumberFormat="1" applyFont="1" applyFill="1" applyBorder="1" applyAlignment="1">
      <alignment horizontal="center" vertical="center"/>
    </xf>
    <xf numFmtId="2" fontId="34" fillId="25" borderId="10" xfId="0" applyNumberFormat="1" applyFont="1" applyFill="1" applyBorder="1" applyAlignment="1">
      <alignment horizontal="center" vertical="center"/>
    </xf>
    <xf numFmtId="49" fontId="24" fillId="25" borderId="10" xfId="54" applyNumberFormat="1" applyFont="1" applyFill="1" applyBorder="1" applyAlignment="1">
      <alignment horizontal="left" vertical="center" wrapText="1"/>
    </xf>
    <xf numFmtId="0" fontId="0" fillId="0" borderId="12" xfId="0" applyFont="1" applyBorder="1" applyAlignment="1">
      <alignment wrapText="1"/>
    </xf>
    <xf numFmtId="0" fontId="0" fillId="0" borderId="11" xfId="0" applyFont="1" applyBorder="1" applyAlignment="1">
      <alignment wrapText="1"/>
    </xf>
    <xf numFmtId="0" fontId="24" fillId="0" borderId="13" xfId="0" applyFont="1" applyBorder="1" applyAlignment="1">
      <alignment vertical="top" wrapText="1"/>
    </xf>
    <xf numFmtId="0" fontId="0" fillId="0" borderId="12" xfId="0" applyFont="1" applyBorder="1" applyAlignment="1">
      <alignment horizontal="center" vertical="top"/>
    </xf>
    <xf numFmtId="0" fontId="0" fillId="24" borderId="13" xfId="0" applyFont="1" applyFill="1" applyBorder="1" applyAlignment="1">
      <alignment horizontal="left" wrapText="1"/>
    </xf>
    <xf numFmtId="0" fontId="0" fillId="0" borderId="15" xfId="0" applyBorder="1" applyAlignment="1">
      <alignment wrapText="1"/>
    </xf>
    <xf numFmtId="173" fontId="0" fillId="0" borderId="10" xfId="0" applyNumberFormat="1" applyFont="1" applyBorder="1" applyAlignment="1">
      <alignment horizontal="center" vertical="top" wrapText="1"/>
    </xf>
    <xf numFmtId="0" fontId="0" fillId="0" borderId="13" xfId="0" applyFont="1" applyBorder="1" applyAlignment="1">
      <alignment vertical="top" wrapText="1"/>
    </xf>
    <xf numFmtId="0" fontId="35" fillId="0" borderId="15" xfId="0" applyFont="1" applyBorder="1" applyAlignment="1">
      <alignment vertical="center"/>
    </xf>
    <xf numFmtId="0" fontId="25" fillId="0" borderId="11" xfId="0" applyFont="1" applyBorder="1" applyAlignment="1">
      <alignment horizontal="center"/>
    </xf>
    <xf numFmtId="0" fontId="36" fillId="0" borderId="0" xfId="0" applyFont="1" applyAlignment="1">
      <alignment/>
    </xf>
    <xf numFmtId="0" fontId="24" fillId="0" borderId="14" xfId="0" applyFont="1" applyBorder="1" applyAlignment="1">
      <alignment horizontal="center" wrapText="1"/>
    </xf>
    <xf numFmtId="0" fontId="32" fillId="0" borderId="12" xfId="0" applyFont="1" applyBorder="1" applyAlignment="1">
      <alignment vertical="top" wrapText="1"/>
    </xf>
    <xf numFmtId="0" fontId="0" fillId="24" borderId="13" xfId="0" applyFont="1" applyFill="1" applyBorder="1" applyAlignment="1">
      <alignment wrapText="1"/>
    </xf>
    <xf numFmtId="0" fontId="24" fillId="0" borderId="15" xfId="0" applyFont="1" applyBorder="1" applyAlignment="1">
      <alignment wrapText="1"/>
    </xf>
    <xf numFmtId="0" fontId="0" fillId="0" borderId="15" xfId="0" applyFont="1" applyBorder="1" applyAlignment="1">
      <alignment vertical="center" wrapText="1"/>
    </xf>
    <xf numFmtId="0" fontId="24" fillId="0" borderId="12" xfId="0" applyFont="1" applyBorder="1" applyAlignment="1">
      <alignment horizontal="center" wrapText="1"/>
    </xf>
    <xf numFmtId="0" fontId="24" fillId="0" borderId="11" xfId="0" applyFont="1" applyBorder="1" applyAlignment="1">
      <alignment wrapText="1"/>
    </xf>
    <xf numFmtId="0" fontId="32" fillId="0" borderId="11" xfId="0" applyFont="1" applyBorder="1" applyAlignment="1">
      <alignment vertical="top" wrapText="1"/>
    </xf>
    <xf numFmtId="0" fontId="32" fillId="0" borderId="13" xfId="0" applyFont="1" applyBorder="1" applyAlignment="1">
      <alignment vertical="top" wrapText="1"/>
    </xf>
    <xf numFmtId="0" fontId="32" fillId="0" borderId="15" xfId="0" applyFont="1" applyBorder="1" applyAlignment="1">
      <alignment vertical="top" wrapText="1"/>
    </xf>
    <xf numFmtId="0" fontId="22" fillId="0" borderId="15" xfId="0" applyFont="1" applyBorder="1" applyAlignment="1">
      <alignment horizontal="center" wrapText="1"/>
    </xf>
    <xf numFmtId="173" fontId="0" fillId="0" borderId="10" xfId="0" applyNumberFormat="1" applyFont="1" applyBorder="1" applyAlignment="1">
      <alignment horizontal="center" vertical="center"/>
    </xf>
    <xf numFmtId="44" fontId="0" fillId="0" borderId="0" xfId="62" applyFont="1" applyFill="1" applyBorder="1" applyAlignment="1" applyProtection="1">
      <alignment horizontal="left"/>
      <protection/>
    </xf>
    <xf numFmtId="0" fontId="0" fillId="0" borderId="0" xfId="0" applyAlignment="1">
      <alignment horizontal="left"/>
    </xf>
    <xf numFmtId="0" fontId="37" fillId="0" borderId="0" xfId="0" applyFont="1" applyAlignment="1">
      <alignment/>
    </xf>
    <xf numFmtId="0" fontId="0" fillId="0" borderId="10" xfId="0" applyBorder="1" applyAlignment="1">
      <alignment horizontal="center" wrapText="1"/>
    </xf>
    <xf numFmtId="0" fontId="0" fillId="0" borderId="10" xfId="0" applyBorder="1" applyAlignment="1">
      <alignment wrapText="1"/>
    </xf>
    <xf numFmtId="167" fontId="24" fillId="0" borderId="10" xfId="0" applyNumberFormat="1" applyFont="1" applyBorder="1" applyAlignment="1">
      <alignment horizontal="center" wrapText="1"/>
    </xf>
    <xf numFmtId="164" fontId="0" fillId="0" borderId="10" xfId="0" applyNumberFormat="1" applyBorder="1" applyAlignment="1">
      <alignment horizontal="center" wrapText="1"/>
    </xf>
    <xf numFmtId="176" fontId="24" fillId="0" borderId="10" xfId="0" applyNumberFormat="1" applyFont="1" applyBorder="1" applyAlignment="1">
      <alignment horizontal="center" wrapText="1"/>
    </xf>
    <xf numFmtId="4" fontId="24" fillId="0" borderId="10" xfId="0" applyNumberFormat="1" applyFont="1" applyBorder="1" applyAlignment="1">
      <alignment horizontal="center" wrapText="1"/>
    </xf>
    <xf numFmtId="164" fontId="25" fillId="0" borderId="10" xfId="0" applyNumberFormat="1" applyFont="1" applyBorder="1" applyAlignment="1">
      <alignment horizontal="center" wrapText="1"/>
    </xf>
    <xf numFmtId="0" fontId="30" fillId="0" borderId="10" xfId="0" applyFont="1" applyBorder="1" applyAlignment="1">
      <alignment wrapText="1"/>
    </xf>
    <xf numFmtId="0" fontId="0" fillId="0" borderId="0" xfId="0" applyFont="1" applyBorder="1" applyAlignment="1">
      <alignment/>
    </xf>
    <xf numFmtId="0" fontId="0" fillId="0" borderId="0" xfId="0" applyFont="1" applyAlignment="1">
      <alignment/>
    </xf>
    <xf numFmtId="164" fontId="25" fillId="0" borderId="10" xfId="0" applyNumberFormat="1" applyFont="1" applyBorder="1" applyAlignment="1">
      <alignment wrapText="1"/>
    </xf>
    <xf numFmtId="0" fontId="0" fillId="0" borderId="16" xfId="52" applyNumberFormat="1" applyFont="1" applyBorder="1" applyAlignment="1" applyProtection="1">
      <alignment horizontal="left" vertical="top" wrapText="1"/>
      <protection locked="0"/>
    </xf>
    <xf numFmtId="1" fontId="46" fillId="0" borderId="15" xfId="0" applyNumberFormat="1" applyFont="1" applyBorder="1" applyAlignment="1">
      <alignment horizontal="center"/>
    </xf>
    <xf numFmtId="0" fontId="30" fillId="0" borderId="0" xfId="0" applyFont="1" applyBorder="1" applyAlignment="1">
      <alignment wrapText="1"/>
    </xf>
    <xf numFmtId="164" fontId="25" fillId="0" borderId="13" xfId="0" applyNumberFormat="1" applyFont="1" applyBorder="1" applyAlignment="1">
      <alignment horizontal="center" wrapText="1"/>
    </xf>
    <xf numFmtId="0" fontId="25" fillId="0" borderId="13" xfId="0" applyFont="1" applyBorder="1" applyAlignment="1">
      <alignment horizontal="center" wrapText="1"/>
    </xf>
    <xf numFmtId="164" fontId="0" fillId="0" borderId="10" xfId="0" applyNumberFormat="1" applyFont="1" applyBorder="1" applyAlignment="1">
      <alignment horizontal="center" wrapText="1"/>
    </xf>
    <xf numFmtId="164" fontId="0" fillId="24" borderId="10" xfId="0" applyNumberFormat="1" applyFont="1" applyFill="1" applyBorder="1" applyAlignment="1">
      <alignment horizontal="center"/>
    </xf>
    <xf numFmtId="175" fontId="0" fillId="0" borderId="10" xfId="64" applyFont="1" applyFill="1" applyBorder="1" applyAlignment="1" applyProtection="1">
      <alignment horizontal="center"/>
      <protection/>
    </xf>
    <xf numFmtId="0" fontId="0" fillId="0" borderId="11" xfId="0" applyBorder="1" applyAlignment="1">
      <alignment horizontal="center" wrapText="1"/>
    </xf>
    <xf numFmtId="4" fontId="0" fillId="0" borderId="10" xfId="0" applyNumberFormat="1" applyBorder="1" applyAlignment="1">
      <alignment horizontal="center" wrapText="1"/>
    </xf>
    <xf numFmtId="9" fontId="0" fillId="0" borderId="10" xfId="0" applyNumberFormat="1" applyBorder="1" applyAlignment="1">
      <alignment horizontal="center" wrapText="1"/>
    </xf>
    <xf numFmtId="0" fontId="0" fillId="0" borderId="15"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8" xfId="0" applyBorder="1" applyAlignment="1">
      <alignment horizontal="center" wrapText="1"/>
    </xf>
    <xf numFmtId="0" fontId="24" fillId="0" borderId="19" xfId="0" applyFont="1" applyBorder="1" applyAlignment="1">
      <alignment horizontal="center" wrapText="1"/>
    </xf>
    <xf numFmtId="164" fontId="24" fillId="0" borderId="11" xfId="0" applyNumberFormat="1" applyFont="1" applyBorder="1" applyAlignment="1">
      <alignment horizontal="center" wrapText="1"/>
    </xf>
    <xf numFmtId="164" fontId="0" fillId="0" borderId="11" xfId="0" applyNumberFormat="1" applyBorder="1" applyAlignment="1">
      <alignment horizontal="center" wrapText="1"/>
    </xf>
    <xf numFmtId="164" fontId="24" fillId="0" borderId="15" xfId="0" applyNumberFormat="1" applyFont="1" applyBorder="1" applyAlignment="1">
      <alignment horizontal="center" wrapText="1"/>
    </xf>
    <xf numFmtId="164" fontId="0" fillId="0" borderId="15" xfId="0" applyNumberFormat="1" applyBorder="1" applyAlignment="1">
      <alignment horizontal="center" wrapText="1"/>
    </xf>
    <xf numFmtId="0" fontId="0" fillId="0" borderId="14" xfId="0" applyBorder="1" applyAlignment="1">
      <alignment wrapText="1"/>
    </xf>
    <xf numFmtId="0" fontId="0" fillId="0" borderId="12" xfId="0" applyBorder="1" applyAlignment="1">
      <alignment wrapText="1"/>
    </xf>
    <xf numFmtId="173" fontId="0" fillId="0" borderId="10" xfId="0" applyNumberFormat="1" applyBorder="1" applyAlignment="1">
      <alignment horizontal="center" wrapText="1"/>
    </xf>
    <xf numFmtId="0" fontId="25" fillId="0" borderId="0" xfId="0" applyFont="1" applyAlignment="1">
      <alignment wrapText="1"/>
    </xf>
    <xf numFmtId="0" fontId="0" fillId="0" borderId="12" xfId="0" applyFont="1" applyBorder="1" applyAlignment="1">
      <alignment horizontal="left"/>
    </xf>
    <xf numFmtId="0" fontId="24" fillId="0" borderId="12"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24" fillId="0" borderId="15" xfId="0" applyFont="1" applyFill="1" applyBorder="1" applyAlignment="1">
      <alignment horizontal="left" wrapText="1"/>
    </xf>
    <xf numFmtId="0" fontId="24" fillId="0" borderId="11" xfId="0" applyFont="1" applyBorder="1" applyAlignment="1">
      <alignment horizontal="center" wrapText="1"/>
    </xf>
    <xf numFmtId="0" fontId="24" fillId="0" borderId="11" xfId="0" applyFont="1" applyBorder="1" applyAlignment="1">
      <alignment horizontal="left" wrapText="1"/>
    </xf>
    <xf numFmtId="0" fontId="0" fillId="0" borderId="0" xfId="0" applyFont="1" applyAlignment="1">
      <alignment/>
    </xf>
    <xf numFmtId="0" fontId="0" fillId="0" borderId="11" xfId="0" applyFont="1" applyBorder="1" applyAlignment="1">
      <alignment horizontal="center" wrapText="1"/>
    </xf>
    <xf numFmtId="173" fontId="0" fillId="0" borderId="12" xfId="0" applyNumberFormat="1" applyFont="1" applyBorder="1" applyAlignment="1">
      <alignment horizontal="center" wrapText="1"/>
    </xf>
    <xf numFmtId="0" fontId="0" fillId="0" borderId="20" xfId="0" applyFill="1" applyBorder="1" applyAlignment="1">
      <alignment wrapText="1"/>
    </xf>
    <xf numFmtId="0" fontId="0" fillId="0" borderId="0" xfId="0" applyBorder="1" applyAlignment="1">
      <alignment wrapText="1"/>
    </xf>
    <xf numFmtId="2" fontId="41" fillId="0" borderId="15" xfId="52" applyNumberFormat="1" applyFont="1" applyBorder="1" applyAlignment="1">
      <alignment horizontal="left" vertical="center" wrapText="1"/>
      <protection/>
    </xf>
    <xf numFmtId="0" fontId="0" fillId="0" borderId="17" xfId="0" applyFont="1" applyBorder="1" applyAlignment="1">
      <alignment horizontal="center"/>
    </xf>
    <xf numFmtId="0" fontId="0" fillId="0" borderId="15" xfId="0" applyFont="1" applyBorder="1" applyAlignment="1">
      <alignment vertical="top" wrapText="1"/>
    </xf>
    <xf numFmtId="164" fontId="0" fillId="0" borderId="10" xfId="0" applyNumberFormat="1" applyBorder="1" applyAlignment="1">
      <alignment horizontal="center"/>
    </xf>
    <xf numFmtId="0" fontId="0" fillId="0" borderId="10" xfId="0" applyBorder="1" applyAlignment="1">
      <alignment horizontal="center"/>
    </xf>
    <xf numFmtId="0" fontId="0" fillId="0" borderId="10" xfId="0" applyBorder="1" applyAlignment="1">
      <alignment/>
    </xf>
    <xf numFmtId="4" fontId="0" fillId="0" borderId="10" xfId="0" applyNumberFormat="1" applyBorder="1" applyAlignment="1">
      <alignment horizontal="center"/>
    </xf>
    <xf numFmtId="1" fontId="0" fillId="0" borderId="10" xfId="0" applyNumberFormat="1" applyBorder="1" applyAlignment="1">
      <alignment horizontal="center"/>
    </xf>
    <xf numFmtId="0" fontId="35" fillId="0" borderId="0" xfId="0" applyFont="1" applyAlignment="1">
      <alignment vertical="center" wrapText="1"/>
    </xf>
    <xf numFmtId="0" fontId="35" fillId="0" borderId="0" xfId="0" applyFont="1" applyAlignment="1">
      <alignment horizontal="right" vertical="center" wrapText="1"/>
    </xf>
    <xf numFmtId="9" fontId="0" fillId="0" borderId="10" xfId="0" applyNumberFormat="1" applyFont="1" applyBorder="1" applyAlignment="1">
      <alignment horizontal="center" wrapText="1"/>
    </xf>
    <xf numFmtId="0" fontId="19" fillId="0" borderId="0" xfId="0" applyFont="1" applyBorder="1" applyAlignment="1">
      <alignment horizontal="center"/>
    </xf>
    <xf numFmtId="0" fontId="22"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8" fillId="0" borderId="0" xfId="0" applyFont="1" applyBorder="1" applyAlignment="1">
      <alignment wrapText="1"/>
    </xf>
    <xf numFmtId="0" fontId="0" fillId="0" borderId="0" xfId="0" applyFont="1" applyBorder="1" applyAlignment="1">
      <alignment horizontal="left" wrapText="1"/>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9" fillId="0" borderId="10" xfId="0" applyFont="1" applyBorder="1" applyAlignment="1">
      <alignment horizontal="right"/>
    </xf>
    <xf numFmtId="0" fontId="22" fillId="0" borderId="14" xfId="0" applyFont="1" applyBorder="1" applyAlignment="1">
      <alignment horizontal="right"/>
    </xf>
    <xf numFmtId="0" fontId="22" fillId="0" borderId="21" xfId="0" applyFont="1" applyBorder="1" applyAlignment="1">
      <alignment horizontal="right"/>
    </xf>
    <xf numFmtId="0" fontId="22" fillId="0" borderId="12" xfId="0" applyFont="1" applyBorder="1" applyAlignment="1">
      <alignment horizontal="right"/>
    </xf>
    <xf numFmtId="0" fontId="43" fillId="0" borderId="0" xfId="0" applyFont="1" applyBorder="1" applyAlignment="1">
      <alignment horizontal="center" vertical="center"/>
    </xf>
    <xf numFmtId="0" fontId="0" fillId="0" borderId="0" xfId="0" applyFont="1" applyBorder="1" applyAlignment="1">
      <alignment horizontal="center" vertical="center" wrapText="1"/>
    </xf>
    <xf numFmtId="4" fontId="22" fillId="0" borderId="10" xfId="0" applyNumberFormat="1" applyFont="1" applyBorder="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wrapText="1"/>
    </xf>
    <xf numFmtId="164" fontId="0" fillId="0" borderId="10" xfId="0" applyNumberFormat="1" applyFont="1" applyBorder="1" applyAlignment="1">
      <alignment horizontal="center" wrapText="1"/>
    </xf>
    <xf numFmtId="44" fontId="0" fillId="0" borderId="0" xfId="62" applyFont="1" applyFill="1" applyBorder="1" applyAlignment="1" applyProtection="1">
      <alignment horizontal="left"/>
      <protection/>
    </xf>
    <xf numFmtId="0" fontId="23" fillId="0" borderId="0" xfId="0" applyFont="1" applyBorder="1" applyAlignment="1">
      <alignment horizontal="center"/>
    </xf>
    <xf numFmtId="0" fontId="19" fillId="0" borderId="22" xfId="0" applyFont="1" applyBorder="1" applyAlignment="1">
      <alignment horizontal="center"/>
    </xf>
    <xf numFmtId="0" fontId="25" fillId="0" borderId="10" xfId="0" applyFont="1" applyBorder="1" applyAlignment="1">
      <alignment horizontal="right" wrapText="1"/>
    </xf>
    <xf numFmtId="0" fontId="0" fillId="0" borderId="0" xfId="0" applyFont="1" applyBorder="1" applyAlignment="1">
      <alignment horizontal="left"/>
    </xf>
    <xf numFmtId="0" fontId="19" fillId="0" borderId="0" xfId="0" applyFont="1" applyBorder="1" applyAlignment="1">
      <alignment horizontal="center" wrapText="1"/>
    </xf>
    <xf numFmtId="0" fontId="38" fillId="0" borderId="0" xfId="0" applyFont="1" applyBorder="1" applyAlignment="1">
      <alignment horizontal="center"/>
    </xf>
    <xf numFmtId="0" fontId="25" fillId="0" borderId="13" xfId="0" applyFont="1" applyBorder="1" applyAlignment="1">
      <alignment horizontal="right" wrapText="1"/>
    </xf>
    <xf numFmtId="0" fontId="30" fillId="0" borderId="0" xfId="0" applyFont="1" applyBorder="1" applyAlignment="1">
      <alignment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ny 2" xfId="52"/>
    <cellStyle name="Normalny 2 2"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7"/>
  <sheetViews>
    <sheetView tabSelected="1" zoomScalePageLayoutView="0" workbookViewId="0" topLeftCell="A1">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03" t="s">
        <v>291</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217</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7">
        <v>1</v>
      </c>
      <c r="B10" s="54" t="s">
        <v>523</v>
      </c>
      <c r="C10" s="37"/>
      <c r="D10" s="21" t="s">
        <v>16</v>
      </c>
      <c r="E10" s="21">
        <v>60</v>
      </c>
      <c r="F10" s="225"/>
      <c r="G10" s="225">
        <f>E10*F10</f>
        <v>0</v>
      </c>
      <c r="H10" s="21">
        <v>8</v>
      </c>
      <c r="I10" s="225">
        <f>G10*1.08</f>
        <v>0</v>
      </c>
      <c r="J10" s="1"/>
      <c r="K10" s="1"/>
      <c r="L10" s="1"/>
      <c r="M10" s="1"/>
      <c r="N10" s="1"/>
      <c r="O10" s="1"/>
      <c r="P10" s="1"/>
      <c r="Q10" s="1"/>
      <c r="R10" s="1"/>
      <c r="S10" s="1"/>
    </row>
    <row r="11" spans="1:19" ht="12.75" customHeight="1">
      <c r="A11" s="37">
        <v>2</v>
      </c>
      <c r="B11" s="69" t="s">
        <v>292</v>
      </c>
      <c r="C11" s="14"/>
      <c r="D11" s="21" t="s">
        <v>16</v>
      </c>
      <c r="E11" s="70">
        <v>4</v>
      </c>
      <c r="F11" s="84"/>
      <c r="G11" s="123">
        <f>E11*F11</f>
        <v>0</v>
      </c>
      <c r="H11" s="21">
        <v>8</v>
      </c>
      <c r="I11" s="123">
        <f>G11*1.08</f>
        <v>0</v>
      </c>
      <c r="J11" s="1"/>
      <c r="K11" s="1"/>
      <c r="L11" s="1"/>
      <c r="M11" s="1"/>
      <c r="N11" s="1"/>
      <c r="O11" s="1"/>
      <c r="P11" s="1"/>
      <c r="Q11" s="1"/>
      <c r="R11" s="1"/>
      <c r="S11" s="1"/>
    </row>
    <row r="12" spans="1:19" ht="25.5" customHeight="1">
      <c r="A12" s="37">
        <v>3</v>
      </c>
      <c r="B12" s="54" t="s">
        <v>293</v>
      </c>
      <c r="C12" s="14"/>
      <c r="D12" s="21" t="s">
        <v>113</v>
      </c>
      <c r="E12" s="21" t="s">
        <v>113</v>
      </c>
      <c r="F12" s="21" t="s">
        <v>113</v>
      </c>
      <c r="G12" s="123" t="s">
        <v>113</v>
      </c>
      <c r="H12" s="21" t="s">
        <v>113</v>
      </c>
      <c r="I12" s="123" t="s">
        <v>113</v>
      </c>
      <c r="J12" s="1"/>
      <c r="K12" s="1"/>
      <c r="L12" s="1"/>
      <c r="M12" s="1"/>
      <c r="N12" s="1"/>
      <c r="O12" s="1"/>
      <c r="P12" s="1"/>
      <c r="Q12" s="1"/>
      <c r="R12" s="1"/>
      <c r="S12" s="1"/>
    </row>
    <row r="13" spans="1:19" ht="12.75" customHeight="1">
      <c r="A13" s="37" t="s">
        <v>34</v>
      </c>
      <c r="B13" s="54" t="s">
        <v>294</v>
      </c>
      <c r="C13" s="14"/>
      <c r="D13" s="14" t="s">
        <v>16</v>
      </c>
      <c r="E13" s="14">
        <v>6</v>
      </c>
      <c r="F13" s="55"/>
      <c r="G13" s="123">
        <f>E13*F13</f>
        <v>0</v>
      </c>
      <c r="H13" s="18">
        <v>8</v>
      </c>
      <c r="I13" s="123">
        <f>G13*1.08</f>
        <v>0</v>
      </c>
      <c r="J13" s="1"/>
      <c r="K13" s="1"/>
      <c r="L13" s="1"/>
      <c r="M13" s="1"/>
      <c r="N13" s="1"/>
      <c r="O13" s="1"/>
      <c r="P13" s="1"/>
      <c r="Q13" s="1"/>
      <c r="R13" s="1"/>
      <c r="S13" s="1"/>
    </row>
    <row r="14" spans="1:19" ht="12.75" customHeight="1">
      <c r="A14" s="37" t="s">
        <v>37</v>
      </c>
      <c r="B14" s="54" t="s">
        <v>295</v>
      </c>
      <c r="C14" s="14"/>
      <c r="D14" s="14" t="s">
        <v>16</v>
      </c>
      <c r="E14" s="14">
        <v>1</v>
      </c>
      <c r="F14" s="55"/>
      <c r="G14" s="123">
        <f>E14*F14</f>
        <v>0</v>
      </c>
      <c r="H14" s="18">
        <v>8</v>
      </c>
      <c r="I14" s="123">
        <f>G14*1.08</f>
        <v>0</v>
      </c>
      <c r="J14" s="1"/>
      <c r="K14" s="1"/>
      <c r="L14" s="1"/>
      <c r="M14" s="1"/>
      <c r="N14" s="1"/>
      <c r="O14" s="1"/>
      <c r="P14" s="1"/>
      <c r="Q14" s="1"/>
      <c r="R14" s="1"/>
      <c r="S14" s="1"/>
    </row>
    <row r="15" spans="1:19" ht="12.75" customHeight="1">
      <c r="A15" s="37" t="s">
        <v>39</v>
      </c>
      <c r="B15" s="54" t="s">
        <v>296</v>
      </c>
      <c r="C15" s="14"/>
      <c r="D15" s="14" t="s">
        <v>16</v>
      </c>
      <c r="E15" s="16">
        <v>1</v>
      </c>
      <c r="F15" s="55"/>
      <c r="G15" s="123">
        <f>E15*F15</f>
        <v>0</v>
      </c>
      <c r="H15" s="18">
        <v>8</v>
      </c>
      <c r="I15" s="123">
        <f>G15*1.08</f>
        <v>0</v>
      </c>
      <c r="J15" s="1"/>
      <c r="K15" s="1"/>
      <c r="L15" s="1"/>
      <c r="M15" s="1"/>
      <c r="N15" s="1"/>
      <c r="O15" s="1"/>
      <c r="P15" s="1"/>
      <c r="Q15" s="1"/>
      <c r="R15" s="1"/>
      <c r="S15" s="1"/>
    </row>
    <row r="16" spans="1:19" ht="12.75" customHeight="1">
      <c r="A16" s="37">
        <v>4</v>
      </c>
      <c r="B16" s="54" t="s">
        <v>297</v>
      </c>
      <c r="C16" s="14"/>
      <c r="D16" s="14" t="s">
        <v>113</v>
      </c>
      <c r="E16" s="14" t="s">
        <v>113</v>
      </c>
      <c r="F16" s="55" t="s">
        <v>113</v>
      </c>
      <c r="G16" s="123" t="s">
        <v>113</v>
      </c>
      <c r="H16" s="18" t="s">
        <v>113</v>
      </c>
      <c r="I16" s="123" t="s">
        <v>113</v>
      </c>
      <c r="J16" s="1"/>
      <c r="K16" s="1"/>
      <c r="L16" s="1"/>
      <c r="M16" s="1"/>
      <c r="N16" s="1"/>
      <c r="O16" s="1"/>
      <c r="P16" s="1"/>
      <c r="Q16" s="1"/>
      <c r="R16" s="1"/>
      <c r="S16" s="1"/>
    </row>
    <row r="17" spans="1:19" ht="12.75" customHeight="1">
      <c r="A17" s="37" t="s">
        <v>34</v>
      </c>
      <c r="B17" s="54" t="s">
        <v>298</v>
      </c>
      <c r="C17" s="14"/>
      <c r="D17" s="14" t="s">
        <v>16</v>
      </c>
      <c r="E17" s="14">
        <v>1</v>
      </c>
      <c r="F17" s="55"/>
      <c r="G17" s="123">
        <f>E17*F17</f>
        <v>0</v>
      </c>
      <c r="H17" s="18">
        <v>8</v>
      </c>
      <c r="I17" s="123">
        <f>G17*1.08</f>
        <v>0</v>
      </c>
      <c r="J17" s="1"/>
      <c r="K17" s="1"/>
      <c r="L17" s="1"/>
      <c r="M17" s="1"/>
      <c r="N17" s="1"/>
      <c r="O17" s="1"/>
      <c r="P17" s="1"/>
      <c r="Q17" s="1"/>
      <c r="R17" s="1"/>
      <c r="S17" s="1"/>
    </row>
    <row r="18" spans="1:19" ht="12.75" customHeight="1">
      <c r="A18" s="37" t="s">
        <v>37</v>
      </c>
      <c r="B18" s="54" t="s">
        <v>299</v>
      </c>
      <c r="C18" s="14"/>
      <c r="D18" s="14" t="s">
        <v>16</v>
      </c>
      <c r="E18" s="14">
        <v>1</v>
      </c>
      <c r="F18" s="55"/>
      <c r="G18" s="123">
        <f>E18*F18</f>
        <v>0</v>
      </c>
      <c r="H18" s="18">
        <v>8</v>
      </c>
      <c r="I18" s="123">
        <f>G18*1.08</f>
        <v>0</v>
      </c>
      <c r="J18" s="1"/>
      <c r="K18" s="1"/>
      <c r="L18" s="1"/>
      <c r="M18" s="1"/>
      <c r="N18" s="1"/>
      <c r="O18" s="1"/>
      <c r="P18" s="1"/>
      <c r="Q18" s="1"/>
      <c r="R18" s="1"/>
      <c r="S18" s="1"/>
    </row>
    <row r="19" spans="1:19" ht="12.75" customHeight="1">
      <c r="A19" s="37" t="s">
        <v>39</v>
      </c>
      <c r="B19" s="54" t="s">
        <v>300</v>
      </c>
      <c r="C19" s="14"/>
      <c r="D19" s="14" t="s">
        <v>16</v>
      </c>
      <c r="E19" s="14">
        <v>1</v>
      </c>
      <c r="F19" s="55"/>
      <c r="G19" s="123">
        <f>E19*F19</f>
        <v>0</v>
      </c>
      <c r="H19" s="18">
        <v>8</v>
      </c>
      <c r="I19" s="123">
        <f>G19*1.08</f>
        <v>0</v>
      </c>
      <c r="J19" s="1"/>
      <c r="K19" s="1"/>
      <c r="L19" s="1"/>
      <c r="M19" s="1"/>
      <c r="N19" s="1"/>
      <c r="O19" s="1"/>
      <c r="P19" s="1"/>
      <c r="Q19" s="1"/>
      <c r="R19" s="1"/>
      <c r="S19" s="1"/>
    </row>
    <row r="20" spans="1:19" ht="12.75" customHeight="1">
      <c r="A20" s="37" t="s">
        <v>41</v>
      </c>
      <c r="B20" s="54" t="s">
        <v>301</v>
      </c>
      <c r="C20" s="14"/>
      <c r="D20" s="14" t="s">
        <v>16</v>
      </c>
      <c r="E20" s="14">
        <v>1</v>
      </c>
      <c r="F20" s="55"/>
      <c r="G20" s="123">
        <f>E20*F20</f>
        <v>0</v>
      </c>
      <c r="H20" s="18">
        <v>8</v>
      </c>
      <c r="I20" s="123">
        <f>G20*1.08</f>
        <v>0</v>
      </c>
      <c r="J20" s="1"/>
      <c r="K20" s="1"/>
      <c r="L20" s="1"/>
      <c r="M20" s="1"/>
      <c r="N20" s="1"/>
      <c r="O20" s="1"/>
      <c r="P20" s="1"/>
      <c r="Q20" s="1"/>
      <c r="R20" s="1"/>
      <c r="S20" s="1"/>
    </row>
    <row r="21" spans="1:19" ht="15" customHeight="1">
      <c r="A21" s="307" t="s">
        <v>106</v>
      </c>
      <c r="B21" s="307"/>
      <c r="C21" s="307"/>
      <c r="D21" s="307"/>
      <c r="E21" s="307"/>
      <c r="F21" s="307"/>
      <c r="G21" s="60">
        <f>SUM(G10:G20)</f>
        <v>0</v>
      </c>
      <c r="H21" s="108"/>
      <c r="I21" s="60">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305" t="s">
        <v>290</v>
      </c>
      <c r="G26" s="305"/>
      <c r="H26" s="305"/>
      <c r="I26" s="305"/>
      <c r="J26" s="1"/>
      <c r="K26" s="1"/>
      <c r="L26" s="1"/>
      <c r="M26" s="1"/>
      <c r="N26" s="1"/>
      <c r="O26" s="1"/>
      <c r="P26" s="1"/>
      <c r="Q26" s="1"/>
      <c r="R26" s="1"/>
      <c r="S26" s="1"/>
    </row>
    <row r="27" spans="1:19" ht="12.75" customHeight="1">
      <c r="A27" s="1"/>
      <c r="B27" s="1"/>
      <c r="C27" s="1"/>
      <c r="D27" s="1"/>
      <c r="E27" s="1"/>
      <c r="F27" s="1" t="s">
        <v>108</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S42"/>
  <sheetViews>
    <sheetView tabSelected="1" zoomScalePageLayoutView="0" workbookViewId="0" topLeftCell="A13">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109</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303" t="s">
        <v>302</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217</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7">
        <v>1</v>
      </c>
      <c r="B10" s="34" t="s">
        <v>303</v>
      </c>
      <c r="C10" s="69"/>
      <c r="D10" s="32" t="s">
        <v>16</v>
      </c>
      <c r="E10" s="68">
        <v>550</v>
      </c>
      <c r="F10" s="95"/>
      <c r="G10" s="95">
        <f>E10*F10</f>
        <v>0</v>
      </c>
      <c r="H10" s="68">
        <v>8</v>
      </c>
      <c r="I10" s="95">
        <f>G10*1.08</f>
        <v>0</v>
      </c>
      <c r="J10" s="1"/>
      <c r="K10" s="1"/>
      <c r="L10" s="1"/>
      <c r="M10" s="1"/>
      <c r="N10" s="1"/>
      <c r="O10" s="1"/>
      <c r="P10" s="1"/>
      <c r="Q10" s="1"/>
      <c r="R10" s="1"/>
      <c r="S10" s="1"/>
    </row>
    <row r="11" spans="1:19" ht="65.25" customHeight="1">
      <c r="A11" s="112">
        <v>2</v>
      </c>
      <c r="B11" s="34" t="s">
        <v>304</v>
      </c>
      <c r="C11" s="69"/>
      <c r="D11" s="32" t="s">
        <v>16</v>
      </c>
      <c r="E11" s="68">
        <v>35</v>
      </c>
      <c r="F11" s="95"/>
      <c r="G11" s="95">
        <f>E11*F11</f>
        <v>0</v>
      </c>
      <c r="H11" s="68">
        <v>8</v>
      </c>
      <c r="I11" s="95">
        <f>G11*1.08</f>
        <v>0</v>
      </c>
      <c r="J11" s="1"/>
      <c r="K11" s="1"/>
      <c r="L11" s="1"/>
      <c r="M11" s="1"/>
      <c r="N11" s="1"/>
      <c r="O11" s="1"/>
      <c r="P11" s="1"/>
      <c r="Q11" s="1"/>
      <c r="R11" s="1"/>
      <c r="S11" s="1"/>
    </row>
    <row r="12" spans="1:19" ht="114.75" customHeight="1">
      <c r="A12" s="112">
        <v>3</v>
      </c>
      <c r="B12" s="34" t="s">
        <v>305</v>
      </c>
      <c r="C12" s="69"/>
      <c r="D12" s="32" t="s">
        <v>16</v>
      </c>
      <c r="E12" s="68">
        <v>25</v>
      </c>
      <c r="F12" s="95"/>
      <c r="G12" s="95">
        <f>E12*F12</f>
        <v>0</v>
      </c>
      <c r="H12" s="68">
        <v>8</v>
      </c>
      <c r="I12" s="95">
        <f>G12*1.08</f>
        <v>0</v>
      </c>
      <c r="J12" s="1"/>
      <c r="K12" s="1"/>
      <c r="L12" s="1"/>
      <c r="M12" s="1"/>
      <c r="N12" s="1"/>
      <c r="O12" s="1"/>
      <c r="P12" s="1"/>
      <c r="Q12" s="1"/>
      <c r="R12" s="1"/>
      <c r="S12" s="1"/>
    </row>
    <row r="13" spans="1:19" ht="103.5" customHeight="1">
      <c r="A13" s="112">
        <v>4</v>
      </c>
      <c r="B13" s="34" t="s">
        <v>306</v>
      </c>
      <c r="C13" s="69"/>
      <c r="D13" s="32" t="s">
        <v>113</v>
      </c>
      <c r="E13" s="32" t="s">
        <v>113</v>
      </c>
      <c r="F13" s="94" t="s">
        <v>113</v>
      </c>
      <c r="G13" s="95" t="s">
        <v>113</v>
      </c>
      <c r="H13" s="96" t="s">
        <v>113</v>
      </c>
      <c r="I13" s="95" t="s">
        <v>113</v>
      </c>
      <c r="J13" s="1"/>
      <c r="K13" s="1"/>
      <c r="L13" s="1"/>
      <c r="M13" s="1"/>
      <c r="N13" s="1"/>
      <c r="O13" s="1"/>
      <c r="P13" s="1"/>
      <c r="Q13" s="1"/>
      <c r="R13" s="1"/>
      <c r="S13" s="1"/>
    </row>
    <row r="14" spans="1:19" ht="12.75" customHeight="1">
      <c r="A14" s="37" t="s">
        <v>34</v>
      </c>
      <c r="B14" s="72">
        <v>7.5</v>
      </c>
      <c r="C14" s="69"/>
      <c r="D14" s="32" t="s">
        <v>16</v>
      </c>
      <c r="E14" s="68">
        <v>1</v>
      </c>
      <c r="F14" s="95"/>
      <c r="G14" s="95">
        <f aca="true" t="shared" si="0" ref="G14:G19">E14*F14</f>
        <v>0</v>
      </c>
      <c r="H14" s="68">
        <v>8</v>
      </c>
      <c r="I14" s="95">
        <f aca="true" t="shared" si="1" ref="I14:I19">G14*1.08</f>
        <v>0</v>
      </c>
      <c r="J14" s="1"/>
      <c r="K14" s="1"/>
      <c r="L14" s="1"/>
      <c r="M14" s="1"/>
      <c r="N14" s="1"/>
      <c r="O14" s="1"/>
      <c r="P14" s="1"/>
      <c r="Q14" s="1"/>
      <c r="R14" s="1"/>
      <c r="S14" s="1"/>
    </row>
    <row r="15" spans="1:19" ht="12.75" customHeight="1">
      <c r="A15" s="37" t="s">
        <v>37</v>
      </c>
      <c r="B15" s="72">
        <v>8</v>
      </c>
      <c r="C15" s="69"/>
      <c r="D15" s="32" t="s">
        <v>16</v>
      </c>
      <c r="E15" s="68">
        <v>1</v>
      </c>
      <c r="F15" s="95"/>
      <c r="G15" s="95">
        <f t="shared" si="0"/>
        <v>0</v>
      </c>
      <c r="H15" s="68">
        <v>8</v>
      </c>
      <c r="I15" s="95">
        <f t="shared" si="1"/>
        <v>0</v>
      </c>
      <c r="J15" s="1"/>
      <c r="K15" s="1"/>
      <c r="L15" s="1"/>
      <c r="M15" s="1"/>
      <c r="N15" s="1"/>
      <c r="O15" s="1"/>
      <c r="P15" s="1"/>
      <c r="Q15" s="1"/>
      <c r="R15" s="1"/>
      <c r="S15" s="1"/>
    </row>
    <row r="16" spans="1:19" ht="12.75" customHeight="1">
      <c r="A16" s="37" t="s">
        <v>39</v>
      </c>
      <c r="B16" s="72">
        <v>8.5</v>
      </c>
      <c r="C16" s="69"/>
      <c r="D16" s="32" t="s">
        <v>16</v>
      </c>
      <c r="E16" s="68">
        <v>1</v>
      </c>
      <c r="F16" s="95"/>
      <c r="G16" s="95">
        <f t="shared" si="0"/>
        <v>0</v>
      </c>
      <c r="H16" s="68">
        <v>8</v>
      </c>
      <c r="I16" s="95">
        <f t="shared" si="1"/>
        <v>0</v>
      </c>
      <c r="J16" s="1"/>
      <c r="K16" s="1"/>
      <c r="L16" s="1"/>
      <c r="M16" s="1"/>
      <c r="N16" s="1"/>
      <c r="O16" s="1"/>
      <c r="P16" s="1"/>
      <c r="Q16" s="1"/>
      <c r="R16" s="1"/>
      <c r="S16" s="1"/>
    </row>
    <row r="17" spans="1:19" ht="12.75" customHeight="1">
      <c r="A17" s="37" t="s">
        <v>41</v>
      </c>
      <c r="B17" s="72">
        <v>9</v>
      </c>
      <c r="C17" s="69"/>
      <c r="D17" s="32" t="s">
        <v>16</v>
      </c>
      <c r="E17" s="68">
        <v>1</v>
      </c>
      <c r="F17" s="95"/>
      <c r="G17" s="95">
        <f t="shared" si="0"/>
        <v>0</v>
      </c>
      <c r="H17" s="68">
        <v>8</v>
      </c>
      <c r="I17" s="95">
        <f t="shared" si="1"/>
        <v>0</v>
      </c>
      <c r="J17" s="1"/>
      <c r="K17" s="1"/>
      <c r="L17" s="1"/>
      <c r="M17" s="1"/>
      <c r="N17" s="1"/>
      <c r="O17" s="1"/>
      <c r="P17" s="1"/>
      <c r="Q17" s="1"/>
      <c r="R17" s="1"/>
      <c r="S17" s="1"/>
    </row>
    <row r="18" spans="1:19" ht="12.75" customHeight="1">
      <c r="A18" s="37" t="s">
        <v>43</v>
      </c>
      <c r="B18" s="72">
        <v>9.5</v>
      </c>
      <c r="C18" s="69"/>
      <c r="D18" s="32" t="s">
        <v>16</v>
      </c>
      <c r="E18" s="68">
        <v>1</v>
      </c>
      <c r="F18" s="95"/>
      <c r="G18" s="95">
        <f t="shared" si="0"/>
        <v>0</v>
      </c>
      <c r="H18" s="68">
        <v>8</v>
      </c>
      <c r="I18" s="95">
        <f t="shared" si="1"/>
        <v>0</v>
      </c>
      <c r="J18" s="1"/>
      <c r="K18" s="1"/>
      <c r="L18" s="1"/>
      <c r="M18" s="1"/>
      <c r="N18" s="1"/>
      <c r="O18" s="1"/>
      <c r="P18" s="1"/>
      <c r="Q18" s="1"/>
      <c r="R18" s="1"/>
      <c r="S18" s="1"/>
    </row>
    <row r="19" spans="1:19" ht="38.25" customHeight="1">
      <c r="A19" s="37">
        <v>5</v>
      </c>
      <c r="B19" s="34" t="s">
        <v>307</v>
      </c>
      <c r="C19" s="69"/>
      <c r="D19" s="32" t="s">
        <v>23</v>
      </c>
      <c r="E19" s="68">
        <v>12</v>
      </c>
      <c r="F19" s="95"/>
      <c r="G19" s="95">
        <f t="shared" si="0"/>
        <v>0</v>
      </c>
      <c r="H19" s="68">
        <v>8</v>
      </c>
      <c r="I19" s="95">
        <f t="shared" si="1"/>
        <v>0</v>
      </c>
      <c r="J19" s="1"/>
      <c r="K19" s="1"/>
      <c r="L19" s="1"/>
      <c r="M19" s="1"/>
      <c r="N19" s="1"/>
      <c r="O19" s="1"/>
      <c r="P19" s="1"/>
      <c r="Q19" s="1"/>
      <c r="R19" s="1"/>
      <c r="S19" s="1"/>
    </row>
    <row r="20" spans="1:19" ht="38.25" customHeight="1">
      <c r="A20" s="37">
        <v>6</v>
      </c>
      <c r="B20" s="34" t="s">
        <v>308</v>
      </c>
      <c r="C20" s="69"/>
      <c r="D20" s="96" t="s">
        <v>113</v>
      </c>
      <c r="E20" s="96" t="s">
        <v>113</v>
      </c>
      <c r="F20" s="94" t="s">
        <v>113</v>
      </c>
      <c r="G20" s="95" t="s">
        <v>113</v>
      </c>
      <c r="H20" s="96" t="s">
        <v>113</v>
      </c>
      <c r="I20" s="95" t="s">
        <v>113</v>
      </c>
      <c r="J20" s="1"/>
      <c r="K20" s="1"/>
      <c r="L20" s="1"/>
      <c r="M20" s="1"/>
      <c r="N20" s="1"/>
      <c r="O20" s="1"/>
      <c r="P20" s="1"/>
      <c r="Q20" s="1"/>
      <c r="R20" s="1"/>
      <c r="S20" s="1"/>
    </row>
    <row r="21" spans="1:19" ht="12.75" customHeight="1">
      <c r="A21" s="37" t="s">
        <v>34</v>
      </c>
      <c r="B21" s="34" t="s">
        <v>309</v>
      </c>
      <c r="C21" s="69"/>
      <c r="D21" s="32" t="s">
        <v>16</v>
      </c>
      <c r="E21" s="32">
        <v>10</v>
      </c>
      <c r="F21" s="95"/>
      <c r="G21" s="95">
        <f aca="true" t="shared" si="2" ref="G21:G29">E21*F21</f>
        <v>0</v>
      </c>
      <c r="H21" s="68">
        <v>8</v>
      </c>
      <c r="I21" s="95">
        <f aca="true" t="shared" si="3" ref="I21:I29">G21*1.08</f>
        <v>0</v>
      </c>
      <c r="J21" s="1"/>
      <c r="K21" s="1"/>
      <c r="L21" s="1"/>
      <c r="M21" s="1"/>
      <c r="N21" s="1"/>
      <c r="O21" s="1"/>
      <c r="P21" s="1"/>
      <c r="Q21" s="1"/>
      <c r="R21" s="1"/>
      <c r="S21" s="1"/>
    </row>
    <row r="22" spans="1:19" ht="12.75" customHeight="1">
      <c r="A22" s="37" t="s">
        <v>37</v>
      </c>
      <c r="B22" s="34" t="s">
        <v>310</v>
      </c>
      <c r="C22" s="69"/>
      <c r="D22" s="32" t="s">
        <v>16</v>
      </c>
      <c r="E22" s="32">
        <v>5</v>
      </c>
      <c r="F22" s="95"/>
      <c r="G22" s="95">
        <f t="shared" si="2"/>
        <v>0</v>
      </c>
      <c r="H22" s="68">
        <v>8</v>
      </c>
      <c r="I22" s="95">
        <f t="shared" si="3"/>
        <v>0</v>
      </c>
      <c r="J22" s="1"/>
      <c r="K22" s="1"/>
      <c r="L22" s="1"/>
      <c r="M22" s="1"/>
      <c r="N22" s="1"/>
      <c r="O22" s="1"/>
      <c r="P22" s="1"/>
      <c r="Q22" s="1"/>
      <c r="R22" s="1"/>
      <c r="S22" s="1"/>
    </row>
    <row r="23" spans="1:19" ht="12.75" customHeight="1">
      <c r="A23" s="37" t="s">
        <v>39</v>
      </c>
      <c r="B23" s="34" t="s">
        <v>311</v>
      </c>
      <c r="C23" s="69"/>
      <c r="D23" s="32" t="s">
        <v>23</v>
      </c>
      <c r="E23" s="68">
        <v>12</v>
      </c>
      <c r="F23" s="95"/>
      <c r="G23" s="95">
        <f t="shared" si="2"/>
        <v>0</v>
      </c>
      <c r="H23" s="68">
        <v>8</v>
      </c>
      <c r="I23" s="95">
        <f t="shared" si="3"/>
        <v>0</v>
      </c>
      <c r="J23" s="1"/>
      <c r="K23" s="1"/>
      <c r="L23" s="1"/>
      <c r="M23" s="1"/>
      <c r="N23" s="1"/>
      <c r="O23" s="1"/>
      <c r="P23" s="1"/>
      <c r="Q23" s="1"/>
      <c r="R23" s="1"/>
      <c r="S23" s="1"/>
    </row>
    <row r="24" spans="1:19" ht="12.75" customHeight="1">
      <c r="A24" s="37" t="s">
        <v>41</v>
      </c>
      <c r="B24" s="34" t="s">
        <v>312</v>
      </c>
      <c r="C24" s="69"/>
      <c r="D24" s="32" t="s">
        <v>23</v>
      </c>
      <c r="E24" s="68">
        <v>150</v>
      </c>
      <c r="F24" s="95"/>
      <c r="G24" s="95">
        <f t="shared" si="2"/>
        <v>0</v>
      </c>
      <c r="H24" s="68">
        <v>8</v>
      </c>
      <c r="I24" s="95">
        <f t="shared" si="3"/>
        <v>0</v>
      </c>
      <c r="J24" s="1"/>
      <c r="K24" s="1"/>
      <c r="L24" s="1"/>
      <c r="M24" s="1"/>
      <c r="N24" s="1"/>
      <c r="O24" s="1"/>
      <c r="P24" s="1"/>
      <c r="Q24" s="1"/>
      <c r="R24" s="1"/>
      <c r="S24" s="1"/>
    </row>
    <row r="25" spans="1:19" ht="12.75" customHeight="1">
      <c r="A25" s="37" t="s">
        <v>43</v>
      </c>
      <c r="B25" s="34" t="s">
        <v>313</v>
      </c>
      <c r="C25" s="69"/>
      <c r="D25" s="32" t="s">
        <v>23</v>
      </c>
      <c r="E25" s="68">
        <v>110</v>
      </c>
      <c r="F25" s="95"/>
      <c r="G25" s="95">
        <f t="shared" si="2"/>
        <v>0</v>
      </c>
      <c r="H25" s="68">
        <v>8</v>
      </c>
      <c r="I25" s="95">
        <f t="shared" si="3"/>
        <v>0</v>
      </c>
      <c r="J25" s="1"/>
      <c r="K25" s="1"/>
      <c r="L25" s="1"/>
      <c r="M25" s="1"/>
      <c r="N25" s="1"/>
      <c r="O25" s="1"/>
      <c r="P25" s="1"/>
      <c r="Q25" s="1"/>
      <c r="R25" s="1"/>
      <c r="S25" s="1"/>
    </row>
    <row r="26" spans="1:19" ht="12.75" customHeight="1">
      <c r="A26" s="37" t="s">
        <v>52</v>
      </c>
      <c r="B26" s="34" t="s">
        <v>314</v>
      </c>
      <c r="C26" s="69"/>
      <c r="D26" s="32" t="s">
        <v>23</v>
      </c>
      <c r="E26" s="68">
        <v>12</v>
      </c>
      <c r="F26" s="95"/>
      <c r="G26" s="95">
        <f t="shared" si="2"/>
        <v>0</v>
      </c>
      <c r="H26" s="68">
        <v>8</v>
      </c>
      <c r="I26" s="95">
        <f t="shared" si="3"/>
        <v>0</v>
      </c>
      <c r="J26" s="1"/>
      <c r="K26" s="1"/>
      <c r="L26" s="1"/>
      <c r="M26" s="1"/>
      <c r="N26" s="1"/>
      <c r="O26" s="1"/>
      <c r="P26" s="1"/>
      <c r="Q26" s="1"/>
      <c r="R26" s="1"/>
      <c r="S26" s="1"/>
    </row>
    <row r="27" spans="1:19" ht="12.75" customHeight="1">
      <c r="A27" s="37" t="s">
        <v>54</v>
      </c>
      <c r="B27" s="34" t="s">
        <v>315</v>
      </c>
      <c r="C27" s="69"/>
      <c r="D27" s="32" t="s">
        <v>16</v>
      </c>
      <c r="E27" s="68">
        <v>2</v>
      </c>
      <c r="F27" s="95"/>
      <c r="G27" s="95">
        <f t="shared" si="2"/>
        <v>0</v>
      </c>
      <c r="H27" s="68">
        <v>8</v>
      </c>
      <c r="I27" s="95">
        <f t="shared" si="3"/>
        <v>0</v>
      </c>
      <c r="J27" s="1"/>
      <c r="K27" s="1"/>
      <c r="L27" s="1"/>
      <c r="M27" s="1"/>
      <c r="N27" s="1"/>
      <c r="O27" s="1"/>
      <c r="P27" s="1"/>
      <c r="Q27" s="1"/>
      <c r="R27" s="1"/>
      <c r="S27" s="1"/>
    </row>
    <row r="28" spans="1:19" ht="12.75" customHeight="1">
      <c r="A28" s="37" t="s">
        <v>56</v>
      </c>
      <c r="B28" s="34" t="s">
        <v>316</v>
      </c>
      <c r="C28" s="69"/>
      <c r="D28" s="32" t="s">
        <v>23</v>
      </c>
      <c r="E28" s="68">
        <v>7</v>
      </c>
      <c r="F28" s="95"/>
      <c r="G28" s="95">
        <f t="shared" si="2"/>
        <v>0</v>
      </c>
      <c r="H28" s="68">
        <v>8</v>
      </c>
      <c r="I28" s="95">
        <f t="shared" si="3"/>
        <v>0</v>
      </c>
      <c r="J28" s="1"/>
      <c r="K28" s="1"/>
      <c r="L28" s="1"/>
      <c r="M28" s="1"/>
      <c r="N28" s="1"/>
      <c r="O28" s="1"/>
      <c r="P28" s="1"/>
      <c r="Q28" s="1"/>
      <c r="R28" s="1"/>
      <c r="S28" s="1"/>
    </row>
    <row r="29" spans="1:19" ht="12.75" customHeight="1">
      <c r="A29" s="37" t="s">
        <v>81</v>
      </c>
      <c r="B29" s="34" t="s">
        <v>317</v>
      </c>
      <c r="C29" s="69"/>
      <c r="D29" s="32" t="s">
        <v>23</v>
      </c>
      <c r="E29" s="68">
        <v>3</v>
      </c>
      <c r="F29" s="95"/>
      <c r="G29" s="95">
        <f t="shared" si="2"/>
        <v>0</v>
      </c>
      <c r="H29" s="68">
        <v>8</v>
      </c>
      <c r="I29" s="95">
        <f t="shared" si="3"/>
        <v>0</v>
      </c>
      <c r="J29" s="1"/>
      <c r="K29" s="1"/>
      <c r="L29" s="1"/>
      <c r="M29" s="1"/>
      <c r="N29" s="1"/>
      <c r="O29" s="1"/>
      <c r="P29" s="1"/>
      <c r="Q29" s="1"/>
      <c r="R29" s="1"/>
      <c r="S29" s="1"/>
    </row>
    <row r="30" spans="1:19" ht="89.25" customHeight="1">
      <c r="A30" s="37">
        <v>7</v>
      </c>
      <c r="B30" s="34" t="s">
        <v>318</v>
      </c>
      <c r="C30" s="109"/>
      <c r="D30" s="63" t="s">
        <v>113</v>
      </c>
      <c r="E30" s="124" t="s">
        <v>113</v>
      </c>
      <c r="F30" s="125" t="s">
        <v>113</v>
      </c>
      <c r="G30" s="95" t="s">
        <v>113</v>
      </c>
      <c r="H30" s="126" t="s">
        <v>113</v>
      </c>
      <c r="I30" s="95" t="s">
        <v>113</v>
      </c>
      <c r="J30" s="1"/>
      <c r="K30" s="1"/>
      <c r="L30" s="1"/>
      <c r="M30" s="1"/>
      <c r="N30" s="1"/>
      <c r="O30" s="1"/>
      <c r="P30" s="1"/>
      <c r="Q30" s="1"/>
      <c r="R30" s="1"/>
      <c r="S30" s="1"/>
    </row>
    <row r="31" spans="1:19" ht="12.75" customHeight="1">
      <c r="A31" s="37" t="s">
        <v>34</v>
      </c>
      <c r="B31" s="72">
        <v>7</v>
      </c>
      <c r="C31" s="109"/>
      <c r="D31" s="63" t="s">
        <v>16</v>
      </c>
      <c r="E31" s="124">
        <v>1</v>
      </c>
      <c r="F31" s="125"/>
      <c r="G31" s="95">
        <f>E31*F31</f>
        <v>0</v>
      </c>
      <c r="H31" s="63">
        <v>8</v>
      </c>
      <c r="I31" s="95">
        <f>G31*1.08</f>
        <v>0</v>
      </c>
      <c r="J31" s="1"/>
      <c r="K31" s="1"/>
      <c r="L31" s="1"/>
      <c r="M31" s="1"/>
      <c r="N31" s="1"/>
      <c r="O31" s="1"/>
      <c r="P31" s="1"/>
      <c r="Q31" s="1"/>
      <c r="R31" s="1"/>
      <c r="S31" s="1"/>
    </row>
    <row r="32" spans="1:19" ht="12.75" customHeight="1">
      <c r="A32" s="37" t="s">
        <v>37</v>
      </c>
      <c r="B32" s="72">
        <v>8</v>
      </c>
      <c r="C32" s="109"/>
      <c r="D32" s="63" t="s">
        <v>16</v>
      </c>
      <c r="E32" s="124">
        <v>1</v>
      </c>
      <c r="F32" s="125"/>
      <c r="G32" s="95">
        <f>E32*F32</f>
        <v>0</v>
      </c>
      <c r="H32" s="63">
        <v>8</v>
      </c>
      <c r="I32" s="95">
        <f>G32*1.08</f>
        <v>0</v>
      </c>
      <c r="J32" s="1"/>
      <c r="K32" s="1"/>
      <c r="L32" s="1"/>
      <c r="M32" s="1"/>
      <c r="N32" s="1"/>
      <c r="O32" s="1"/>
      <c r="P32" s="1"/>
      <c r="Q32" s="1"/>
      <c r="R32" s="1"/>
      <c r="S32" s="1"/>
    </row>
    <row r="33" spans="1:19" ht="12.75" customHeight="1">
      <c r="A33" s="37" t="s">
        <v>39</v>
      </c>
      <c r="B33" s="72">
        <v>9</v>
      </c>
      <c r="C33" s="109"/>
      <c r="D33" s="63" t="s">
        <v>16</v>
      </c>
      <c r="E33" s="124">
        <v>1</v>
      </c>
      <c r="F33" s="125"/>
      <c r="G33" s="95">
        <f>E33*F33</f>
        <v>0</v>
      </c>
      <c r="H33" s="63">
        <v>8</v>
      </c>
      <c r="I33" s="95">
        <f>G33*1.08</f>
        <v>0</v>
      </c>
      <c r="J33" s="1"/>
      <c r="K33" s="1"/>
      <c r="L33" s="1"/>
      <c r="M33" s="1"/>
      <c r="N33" s="1"/>
      <c r="O33" s="1"/>
      <c r="P33" s="1"/>
      <c r="Q33" s="1"/>
      <c r="R33" s="1"/>
      <c r="S33" s="1"/>
    </row>
    <row r="34" spans="1:19" ht="75.75" customHeight="1">
      <c r="A34" s="76">
        <v>8</v>
      </c>
      <c r="B34" s="34" t="s">
        <v>319</v>
      </c>
      <c r="C34" s="109"/>
      <c r="D34" s="63" t="s">
        <v>16</v>
      </c>
      <c r="E34" s="127">
        <v>1</v>
      </c>
      <c r="F34" s="125"/>
      <c r="G34" s="95">
        <f>E34*F34</f>
        <v>0</v>
      </c>
      <c r="H34" s="63">
        <v>8</v>
      </c>
      <c r="I34" s="95">
        <f>G34*1.08</f>
        <v>0</v>
      </c>
      <c r="J34" s="1"/>
      <c r="K34" s="1"/>
      <c r="L34" s="1"/>
      <c r="M34" s="1"/>
      <c r="N34" s="1"/>
      <c r="O34" s="1"/>
      <c r="P34" s="1"/>
      <c r="Q34" s="1"/>
      <c r="R34" s="1"/>
      <c r="S34" s="1"/>
    </row>
    <row r="35" spans="1:19" ht="51.75" customHeight="1">
      <c r="A35" s="76">
        <v>9</v>
      </c>
      <c r="B35" s="34" t="s">
        <v>320</v>
      </c>
      <c r="C35" s="109"/>
      <c r="D35" s="63" t="s">
        <v>16</v>
      </c>
      <c r="E35" s="127">
        <v>1</v>
      </c>
      <c r="F35" s="125"/>
      <c r="G35" s="95">
        <f>E35*F35</f>
        <v>0</v>
      </c>
      <c r="H35" s="63">
        <v>8</v>
      </c>
      <c r="I35" s="95">
        <f>G35*1.08</f>
        <v>0</v>
      </c>
      <c r="J35" s="1"/>
      <c r="K35" s="1"/>
      <c r="L35" s="1"/>
      <c r="M35" s="1"/>
      <c r="N35" s="1"/>
      <c r="O35" s="1"/>
      <c r="P35" s="1"/>
      <c r="Q35" s="1"/>
      <c r="R35" s="1"/>
      <c r="S35" s="1"/>
    </row>
    <row r="36" spans="1:19" ht="15" customHeight="1">
      <c r="A36" s="307" t="s">
        <v>106</v>
      </c>
      <c r="B36" s="307"/>
      <c r="C36" s="307"/>
      <c r="D36" s="307"/>
      <c r="E36" s="307"/>
      <c r="F36" s="307"/>
      <c r="G36" s="60">
        <f>SUM(G10:G35)</f>
        <v>0</v>
      </c>
      <c r="H36" s="108"/>
      <c r="I36" s="81">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305" t="s">
        <v>290</v>
      </c>
      <c r="G41" s="305"/>
      <c r="H41" s="305"/>
      <c r="I41" s="305"/>
      <c r="J41" s="1"/>
      <c r="K41" s="1"/>
      <c r="L41" s="1"/>
      <c r="M41" s="1"/>
      <c r="N41" s="1"/>
      <c r="O41" s="1"/>
      <c r="P41" s="1"/>
      <c r="Q41" s="1"/>
      <c r="R41" s="1"/>
      <c r="S41" s="1"/>
    </row>
    <row r="42" spans="1:19" ht="12.75" customHeight="1">
      <c r="A42" s="1"/>
      <c r="B42" s="1"/>
      <c r="C42" s="1"/>
      <c r="D42" s="1"/>
      <c r="E42" s="1"/>
      <c r="F42" s="1" t="s">
        <v>108</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40"/>
  <sheetViews>
    <sheetView tabSelected="1" zoomScalePageLayoutView="0" workbookViewId="0" topLeftCell="A22">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s>
  <sheetData>
    <row r="1" spans="1:10" ht="12.75" customHeight="1">
      <c r="A1" s="1"/>
      <c r="B1" s="2" t="s">
        <v>0</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303" t="s">
        <v>5</v>
      </c>
      <c r="B6" s="303"/>
      <c r="C6" s="303"/>
      <c r="D6" s="303"/>
      <c r="E6" s="303"/>
      <c r="F6" s="303"/>
      <c r="G6" s="303"/>
      <c r="H6" s="303"/>
      <c r="I6" s="303"/>
      <c r="J6" s="1"/>
    </row>
    <row r="7" spans="1:10" ht="12.75" customHeight="1">
      <c r="A7" s="5"/>
      <c r="B7" s="5"/>
      <c r="C7" s="5"/>
      <c r="D7" s="5"/>
      <c r="E7" s="5"/>
      <c r="F7" s="5"/>
      <c r="G7" s="5"/>
      <c r="H7" s="5"/>
      <c r="I7" s="5"/>
      <c r="J7" s="1"/>
    </row>
    <row r="8" spans="1:10" ht="12.75" customHeight="1">
      <c r="A8" s="303" t="s">
        <v>321</v>
      </c>
      <c r="B8" s="303"/>
      <c r="C8" s="303"/>
      <c r="D8" s="303"/>
      <c r="E8" s="303"/>
      <c r="F8" s="303"/>
      <c r="G8" s="303"/>
      <c r="H8" s="303"/>
      <c r="I8" s="303"/>
      <c r="J8" s="1"/>
    </row>
    <row r="9" spans="1:10" ht="78.75" customHeight="1">
      <c r="A9" s="6" t="s">
        <v>7</v>
      </c>
      <c r="B9" s="6" t="s">
        <v>8</v>
      </c>
      <c r="C9" s="6" t="s">
        <v>9</v>
      </c>
      <c r="D9" s="6" t="s">
        <v>217</v>
      </c>
      <c r="E9" s="6" t="s">
        <v>11</v>
      </c>
      <c r="F9" s="7" t="s">
        <v>12</v>
      </c>
      <c r="G9" s="7" t="s">
        <v>13</v>
      </c>
      <c r="H9" s="7" t="s">
        <v>14</v>
      </c>
      <c r="I9" s="7" t="s">
        <v>15</v>
      </c>
      <c r="J9" s="1"/>
    </row>
    <row r="10" spans="1:10" ht="15.75" customHeight="1">
      <c r="A10" s="128">
        <v>1</v>
      </c>
      <c r="B10" s="128">
        <v>2</v>
      </c>
      <c r="C10" s="128">
        <v>3</v>
      </c>
      <c r="D10" s="128">
        <v>4</v>
      </c>
      <c r="E10" s="129">
        <v>5</v>
      </c>
      <c r="F10" s="129">
        <v>6</v>
      </c>
      <c r="G10" s="129">
        <v>7</v>
      </c>
      <c r="H10" s="129">
        <v>8</v>
      </c>
      <c r="I10" s="7">
        <v>9</v>
      </c>
      <c r="J10" s="1"/>
    </row>
    <row r="11" spans="1:10" s="287" customFormat="1" ht="54.75" customHeight="1">
      <c r="A11" s="285">
        <v>1</v>
      </c>
      <c r="B11" s="286" t="s">
        <v>727</v>
      </c>
      <c r="C11" s="285"/>
      <c r="D11" s="14" t="s">
        <v>27</v>
      </c>
      <c r="E11" s="288">
        <v>12</v>
      </c>
      <c r="F11" s="288"/>
      <c r="G11" s="17">
        <f aca="true" t="shared" si="0" ref="G11:G33">E11*F11</f>
        <v>0</v>
      </c>
      <c r="H11" s="288">
        <v>8</v>
      </c>
      <c r="I11" s="289">
        <f>G11*1.08</f>
        <v>0</v>
      </c>
      <c r="J11" s="1"/>
    </row>
    <row r="12" spans="1:10" s="131" customFormat="1" ht="66" customHeight="1">
      <c r="A12" s="14">
        <v>2</v>
      </c>
      <c r="B12" s="117" t="s">
        <v>322</v>
      </c>
      <c r="C12" s="54"/>
      <c r="D12" s="14" t="s">
        <v>16</v>
      </c>
      <c r="E12" s="18">
        <v>1</v>
      </c>
      <c r="F12" s="27"/>
      <c r="G12" s="17">
        <f t="shared" si="0"/>
        <v>0</v>
      </c>
      <c r="H12" s="18">
        <v>23</v>
      </c>
      <c r="I12" s="130">
        <f>G12*1.23</f>
        <v>0</v>
      </c>
      <c r="J12" s="91"/>
    </row>
    <row r="13" spans="1:19" ht="103.5" customHeight="1">
      <c r="A13" s="37">
        <v>3</v>
      </c>
      <c r="B13" s="34" t="s">
        <v>544</v>
      </c>
      <c r="C13" s="69"/>
      <c r="D13" s="18" t="s">
        <v>23</v>
      </c>
      <c r="E13" s="18">
        <v>1</v>
      </c>
      <c r="F13" s="17"/>
      <c r="G13" s="17">
        <f t="shared" si="0"/>
        <v>0</v>
      </c>
      <c r="H13" s="18">
        <v>23</v>
      </c>
      <c r="I13" s="130">
        <f>G13*1.23</f>
        <v>0</v>
      </c>
      <c r="J13" s="1"/>
      <c r="K13" s="1"/>
      <c r="L13" s="1"/>
      <c r="M13" s="1"/>
      <c r="N13" s="1"/>
      <c r="O13" s="1"/>
      <c r="P13" s="1"/>
      <c r="Q13" s="1"/>
      <c r="R13" s="1"/>
      <c r="S13" s="1"/>
    </row>
    <row r="14" spans="1:19" ht="15.75" customHeight="1">
      <c r="A14" s="37">
        <v>4</v>
      </c>
      <c r="B14" s="34" t="s">
        <v>221</v>
      </c>
      <c r="C14" s="70"/>
      <c r="D14" s="68" t="s">
        <v>23</v>
      </c>
      <c r="E14" s="68">
        <v>30</v>
      </c>
      <c r="F14" s="95"/>
      <c r="G14" s="95">
        <f t="shared" si="0"/>
        <v>0</v>
      </c>
      <c r="H14" s="32">
        <v>8</v>
      </c>
      <c r="I14" s="96">
        <f>G14*1.08</f>
        <v>0</v>
      </c>
      <c r="J14" s="1"/>
      <c r="K14" s="1"/>
      <c r="L14" s="1"/>
      <c r="M14" s="1"/>
      <c r="N14" s="1"/>
      <c r="O14" s="1"/>
      <c r="P14" s="1"/>
      <c r="Q14" s="1"/>
      <c r="R14" s="1"/>
      <c r="S14" s="1"/>
    </row>
    <row r="15" spans="1:11" ht="64.5" customHeight="1">
      <c r="A15" s="14">
        <v>5</v>
      </c>
      <c r="B15" s="34" t="s">
        <v>474</v>
      </c>
      <c r="C15" s="14"/>
      <c r="D15" s="14" t="s">
        <v>16</v>
      </c>
      <c r="E15" s="24">
        <v>1200</v>
      </c>
      <c r="F15" s="27"/>
      <c r="G15" s="17">
        <f t="shared" si="0"/>
        <v>0</v>
      </c>
      <c r="H15" s="18">
        <v>8</v>
      </c>
      <c r="I15" s="130">
        <f>G15*1.08</f>
        <v>0</v>
      </c>
      <c r="J15" s="1"/>
      <c r="K15" s="131"/>
    </row>
    <row r="16" spans="1:11" ht="64.5" customHeight="1">
      <c r="A16" s="14">
        <v>6</v>
      </c>
      <c r="B16" s="29" t="s">
        <v>323</v>
      </c>
      <c r="C16" s="6"/>
      <c r="D16" s="14" t="s">
        <v>324</v>
      </c>
      <c r="E16" s="18">
        <v>350</v>
      </c>
      <c r="F16" s="27"/>
      <c r="G16" s="17">
        <f t="shared" si="0"/>
        <v>0</v>
      </c>
      <c r="H16" s="18">
        <v>8</v>
      </c>
      <c r="I16" s="130">
        <f>G16*1.08</f>
        <v>0</v>
      </c>
      <c r="J16" s="1"/>
      <c r="K16" s="131"/>
    </row>
    <row r="17" spans="1:11" ht="80.25" customHeight="1">
      <c r="A17" s="14">
        <v>7</v>
      </c>
      <c r="B17" s="29" t="s">
        <v>518</v>
      </c>
      <c r="C17" s="6"/>
      <c r="D17" s="14" t="s">
        <v>16</v>
      </c>
      <c r="E17" s="18">
        <v>1300</v>
      </c>
      <c r="F17" s="27"/>
      <c r="G17" s="17">
        <f t="shared" si="0"/>
        <v>0</v>
      </c>
      <c r="H17" s="18">
        <v>8</v>
      </c>
      <c r="I17" s="130">
        <f>G17*1.08</f>
        <v>0</v>
      </c>
      <c r="J17" s="1"/>
      <c r="K17" s="131"/>
    </row>
    <row r="18" spans="1:19" ht="25.5" customHeight="1">
      <c r="A18" s="18">
        <v>8</v>
      </c>
      <c r="B18" s="73" t="s">
        <v>325</v>
      </c>
      <c r="C18" s="70"/>
      <c r="D18" s="68" t="s">
        <v>16</v>
      </c>
      <c r="E18" s="68">
        <v>1300</v>
      </c>
      <c r="F18" s="95"/>
      <c r="G18" s="95">
        <f t="shared" si="0"/>
        <v>0</v>
      </c>
      <c r="H18" s="32">
        <v>8</v>
      </c>
      <c r="I18" s="132">
        <f>G18*1.08</f>
        <v>0</v>
      </c>
      <c r="J18" s="1"/>
      <c r="K18" s="131"/>
      <c r="L18" s="1"/>
      <c r="M18" s="1"/>
      <c r="N18" s="1"/>
      <c r="O18" s="1"/>
      <c r="P18" s="1"/>
      <c r="Q18" s="1"/>
      <c r="R18" s="1"/>
      <c r="S18" s="1"/>
    </row>
    <row r="19" spans="1:19" s="140" customFormat="1" ht="76.5">
      <c r="A19" s="16">
        <v>9</v>
      </c>
      <c r="B19" s="133" t="s">
        <v>326</v>
      </c>
      <c r="C19" s="134"/>
      <c r="D19" s="135" t="s">
        <v>327</v>
      </c>
      <c r="E19" s="136">
        <v>1350</v>
      </c>
      <c r="F19" s="137"/>
      <c r="G19" s="137">
        <f t="shared" si="0"/>
        <v>0</v>
      </c>
      <c r="H19" s="135">
        <v>23</v>
      </c>
      <c r="I19" s="138">
        <f>G19*1.23</f>
        <v>0</v>
      </c>
      <c r="J19" s="139"/>
      <c r="K19" s="131"/>
      <c r="L19" s="139"/>
      <c r="M19" s="139"/>
      <c r="N19" s="139"/>
      <c r="O19" s="139"/>
      <c r="P19" s="139"/>
      <c r="Q19" s="139"/>
      <c r="R19" s="139"/>
      <c r="S19" s="139"/>
    </row>
    <row r="20" spans="1:11" ht="40.5" customHeight="1">
      <c r="A20" s="14">
        <v>10</v>
      </c>
      <c r="B20" s="117" t="s">
        <v>475</v>
      </c>
      <c r="C20" s="54"/>
      <c r="D20" s="14" t="s">
        <v>36</v>
      </c>
      <c r="E20" s="14">
        <v>300</v>
      </c>
      <c r="F20" s="17"/>
      <c r="G20" s="17">
        <f t="shared" si="0"/>
        <v>0</v>
      </c>
      <c r="H20" s="35">
        <v>8</v>
      </c>
      <c r="I20" s="17">
        <f aca="true" t="shared" si="1" ref="I20:I25">G20*1.08</f>
        <v>0</v>
      </c>
      <c r="J20" s="1"/>
      <c r="K20" s="131"/>
    </row>
    <row r="21" spans="1:11" ht="51" customHeight="1">
      <c r="A21" s="14">
        <v>11</v>
      </c>
      <c r="B21" s="20" t="s">
        <v>328</v>
      </c>
      <c r="C21" s="20"/>
      <c r="D21" s="18" t="s">
        <v>36</v>
      </c>
      <c r="E21" s="18">
        <v>140</v>
      </c>
      <c r="F21" s="17"/>
      <c r="G21" s="17">
        <f t="shared" si="0"/>
        <v>0</v>
      </c>
      <c r="H21" s="141">
        <v>8</v>
      </c>
      <c r="I21" s="17">
        <f t="shared" si="1"/>
        <v>0</v>
      </c>
      <c r="J21" s="1"/>
      <c r="K21" s="131"/>
    </row>
    <row r="22" spans="1:11" ht="51" customHeight="1">
      <c r="A22" s="14">
        <v>12</v>
      </c>
      <c r="B22" s="20" t="s">
        <v>329</v>
      </c>
      <c r="C22" s="20"/>
      <c r="D22" s="18" t="s">
        <v>36</v>
      </c>
      <c r="E22" s="18">
        <v>170</v>
      </c>
      <c r="F22" s="17"/>
      <c r="G22" s="17">
        <f t="shared" si="0"/>
        <v>0</v>
      </c>
      <c r="H22" s="141">
        <v>8</v>
      </c>
      <c r="I22" s="17">
        <f t="shared" si="1"/>
        <v>0</v>
      </c>
      <c r="J22" s="1"/>
      <c r="K22" s="131"/>
    </row>
    <row r="23" spans="1:11" ht="38.25">
      <c r="A23" s="14">
        <v>13</v>
      </c>
      <c r="B23" s="195" t="s">
        <v>476</v>
      </c>
      <c r="C23" s="142"/>
      <c r="D23" s="18" t="s">
        <v>36</v>
      </c>
      <c r="E23" s="18">
        <v>35</v>
      </c>
      <c r="F23" s="17"/>
      <c r="G23" s="17">
        <f t="shared" si="0"/>
        <v>0</v>
      </c>
      <c r="H23" s="141">
        <v>8</v>
      </c>
      <c r="I23" s="17">
        <f t="shared" si="1"/>
        <v>0</v>
      </c>
      <c r="J23" s="1"/>
      <c r="K23" s="131"/>
    </row>
    <row r="24" spans="1:11" ht="29.25" customHeight="1">
      <c r="A24" s="18">
        <v>14</v>
      </c>
      <c r="B24" s="23" t="s">
        <v>488</v>
      </c>
      <c r="C24" s="20"/>
      <c r="D24" s="18">
        <v>90</v>
      </c>
      <c r="E24" s="18">
        <v>2500</v>
      </c>
      <c r="F24" s="17"/>
      <c r="G24" s="17">
        <f t="shared" si="0"/>
        <v>0</v>
      </c>
      <c r="H24" s="141">
        <v>8</v>
      </c>
      <c r="I24" s="17">
        <f t="shared" si="1"/>
        <v>0</v>
      </c>
      <c r="J24" s="1"/>
      <c r="K24" s="131"/>
    </row>
    <row r="25" spans="1:11" ht="102" customHeight="1">
      <c r="A25" s="14">
        <v>15</v>
      </c>
      <c r="B25" s="20" t="s">
        <v>330</v>
      </c>
      <c r="C25" s="20"/>
      <c r="D25" s="18" t="s">
        <v>16</v>
      </c>
      <c r="E25" s="18">
        <v>100</v>
      </c>
      <c r="F25" s="17"/>
      <c r="G25" s="17">
        <f t="shared" si="0"/>
        <v>0</v>
      </c>
      <c r="H25" s="141"/>
      <c r="I25" s="17">
        <f t="shared" si="1"/>
        <v>0</v>
      </c>
      <c r="J25" s="1"/>
      <c r="K25" s="131"/>
    </row>
    <row r="26" spans="1:11" ht="25.5" customHeight="1">
      <c r="A26" s="14">
        <v>16</v>
      </c>
      <c r="B26" s="72" t="s">
        <v>331</v>
      </c>
      <c r="C26" s="78"/>
      <c r="D26" s="18" t="s">
        <v>16</v>
      </c>
      <c r="E26" s="18">
        <v>650</v>
      </c>
      <c r="F26" s="17"/>
      <c r="G26" s="17">
        <f t="shared" si="0"/>
        <v>0</v>
      </c>
      <c r="H26" s="35">
        <v>23</v>
      </c>
      <c r="I26" s="17">
        <f>G26*1.23</f>
        <v>0</v>
      </c>
      <c r="J26" s="1"/>
      <c r="K26" s="131"/>
    </row>
    <row r="27" spans="1:11" ht="40.5" customHeight="1">
      <c r="A27" s="14">
        <v>17</v>
      </c>
      <c r="B27" s="282" t="s">
        <v>332</v>
      </c>
      <c r="C27" s="78"/>
      <c r="D27" s="18" t="s">
        <v>16</v>
      </c>
      <c r="E27" s="18">
        <v>350</v>
      </c>
      <c r="F27" s="17"/>
      <c r="G27" s="17">
        <f t="shared" si="0"/>
        <v>0</v>
      </c>
      <c r="H27" s="35">
        <v>8</v>
      </c>
      <c r="I27" s="17">
        <f>G27*1.08</f>
        <v>0</v>
      </c>
      <c r="J27" s="1"/>
      <c r="K27" s="131"/>
    </row>
    <row r="28" spans="1:11" ht="49.5" customHeight="1">
      <c r="A28" s="230">
        <v>18</v>
      </c>
      <c r="B28" s="283" t="s">
        <v>724</v>
      </c>
      <c r="C28" s="280"/>
      <c r="D28" s="18" t="s">
        <v>69</v>
      </c>
      <c r="E28" s="18" t="s">
        <v>69</v>
      </c>
      <c r="F28" s="17" t="s">
        <v>69</v>
      </c>
      <c r="G28" s="17" t="s">
        <v>69</v>
      </c>
      <c r="H28" s="35" t="s">
        <v>69</v>
      </c>
      <c r="I28" s="17" t="s">
        <v>113</v>
      </c>
      <c r="J28" s="1"/>
      <c r="K28" s="131"/>
    </row>
    <row r="29" spans="1:11" ht="16.5" customHeight="1">
      <c r="A29" s="230" t="s">
        <v>34</v>
      </c>
      <c r="B29" s="283" t="s">
        <v>725</v>
      </c>
      <c r="C29" s="280"/>
      <c r="D29" s="18" t="s">
        <v>16</v>
      </c>
      <c r="E29" s="18">
        <v>30</v>
      </c>
      <c r="F29" s="17"/>
      <c r="G29" s="17">
        <f t="shared" si="0"/>
        <v>0</v>
      </c>
      <c r="H29" s="35">
        <v>23</v>
      </c>
      <c r="I29" s="17">
        <f>G29*1.23</f>
        <v>0</v>
      </c>
      <c r="J29" s="1"/>
      <c r="K29" s="131"/>
    </row>
    <row r="30" spans="1:11" ht="14.25" customHeight="1">
      <c r="A30" s="230" t="s">
        <v>37</v>
      </c>
      <c r="B30" s="283" t="s">
        <v>726</v>
      </c>
      <c r="C30" s="280"/>
      <c r="D30" s="18" t="s">
        <v>16</v>
      </c>
      <c r="E30" s="18">
        <v>25</v>
      </c>
      <c r="F30" s="17"/>
      <c r="G30" s="17">
        <f t="shared" si="0"/>
        <v>0</v>
      </c>
      <c r="H30" s="35">
        <v>23</v>
      </c>
      <c r="I30" s="17">
        <f>G30*1.23</f>
        <v>0</v>
      </c>
      <c r="J30" s="1"/>
      <c r="K30" s="131"/>
    </row>
    <row r="31" spans="1:11" ht="12.75">
      <c r="A31" s="230">
        <v>19</v>
      </c>
      <c r="B31" s="191" t="s">
        <v>478</v>
      </c>
      <c r="C31" s="280"/>
      <c r="D31" s="18" t="s">
        <v>16</v>
      </c>
      <c r="E31" s="18">
        <v>25</v>
      </c>
      <c r="F31" s="17"/>
      <c r="G31" s="17">
        <f t="shared" si="0"/>
        <v>0</v>
      </c>
      <c r="H31" s="35">
        <v>23</v>
      </c>
      <c r="I31" s="17">
        <f>G31*1.23</f>
        <v>0</v>
      </c>
      <c r="J31" s="1"/>
      <c r="K31" s="131"/>
    </row>
    <row r="32" spans="1:11" ht="38.25" customHeight="1">
      <c r="A32" s="230">
        <v>20</v>
      </c>
      <c r="B32" s="284" t="s">
        <v>542</v>
      </c>
      <c r="C32" s="281"/>
      <c r="D32" s="18" t="s">
        <v>16</v>
      </c>
      <c r="E32" s="18">
        <v>1</v>
      </c>
      <c r="F32" s="17"/>
      <c r="G32" s="17">
        <f t="shared" si="0"/>
        <v>0</v>
      </c>
      <c r="H32" s="35">
        <v>8</v>
      </c>
      <c r="I32" s="17">
        <f>G32*1.08</f>
        <v>0</v>
      </c>
      <c r="J32" s="1"/>
      <c r="K32" s="131"/>
    </row>
    <row r="33" spans="1:11" ht="63.75">
      <c r="A33" s="18">
        <v>21</v>
      </c>
      <c r="B33" s="143" t="s">
        <v>519</v>
      </c>
      <c r="C33" s="54"/>
      <c r="D33" s="18" t="s">
        <v>16</v>
      </c>
      <c r="E33" s="18">
        <v>700</v>
      </c>
      <c r="F33" s="17"/>
      <c r="G33" s="17">
        <f t="shared" si="0"/>
        <v>0</v>
      </c>
      <c r="H33" s="35">
        <v>8</v>
      </c>
      <c r="I33" s="17">
        <f>G33*1.08</f>
        <v>0</v>
      </c>
      <c r="J33" s="1"/>
      <c r="K33" s="131"/>
    </row>
    <row r="34" spans="1:10" ht="15" customHeight="1">
      <c r="A34" s="304" t="s">
        <v>106</v>
      </c>
      <c r="B34" s="304"/>
      <c r="C34" s="304"/>
      <c r="D34" s="304"/>
      <c r="E34" s="304"/>
      <c r="F34" s="304"/>
      <c r="G34" s="85">
        <f>SUM(G11:G33)</f>
        <v>0</v>
      </c>
      <c r="H34" s="85"/>
      <c r="I34" s="85">
        <f>SUM(I11:I33)</f>
        <v>0</v>
      </c>
      <c r="J34" s="1"/>
    </row>
    <row r="35" spans="1:10" ht="12.75" customHeight="1">
      <c r="A35" s="1"/>
      <c r="B35" s="1"/>
      <c r="C35" s="1"/>
      <c r="D35" s="1"/>
      <c r="E35" s="1"/>
      <c r="F35" s="1"/>
      <c r="G35" s="1"/>
      <c r="H35" s="1"/>
      <c r="I35" s="1"/>
      <c r="J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1" t="s">
        <v>333</v>
      </c>
      <c r="G39" s="1"/>
      <c r="H39" s="1"/>
      <c r="I39" s="1"/>
      <c r="J39" s="1"/>
    </row>
    <row r="40" spans="1:10" ht="12.75" customHeight="1">
      <c r="A40" s="1"/>
      <c r="B40" s="1"/>
      <c r="C40" s="1"/>
      <c r="D40" s="1"/>
      <c r="E40" s="1"/>
      <c r="F40" s="1" t="s">
        <v>108</v>
      </c>
      <c r="G40" s="1"/>
      <c r="H40" s="1"/>
      <c r="I40" s="1"/>
      <c r="J40" s="1"/>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selectLockedCells="1" selectUnlockedCells="1"/>
  <mergeCells count="3">
    <mergeCell ref="A6:I6"/>
    <mergeCell ref="A8:I8"/>
    <mergeCell ref="A34:F3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31 I19 I26:I27" formula="1"/>
  </ignoredErrors>
</worksheet>
</file>

<file path=xl/worksheets/sheet13.xml><?xml version="1.0" encoding="utf-8"?>
<worksheet xmlns="http://schemas.openxmlformats.org/spreadsheetml/2006/main" xmlns:r="http://schemas.openxmlformats.org/officeDocument/2006/relationships">
  <dimension ref="A1:S38"/>
  <sheetViews>
    <sheetView tabSelected="1" zoomScalePageLayoutView="0" workbookViewId="0" topLeftCell="A19">
      <selection activeCell="I27" sqref="I27"/>
    </sheetView>
  </sheetViews>
  <sheetFormatPr defaultColWidth="17.2812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303" t="s">
        <v>334</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111</v>
      </c>
      <c r="E8" s="6" t="s">
        <v>11</v>
      </c>
      <c r="F8" s="7" t="s">
        <v>12</v>
      </c>
      <c r="G8" s="7" t="s">
        <v>13</v>
      </c>
      <c r="H8" s="7" t="s">
        <v>14</v>
      </c>
      <c r="I8" s="7" t="s">
        <v>15</v>
      </c>
      <c r="J8" s="1"/>
      <c r="K8" s="1"/>
      <c r="L8" s="1"/>
      <c r="M8" s="1"/>
      <c r="N8" s="1"/>
      <c r="O8" s="1"/>
      <c r="P8" s="1"/>
      <c r="Q8" s="1"/>
      <c r="R8" s="1"/>
      <c r="S8" s="1"/>
    </row>
    <row r="9" spans="1:19" ht="15.75" customHeight="1">
      <c r="A9" s="144">
        <v>1</v>
      </c>
      <c r="B9" s="144">
        <v>2</v>
      </c>
      <c r="C9" s="144">
        <v>3</v>
      </c>
      <c r="D9" s="144">
        <v>4</v>
      </c>
      <c r="E9" s="144">
        <v>5</v>
      </c>
      <c r="F9" s="7">
        <v>6</v>
      </c>
      <c r="G9" s="7">
        <v>7</v>
      </c>
      <c r="H9" s="145">
        <v>8</v>
      </c>
      <c r="I9" s="7">
        <v>9</v>
      </c>
      <c r="J9" s="1"/>
      <c r="K9" s="1"/>
      <c r="L9" s="1"/>
      <c r="M9" s="1"/>
      <c r="N9" s="1"/>
      <c r="O9" s="1"/>
      <c r="P9" s="1"/>
      <c r="Q9" s="1"/>
      <c r="R9" s="1"/>
      <c r="S9" s="1"/>
    </row>
    <row r="10" spans="1:19" ht="38.25" customHeight="1">
      <c r="A10" s="76">
        <v>1</v>
      </c>
      <c r="B10" s="54" t="s">
        <v>754</v>
      </c>
      <c r="C10" s="76"/>
      <c r="D10" s="37" t="s">
        <v>16</v>
      </c>
      <c r="E10" s="37">
        <v>1500</v>
      </c>
      <c r="F10" s="111"/>
      <c r="G10" s="111">
        <f>E10*F10</f>
        <v>0</v>
      </c>
      <c r="H10" s="37">
        <v>8</v>
      </c>
      <c r="I10" s="111">
        <f>G10*1.08</f>
        <v>0</v>
      </c>
      <c r="J10" s="1"/>
      <c r="K10" s="1"/>
      <c r="L10" s="1"/>
      <c r="M10" s="1"/>
      <c r="N10" s="1"/>
      <c r="O10" s="1"/>
      <c r="P10" s="1"/>
      <c r="Q10" s="1"/>
      <c r="R10" s="1"/>
      <c r="S10" s="1"/>
    </row>
    <row r="11" spans="1:19" ht="25.5" customHeight="1">
      <c r="A11" s="76">
        <v>2</v>
      </c>
      <c r="B11" s="54" t="s">
        <v>755</v>
      </c>
      <c r="C11" s="76"/>
      <c r="D11" s="37" t="s">
        <v>16</v>
      </c>
      <c r="E11" s="37">
        <v>2000</v>
      </c>
      <c r="F11" s="111"/>
      <c r="G11" s="111">
        <f>E11*F11</f>
        <v>0</v>
      </c>
      <c r="H11" s="37">
        <v>8</v>
      </c>
      <c r="I11" s="111">
        <f>G11*1.08</f>
        <v>0</v>
      </c>
      <c r="J11" s="1"/>
      <c r="K11" s="1"/>
      <c r="L11" s="1"/>
      <c r="M11" s="1"/>
      <c r="N11" s="1"/>
      <c r="O11" s="1"/>
      <c r="P11" s="1"/>
      <c r="Q11" s="1"/>
      <c r="R11" s="1"/>
      <c r="S11" s="1"/>
    </row>
    <row r="12" spans="1:19" ht="25.5" customHeight="1">
      <c r="A12" s="76">
        <v>3</v>
      </c>
      <c r="B12" s="54" t="s">
        <v>756</v>
      </c>
      <c r="C12" s="76"/>
      <c r="D12" s="37" t="s">
        <v>16</v>
      </c>
      <c r="E12" s="37">
        <v>1700</v>
      </c>
      <c r="F12" s="111"/>
      <c r="G12" s="111">
        <f>E12*F12</f>
        <v>0</v>
      </c>
      <c r="H12" s="37">
        <v>8</v>
      </c>
      <c r="I12" s="111">
        <f>G12*1.08</f>
        <v>0</v>
      </c>
      <c r="J12" s="1"/>
      <c r="K12" s="1"/>
      <c r="L12" s="1"/>
      <c r="M12" s="1"/>
      <c r="N12" s="1"/>
      <c r="O12" s="1"/>
      <c r="P12" s="1"/>
      <c r="Q12" s="1"/>
      <c r="R12" s="1"/>
      <c r="S12" s="1"/>
    </row>
    <row r="13" spans="1:19" ht="178.5" customHeight="1">
      <c r="A13" s="76">
        <v>4</v>
      </c>
      <c r="B13" s="54" t="s">
        <v>757</v>
      </c>
      <c r="C13" s="14"/>
      <c r="D13" s="18" t="s">
        <v>33</v>
      </c>
      <c r="E13" s="18" t="s">
        <v>33</v>
      </c>
      <c r="F13" s="17" t="s">
        <v>33</v>
      </c>
      <c r="G13" s="111" t="s">
        <v>33</v>
      </c>
      <c r="H13" s="18" t="s">
        <v>33</v>
      </c>
      <c r="I13" s="111" t="s">
        <v>33</v>
      </c>
      <c r="J13" s="1"/>
      <c r="K13" s="1"/>
      <c r="L13" s="93"/>
      <c r="M13" s="93"/>
      <c r="N13" s="93"/>
      <c r="O13" s="93"/>
      <c r="P13" s="93"/>
      <c r="Q13" s="93"/>
      <c r="R13" s="93"/>
      <c r="S13" s="93"/>
    </row>
    <row r="14" spans="1:19" ht="12.75" customHeight="1">
      <c r="A14" s="76" t="s">
        <v>34</v>
      </c>
      <c r="B14" s="54" t="s">
        <v>335</v>
      </c>
      <c r="C14" s="76"/>
      <c r="D14" s="37" t="s">
        <v>16</v>
      </c>
      <c r="E14" s="37">
        <v>1600</v>
      </c>
      <c r="F14" s="111"/>
      <c r="G14" s="111">
        <f aca="true" t="shared" si="0" ref="G14:G22">E14*F14</f>
        <v>0</v>
      </c>
      <c r="H14" s="37">
        <v>8</v>
      </c>
      <c r="I14" s="111">
        <f aca="true" t="shared" si="1" ref="I14:I22">G14*1.08</f>
        <v>0</v>
      </c>
      <c r="J14" s="1"/>
      <c r="K14" s="1"/>
      <c r="L14" s="1"/>
      <c r="M14" s="1"/>
      <c r="N14" s="1"/>
      <c r="O14" s="1"/>
      <c r="P14" s="1"/>
      <c r="Q14" s="1"/>
      <c r="R14" s="1"/>
      <c r="S14" s="1"/>
    </row>
    <row r="15" spans="1:19" ht="12.75" customHeight="1">
      <c r="A15" s="76" t="s">
        <v>37</v>
      </c>
      <c r="B15" s="54" t="s">
        <v>336</v>
      </c>
      <c r="C15" s="76"/>
      <c r="D15" s="37" t="s">
        <v>16</v>
      </c>
      <c r="E15" s="37">
        <v>2400</v>
      </c>
      <c r="F15" s="111"/>
      <c r="G15" s="111">
        <f t="shared" si="0"/>
        <v>0</v>
      </c>
      <c r="H15" s="37">
        <v>8</v>
      </c>
      <c r="I15" s="111">
        <f t="shared" si="1"/>
        <v>0</v>
      </c>
      <c r="J15" s="1"/>
      <c r="K15" s="1"/>
      <c r="L15" s="1"/>
      <c r="M15" s="1"/>
      <c r="N15" s="1"/>
      <c r="O15" s="1"/>
      <c r="P15" s="1"/>
      <c r="Q15" s="1"/>
      <c r="R15" s="1"/>
      <c r="S15" s="1"/>
    </row>
    <row r="16" spans="1:19" ht="12.75" customHeight="1">
      <c r="A16" s="76" t="s">
        <v>39</v>
      </c>
      <c r="B16" s="54" t="s">
        <v>337</v>
      </c>
      <c r="C16" s="76"/>
      <c r="D16" s="37" t="s">
        <v>16</v>
      </c>
      <c r="E16" s="37">
        <v>1</v>
      </c>
      <c r="F16" s="111"/>
      <c r="G16" s="111">
        <f t="shared" si="0"/>
        <v>0</v>
      </c>
      <c r="H16" s="37">
        <v>8</v>
      </c>
      <c r="I16" s="111">
        <f t="shared" si="1"/>
        <v>0</v>
      </c>
      <c r="J16" s="1"/>
      <c r="K16" s="1"/>
      <c r="L16" s="1"/>
      <c r="M16" s="1"/>
      <c r="N16" s="1"/>
      <c r="O16" s="1"/>
      <c r="P16" s="1"/>
      <c r="Q16" s="1"/>
      <c r="R16" s="1"/>
      <c r="S16" s="1"/>
    </row>
    <row r="17" spans="1:19" ht="248.25" customHeight="1">
      <c r="A17" s="76">
        <v>5</v>
      </c>
      <c r="B17" s="54" t="s">
        <v>758</v>
      </c>
      <c r="C17" s="76"/>
      <c r="D17" s="37" t="s">
        <v>16</v>
      </c>
      <c r="E17" s="37">
        <v>420</v>
      </c>
      <c r="F17" s="111"/>
      <c r="G17" s="111">
        <f t="shared" si="0"/>
        <v>0</v>
      </c>
      <c r="H17" s="37">
        <v>8</v>
      </c>
      <c r="I17" s="111">
        <f t="shared" si="1"/>
        <v>0</v>
      </c>
      <c r="J17" s="1"/>
      <c r="K17" s="1"/>
      <c r="L17" s="1"/>
      <c r="M17" s="1"/>
      <c r="N17" s="1"/>
      <c r="O17" s="1"/>
      <c r="P17" s="1"/>
      <c r="Q17" s="1"/>
      <c r="R17" s="1"/>
      <c r="S17" s="1"/>
    </row>
    <row r="18" spans="1:19" ht="38.25" customHeight="1">
      <c r="A18" s="76">
        <v>6</v>
      </c>
      <c r="B18" s="54" t="s">
        <v>759</v>
      </c>
      <c r="C18" s="14"/>
      <c r="D18" s="18" t="s">
        <v>16</v>
      </c>
      <c r="E18" s="18">
        <v>1400</v>
      </c>
      <c r="F18" s="17"/>
      <c r="G18" s="111">
        <f t="shared" si="0"/>
        <v>0</v>
      </c>
      <c r="H18" s="37">
        <v>8</v>
      </c>
      <c r="I18" s="111">
        <f t="shared" si="1"/>
        <v>0</v>
      </c>
      <c r="J18" s="1"/>
      <c r="K18" s="1"/>
      <c r="L18" s="93"/>
      <c r="M18" s="93"/>
      <c r="N18" s="93"/>
      <c r="O18" s="93"/>
      <c r="P18" s="93"/>
      <c r="Q18" s="93"/>
      <c r="R18" s="93"/>
      <c r="S18" s="93"/>
    </row>
    <row r="19" spans="1:19" ht="52.5" customHeight="1">
      <c r="A19" s="76">
        <v>7</v>
      </c>
      <c r="B19" s="54" t="s">
        <v>766</v>
      </c>
      <c r="C19" s="14"/>
      <c r="D19" s="18" t="s">
        <v>16</v>
      </c>
      <c r="E19" s="18">
        <v>4500</v>
      </c>
      <c r="F19" s="17"/>
      <c r="G19" s="111">
        <f t="shared" si="0"/>
        <v>0</v>
      </c>
      <c r="H19" s="37">
        <v>8</v>
      </c>
      <c r="I19" s="111">
        <f t="shared" si="1"/>
        <v>0</v>
      </c>
      <c r="J19" s="1"/>
      <c r="K19" s="1"/>
      <c r="L19" s="93"/>
      <c r="M19" s="93"/>
      <c r="N19" s="93"/>
      <c r="O19" s="93"/>
      <c r="P19" s="93"/>
      <c r="Q19" s="93"/>
      <c r="R19" s="93"/>
      <c r="S19" s="93"/>
    </row>
    <row r="20" spans="1:19" ht="50.25" customHeight="1">
      <c r="A20" s="76">
        <v>8</v>
      </c>
      <c r="B20" s="54" t="s">
        <v>765</v>
      </c>
      <c r="C20" s="14"/>
      <c r="D20" s="18" t="s">
        <v>16</v>
      </c>
      <c r="E20" s="18">
        <v>4000</v>
      </c>
      <c r="F20" s="17"/>
      <c r="G20" s="111">
        <f t="shared" si="0"/>
        <v>0</v>
      </c>
      <c r="H20" s="37">
        <v>8</v>
      </c>
      <c r="I20" s="111">
        <f t="shared" si="1"/>
        <v>0</v>
      </c>
      <c r="J20" s="1"/>
      <c r="K20" s="1"/>
      <c r="L20" s="93"/>
      <c r="M20" s="93"/>
      <c r="N20" s="93"/>
      <c r="O20" s="93"/>
      <c r="P20" s="93"/>
      <c r="Q20" s="93"/>
      <c r="R20" s="93"/>
      <c r="S20" s="93"/>
    </row>
    <row r="21" spans="1:19" ht="65.25" customHeight="1">
      <c r="A21" s="76">
        <v>9</v>
      </c>
      <c r="B21" s="34" t="s">
        <v>764</v>
      </c>
      <c r="C21" s="14"/>
      <c r="D21" s="18" t="s">
        <v>16</v>
      </c>
      <c r="E21" s="18">
        <v>185</v>
      </c>
      <c r="F21" s="17"/>
      <c r="G21" s="111">
        <f t="shared" si="0"/>
        <v>0</v>
      </c>
      <c r="H21" s="37">
        <v>8</v>
      </c>
      <c r="I21" s="111">
        <f t="shared" si="1"/>
        <v>0</v>
      </c>
      <c r="J21" s="1"/>
      <c r="K21" s="1"/>
      <c r="L21" s="93"/>
      <c r="M21" s="93"/>
      <c r="N21" s="93"/>
      <c r="O21" s="93"/>
      <c r="P21" s="93"/>
      <c r="Q21" s="93"/>
      <c r="R21" s="93"/>
      <c r="S21" s="93"/>
    </row>
    <row r="22" spans="1:19" ht="81" customHeight="1">
      <c r="A22" s="76">
        <v>10</v>
      </c>
      <c r="B22" s="143" t="s">
        <v>520</v>
      </c>
      <c r="C22" s="76"/>
      <c r="D22" s="37" t="s">
        <v>16</v>
      </c>
      <c r="E22" s="37">
        <v>4400</v>
      </c>
      <c r="F22" s="111"/>
      <c r="G22" s="111">
        <f t="shared" si="0"/>
        <v>0</v>
      </c>
      <c r="H22" s="37">
        <v>8</v>
      </c>
      <c r="I22" s="111">
        <f t="shared" si="1"/>
        <v>0</v>
      </c>
      <c r="J22" s="1"/>
      <c r="K22" s="1"/>
      <c r="L22" s="1"/>
      <c r="M22" s="1"/>
      <c r="N22" s="1"/>
      <c r="O22" s="1"/>
      <c r="P22" s="1"/>
      <c r="Q22" s="1"/>
      <c r="R22" s="1"/>
      <c r="S22" s="1"/>
    </row>
    <row r="23" spans="1:19" ht="116.25" customHeight="1">
      <c r="A23" s="76">
        <v>11</v>
      </c>
      <c r="B23" s="102" t="s">
        <v>760</v>
      </c>
      <c r="C23" s="14"/>
      <c r="D23" s="37" t="s">
        <v>33</v>
      </c>
      <c r="E23" s="76" t="s">
        <v>33</v>
      </c>
      <c r="F23" s="146" t="s">
        <v>33</v>
      </c>
      <c r="G23" s="111" t="s">
        <v>33</v>
      </c>
      <c r="H23" s="37" t="s">
        <v>33</v>
      </c>
      <c r="I23" s="111" t="s">
        <v>33</v>
      </c>
      <c r="J23" s="1"/>
      <c r="K23" s="1"/>
      <c r="L23" s="1"/>
      <c r="M23" s="1"/>
      <c r="N23" s="1"/>
      <c r="O23" s="1"/>
      <c r="P23" s="1"/>
      <c r="Q23" s="1"/>
      <c r="R23" s="1"/>
      <c r="S23" s="1"/>
    </row>
    <row r="24" spans="1:19" ht="12.75" customHeight="1">
      <c r="A24" s="37" t="s">
        <v>34</v>
      </c>
      <c r="B24" s="78" t="s">
        <v>338</v>
      </c>
      <c r="C24" s="76"/>
      <c r="D24" s="37" t="s">
        <v>324</v>
      </c>
      <c r="E24" s="37">
        <v>2200</v>
      </c>
      <c r="F24" s="111"/>
      <c r="G24" s="111">
        <f>E24*F24</f>
        <v>0</v>
      </c>
      <c r="H24" s="37">
        <v>8</v>
      </c>
      <c r="I24" s="111">
        <f>G24*1.08</f>
        <v>0</v>
      </c>
      <c r="J24" s="1"/>
      <c r="K24" s="1"/>
      <c r="L24" s="1"/>
      <c r="M24" s="1"/>
      <c r="N24" s="1"/>
      <c r="O24" s="1"/>
      <c r="P24" s="1"/>
      <c r="Q24" s="1"/>
      <c r="R24" s="1"/>
      <c r="S24" s="1"/>
    </row>
    <row r="25" spans="1:19" ht="12.75" customHeight="1">
      <c r="A25" s="37" t="s">
        <v>37</v>
      </c>
      <c r="B25" s="78" t="s">
        <v>339</v>
      </c>
      <c r="C25" s="76"/>
      <c r="D25" s="37" t="s">
        <v>324</v>
      </c>
      <c r="E25" s="37">
        <v>2800</v>
      </c>
      <c r="F25" s="111"/>
      <c r="G25" s="111">
        <f>E25*F25</f>
        <v>0</v>
      </c>
      <c r="H25" s="37">
        <v>8</v>
      </c>
      <c r="I25" s="111">
        <f>G25*1.08</f>
        <v>0</v>
      </c>
      <c r="J25" s="1"/>
      <c r="K25" s="1"/>
      <c r="L25" s="1"/>
      <c r="M25" s="1"/>
      <c r="N25" s="1"/>
      <c r="O25" s="1"/>
      <c r="P25" s="1"/>
      <c r="Q25" s="1"/>
      <c r="R25" s="1"/>
      <c r="S25" s="1"/>
    </row>
    <row r="26" spans="1:19" ht="12.75" customHeight="1">
      <c r="A26" s="37" t="s">
        <v>39</v>
      </c>
      <c r="B26" s="78" t="s">
        <v>340</v>
      </c>
      <c r="C26" s="76"/>
      <c r="D26" s="37" t="s">
        <v>324</v>
      </c>
      <c r="E26" s="37">
        <v>1800</v>
      </c>
      <c r="F26" s="111"/>
      <c r="G26" s="111">
        <f>E26*F26</f>
        <v>0</v>
      </c>
      <c r="H26" s="37">
        <v>8</v>
      </c>
      <c r="I26" s="111">
        <f>G26*1.08</f>
        <v>0</v>
      </c>
      <c r="J26" s="1"/>
      <c r="K26" s="1"/>
      <c r="L26" s="1"/>
      <c r="M26" s="1"/>
      <c r="N26" s="1"/>
      <c r="O26" s="1"/>
      <c r="P26" s="1"/>
      <c r="Q26" s="1"/>
      <c r="R26" s="1"/>
      <c r="S26" s="1"/>
    </row>
    <row r="27" spans="1:19" ht="12.75" customHeight="1">
      <c r="A27" s="37" t="s">
        <v>41</v>
      </c>
      <c r="B27" s="78" t="s">
        <v>341</v>
      </c>
      <c r="C27" s="76"/>
      <c r="D27" s="37" t="s">
        <v>324</v>
      </c>
      <c r="E27" s="37">
        <v>1200</v>
      </c>
      <c r="F27" s="111"/>
      <c r="G27" s="111">
        <f>E27*F27</f>
        <v>0</v>
      </c>
      <c r="H27" s="37">
        <v>8</v>
      </c>
      <c r="I27" s="111">
        <f>G27*1.08</f>
        <v>0</v>
      </c>
      <c r="J27" s="1"/>
      <c r="K27" s="1"/>
      <c r="L27" s="1"/>
      <c r="M27" s="1"/>
      <c r="N27" s="1"/>
      <c r="O27" s="1"/>
      <c r="P27" s="1"/>
      <c r="Q27" s="1"/>
      <c r="R27" s="1"/>
      <c r="S27" s="1"/>
    </row>
    <row r="28" spans="1:19" ht="12.75" customHeight="1">
      <c r="A28" s="76" t="s">
        <v>43</v>
      </c>
      <c r="B28" s="147" t="s">
        <v>342</v>
      </c>
      <c r="C28" s="76"/>
      <c r="D28" s="37" t="s">
        <v>324</v>
      </c>
      <c r="E28" s="37">
        <v>1000</v>
      </c>
      <c r="F28" s="111"/>
      <c r="G28" s="111">
        <f>E28*F28</f>
        <v>0</v>
      </c>
      <c r="H28" s="37">
        <v>8</v>
      </c>
      <c r="I28" s="111">
        <f>G28*1.08</f>
        <v>0</v>
      </c>
      <c r="J28" s="1"/>
      <c r="K28" s="1"/>
      <c r="L28" s="1"/>
      <c r="M28" s="1"/>
      <c r="N28" s="1"/>
      <c r="O28" s="1"/>
      <c r="P28" s="1"/>
      <c r="Q28" s="1"/>
      <c r="R28" s="1"/>
      <c r="S28" s="1"/>
    </row>
    <row r="29" spans="1:19" ht="105" customHeight="1">
      <c r="A29" s="76">
        <v>12</v>
      </c>
      <c r="B29" s="102" t="s">
        <v>761</v>
      </c>
      <c r="C29" s="76"/>
      <c r="D29" s="37" t="s">
        <v>33</v>
      </c>
      <c r="E29" s="37" t="s">
        <v>33</v>
      </c>
      <c r="F29" s="111" t="s">
        <v>33</v>
      </c>
      <c r="G29" s="111" t="s">
        <v>33</v>
      </c>
      <c r="H29" s="37" t="s">
        <v>33</v>
      </c>
      <c r="I29" s="111" t="s">
        <v>33</v>
      </c>
      <c r="J29" s="1"/>
      <c r="K29" s="1"/>
      <c r="L29" s="1"/>
      <c r="M29" s="1"/>
      <c r="N29" s="1"/>
      <c r="O29" s="1"/>
      <c r="P29" s="1"/>
      <c r="Q29" s="1"/>
      <c r="R29" s="1"/>
      <c r="S29" s="1"/>
    </row>
    <row r="30" spans="1:19" ht="12.75" customHeight="1">
      <c r="A30" s="37" t="s">
        <v>34</v>
      </c>
      <c r="B30" s="78" t="s">
        <v>338</v>
      </c>
      <c r="C30" s="76"/>
      <c r="D30" s="37" t="s">
        <v>324</v>
      </c>
      <c r="E30" s="37">
        <v>550</v>
      </c>
      <c r="F30" s="111"/>
      <c r="G30" s="111">
        <f>E30*F30</f>
        <v>0</v>
      </c>
      <c r="H30" s="37">
        <v>8</v>
      </c>
      <c r="I30" s="111">
        <f>G30*1.08</f>
        <v>0</v>
      </c>
      <c r="J30" s="1"/>
      <c r="K30" s="1"/>
      <c r="L30" s="1"/>
      <c r="M30" s="1"/>
      <c r="N30" s="1"/>
      <c r="O30" s="1"/>
      <c r="P30" s="1"/>
      <c r="Q30" s="1"/>
      <c r="R30" s="1"/>
      <c r="S30" s="1"/>
    </row>
    <row r="31" spans="1:19" ht="12.75" customHeight="1">
      <c r="A31" s="37" t="s">
        <v>37</v>
      </c>
      <c r="B31" s="78" t="s">
        <v>339</v>
      </c>
      <c r="C31" s="76"/>
      <c r="D31" s="37" t="s">
        <v>324</v>
      </c>
      <c r="E31" s="37">
        <v>900</v>
      </c>
      <c r="F31" s="111"/>
      <c r="G31" s="111">
        <f>E31*F31</f>
        <v>0</v>
      </c>
      <c r="H31" s="37">
        <v>8</v>
      </c>
      <c r="I31" s="111">
        <f>G31*1.08</f>
        <v>0</v>
      </c>
      <c r="J31" s="1"/>
      <c r="K31" s="1"/>
      <c r="L31" s="1"/>
      <c r="M31" s="1"/>
      <c r="N31" s="1"/>
      <c r="O31" s="1"/>
      <c r="P31" s="1"/>
      <c r="Q31" s="1"/>
      <c r="R31" s="1"/>
      <c r="S31" s="1"/>
    </row>
    <row r="32" spans="1:19" ht="12.75" customHeight="1">
      <c r="A32" s="37" t="s">
        <v>39</v>
      </c>
      <c r="B32" s="78" t="s">
        <v>340</v>
      </c>
      <c r="C32" s="76"/>
      <c r="D32" s="37" t="s">
        <v>324</v>
      </c>
      <c r="E32" s="37">
        <v>350</v>
      </c>
      <c r="F32" s="111"/>
      <c r="G32" s="111">
        <f>E32*F32</f>
        <v>0</v>
      </c>
      <c r="H32" s="37">
        <v>8</v>
      </c>
      <c r="I32" s="111">
        <f>G32*1.08</f>
        <v>0</v>
      </c>
      <c r="J32" s="1"/>
      <c r="K32" s="1"/>
      <c r="L32" s="1"/>
      <c r="M32" s="1"/>
      <c r="N32" s="1"/>
      <c r="O32" s="1"/>
      <c r="P32" s="1"/>
      <c r="Q32" s="1"/>
      <c r="R32" s="1"/>
      <c r="S32" s="1"/>
    </row>
    <row r="33" spans="1:19" ht="12.75" customHeight="1">
      <c r="A33" s="37" t="s">
        <v>41</v>
      </c>
      <c r="B33" s="78" t="s">
        <v>341</v>
      </c>
      <c r="C33" s="76"/>
      <c r="D33" s="37" t="s">
        <v>324</v>
      </c>
      <c r="E33" s="37">
        <v>560</v>
      </c>
      <c r="F33" s="111"/>
      <c r="G33" s="111">
        <f>E33*F33</f>
        <v>0</v>
      </c>
      <c r="H33" s="37">
        <v>8</v>
      </c>
      <c r="I33" s="111">
        <f>G33*1.08</f>
        <v>0</v>
      </c>
      <c r="J33" s="1"/>
      <c r="K33" s="1"/>
      <c r="L33" s="1"/>
      <c r="M33" s="1"/>
      <c r="N33" s="1"/>
      <c r="O33" s="1"/>
      <c r="P33" s="1"/>
      <c r="Q33" s="1"/>
      <c r="R33" s="1"/>
      <c r="S33" s="1"/>
    </row>
    <row r="34" spans="1:19" ht="26.25" customHeight="1">
      <c r="A34" s="76" t="s">
        <v>43</v>
      </c>
      <c r="B34" s="54" t="s">
        <v>477</v>
      </c>
      <c r="C34" s="148"/>
      <c r="D34" s="37" t="s">
        <v>324</v>
      </c>
      <c r="E34" s="37">
        <v>350</v>
      </c>
      <c r="F34" s="111"/>
      <c r="G34" s="111">
        <f>E34*F34</f>
        <v>0</v>
      </c>
      <c r="H34" s="37">
        <v>8</v>
      </c>
      <c r="I34" s="111">
        <f>G34*1.08</f>
        <v>0</v>
      </c>
      <c r="J34" s="1"/>
      <c r="K34" s="1"/>
      <c r="L34" s="1"/>
      <c r="M34" s="1"/>
      <c r="N34" s="1"/>
      <c r="O34" s="1"/>
      <c r="P34" s="1"/>
      <c r="Q34" s="1"/>
      <c r="R34" s="1"/>
      <c r="S34" s="1"/>
    </row>
    <row r="35" spans="1:19" ht="15" customHeight="1">
      <c r="A35" s="311" t="s">
        <v>106</v>
      </c>
      <c r="B35" s="311"/>
      <c r="C35" s="311"/>
      <c r="D35" s="311"/>
      <c r="E35" s="311"/>
      <c r="F35" s="311"/>
      <c r="G35" s="85">
        <f>SUM(G10:G34)</f>
        <v>0</v>
      </c>
      <c r="H35" s="86"/>
      <c r="I35" s="87">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305" t="s">
        <v>107</v>
      </c>
      <c r="G37" s="305"/>
      <c r="H37" s="305"/>
      <c r="I37" s="305"/>
      <c r="J37" s="1"/>
      <c r="K37" s="1"/>
      <c r="L37" s="1"/>
      <c r="M37" s="1"/>
      <c r="N37" s="1"/>
      <c r="O37" s="1"/>
      <c r="P37" s="1"/>
      <c r="Q37" s="1"/>
      <c r="R37" s="1"/>
      <c r="S37" s="1"/>
    </row>
    <row r="38" spans="2:19" ht="12.75" customHeight="1">
      <c r="B38" s="1"/>
      <c r="C38" s="1"/>
      <c r="D38" s="1"/>
      <c r="E38" s="1"/>
      <c r="F38" s="1" t="s">
        <v>108</v>
      </c>
      <c r="G38" s="1"/>
      <c r="H38" s="1"/>
      <c r="I38" s="1"/>
      <c r="J38" s="1"/>
      <c r="K38" s="1"/>
      <c r="L38" s="1"/>
      <c r="M38" s="1"/>
      <c r="N38" s="1"/>
      <c r="O38" s="1"/>
      <c r="P38" s="1"/>
      <c r="Q38" s="1"/>
      <c r="R38" s="1"/>
      <c r="S38" s="1"/>
    </row>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35:F35"/>
    <mergeCell ref="F37: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I33"/>
  <sheetViews>
    <sheetView tabSelected="1" zoomScalePageLayoutView="0" workbookViewId="0" topLeftCell="A7">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5" customHeight="1">
      <c r="A8" s="303" t="s">
        <v>343</v>
      </c>
      <c r="B8" s="303"/>
      <c r="C8" s="303"/>
      <c r="D8" s="303"/>
      <c r="E8" s="303"/>
      <c r="F8" s="303"/>
      <c r="G8" s="303"/>
      <c r="H8" s="303"/>
      <c r="I8" s="303"/>
    </row>
    <row r="9" spans="1:9" ht="78.75" customHeight="1">
      <c r="A9" s="6" t="s">
        <v>7</v>
      </c>
      <c r="B9" s="6" t="s">
        <v>8</v>
      </c>
      <c r="C9" s="6" t="s">
        <v>9</v>
      </c>
      <c r="D9" s="6" t="s">
        <v>217</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25.5" customHeight="1">
      <c r="A11" s="14">
        <v>1</v>
      </c>
      <c r="B11" s="54" t="s">
        <v>344</v>
      </c>
      <c r="C11" s="18"/>
      <c r="D11" s="14" t="s">
        <v>16</v>
      </c>
      <c r="E11" s="14">
        <v>1</v>
      </c>
      <c r="F11" s="17"/>
      <c r="G11" s="17">
        <f aca="true" t="shared" si="0" ref="G11:G26">E11*F11</f>
        <v>0</v>
      </c>
      <c r="H11" s="35">
        <v>8</v>
      </c>
      <c r="I11" s="27">
        <f aca="true" t="shared" si="1" ref="I11:I19">G11*1.08</f>
        <v>0</v>
      </c>
    </row>
    <row r="12" spans="1:9" ht="25.5" customHeight="1">
      <c r="A12" s="14">
        <v>2</v>
      </c>
      <c r="B12" s="54" t="s">
        <v>345</v>
      </c>
      <c r="C12" s="14"/>
      <c r="D12" s="14" t="s">
        <v>16</v>
      </c>
      <c r="E12" s="14">
        <v>1</v>
      </c>
      <c r="F12" s="27"/>
      <c r="G12" s="27">
        <f t="shared" si="0"/>
        <v>0</v>
      </c>
      <c r="H12" s="36">
        <v>8</v>
      </c>
      <c r="I12" s="27">
        <f t="shared" si="1"/>
        <v>0</v>
      </c>
    </row>
    <row r="13" spans="1:9" ht="25.5" customHeight="1">
      <c r="A13" s="14">
        <v>3</v>
      </c>
      <c r="B13" s="54" t="s">
        <v>346</v>
      </c>
      <c r="C13" s="14"/>
      <c r="D13" s="14" t="s">
        <v>16</v>
      </c>
      <c r="E13" s="14">
        <v>1</v>
      </c>
      <c r="F13" s="27"/>
      <c r="G13" s="27">
        <f t="shared" si="0"/>
        <v>0</v>
      </c>
      <c r="H13" s="36">
        <v>8</v>
      </c>
      <c r="I13" s="27">
        <f t="shared" si="1"/>
        <v>0</v>
      </c>
    </row>
    <row r="14" spans="1:9" ht="25.5" customHeight="1">
      <c r="A14" s="14">
        <v>4</v>
      </c>
      <c r="B14" s="54" t="s">
        <v>347</v>
      </c>
      <c r="C14" s="14"/>
      <c r="D14" s="14" t="s">
        <v>16</v>
      </c>
      <c r="E14" s="14">
        <v>1</v>
      </c>
      <c r="F14" s="27"/>
      <c r="G14" s="27">
        <f t="shared" si="0"/>
        <v>0</v>
      </c>
      <c r="H14" s="36">
        <v>8</v>
      </c>
      <c r="I14" s="27">
        <f t="shared" si="1"/>
        <v>0</v>
      </c>
    </row>
    <row r="15" spans="1:9" ht="25.5" customHeight="1">
      <c r="A15" s="14">
        <v>5</v>
      </c>
      <c r="B15" s="54" t="s">
        <v>348</v>
      </c>
      <c r="C15" s="18"/>
      <c r="D15" s="14" t="s">
        <v>16</v>
      </c>
      <c r="E15" s="14">
        <v>1000</v>
      </c>
      <c r="F15" s="17"/>
      <c r="G15" s="17">
        <f t="shared" si="0"/>
        <v>0</v>
      </c>
      <c r="H15" s="35">
        <v>8</v>
      </c>
      <c r="I15" s="27">
        <f t="shared" si="1"/>
        <v>0</v>
      </c>
    </row>
    <row r="16" spans="1:9" ht="25.5" customHeight="1">
      <c r="A16" s="14">
        <v>6</v>
      </c>
      <c r="B16" s="54" t="s">
        <v>349</v>
      </c>
      <c r="C16" s="18"/>
      <c r="D16" s="14" t="s">
        <v>16</v>
      </c>
      <c r="E16" s="14">
        <v>550</v>
      </c>
      <c r="F16" s="17"/>
      <c r="G16" s="17">
        <f t="shared" si="0"/>
        <v>0</v>
      </c>
      <c r="H16" s="35">
        <v>8</v>
      </c>
      <c r="I16" s="27">
        <f t="shared" si="1"/>
        <v>0</v>
      </c>
    </row>
    <row r="17" spans="1:9" ht="25.5" customHeight="1">
      <c r="A17" s="14">
        <v>7</v>
      </c>
      <c r="B17" s="54" t="s">
        <v>350</v>
      </c>
      <c r="C17" s="18"/>
      <c r="D17" s="14" t="s">
        <v>16</v>
      </c>
      <c r="E17" s="14">
        <v>40</v>
      </c>
      <c r="F17" s="17"/>
      <c r="G17" s="17">
        <f t="shared" si="0"/>
        <v>0</v>
      </c>
      <c r="H17" s="35">
        <v>8</v>
      </c>
      <c r="I17" s="27">
        <f t="shared" si="1"/>
        <v>0</v>
      </c>
    </row>
    <row r="18" spans="1:9" ht="25.5" customHeight="1">
      <c r="A18" s="14">
        <v>8</v>
      </c>
      <c r="B18" s="54" t="s">
        <v>351</v>
      </c>
      <c r="C18" s="18"/>
      <c r="D18" s="14" t="s">
        <v>16</v>
      </c>
      <c r="E18" s="14">
        <v>16</v>
      </c>
      <c r="F18" s="17"/>
      <c r="G18" s="17">
        <f t="shared" si="0"/>
        <v>0</v>
      </c>
      <c r="H18" s="35">
        <v>8</v>
      </c>
      <c r="I18" s="27">
        <f t="shared" si="1"/>
        <v>0</v>
      </c>
    </row>
    <row r="19" spans="1:9" ht="25.5" customHeight="1">
      <c r="A19" s="14">
        <v>9</v>
      </c>
      <c r="B19" s="54" t="s">
        <v>352</v>
      </c>
      <c r="C19" s="18"/>
      <c r="D19" s="14" t="s">
        <v>16</v>
      </c>
      <c r="E19" s="14">
        <v>20</v>
      </c>
      <c r="F19" s="17"/>
      <c r="G19" s="17">
        <f t="shared" si="0"/>
        <v>0</v>
      </c>
      <c r="H19" s="35">
        <v>8</v>
      </c>
      <c r="I19" s="27">
        <f t="shared" si="1"/>
        <v>0</v>
      </c>
    </row>
    <row r="20" spans="1:9" ht="38.25" customHeight="1">
      <c r="A20" s="14">
        <v>10</v>
      </c>
      <c r="B20" s="54" t="s">
        <v>353</v>
      </c>
      <c r="C20" s="18"/>
      <c r="D20" s="14" t="s">
        <v>16</v>
      </c>
      <c r="E20" s="14">
        <v>100</v>
      </c>
      <c r="F20" s="17"/>
      <c r="G20" s="17">
        <f t="shared" si="0"/>
        <v>0</v>
      </c>
      <c r="H20" s="35">
        <v>23</v>
      </c>
      <c r="I20" s="27">
        <f>G20*1.23</f>
        <v>0</v>
      </c>
    </row>
    <row r="21" spans="1:9" ht="25.5" customHeight="1">
      <c r="A21" s="14">
        <v>11</v>
      </c>
      <c r="B21" s="100" t="s">
        <v>354</v>
      </c>
      <c r="C21" s="18"/>
      <c r="D21" s="37" t="s">
        <v>16</v>
      </c>
      <c r="E21" s="37">
        <v>4</v>
      </c>
      <c r="F21" s="111"/>
      <c r="G21" s="17">
        <f t="shared" si="0"/>
        <v>0</v>
      </c>
      <c r="H21" s="35">
        <v>8</v>
      </c>
      <c r="I21" s="27">
        <f aca="true" t="shared" si="2" ref="I21:I26">G21*1.08</f>
        <v>0</v>
      </c>
    </row>
    <row r="22" spans="1:9" ht="38.25" customHeight="1">
      <c r="A22" s="14">
        <v>12</v>
      </c>
      <c r="B22" s="100" t="s">
        <v>355</v>
      </c>
      <c r="C22" s="18"/>
      <c r="D22" s="37" t="s">
        <v>16</v>
      </c>
      <c r="E22" s="112">
        <v>1</v>
      </c>
      <c r="F22" s="111"/>
      <c r="G22" s="17">
        <f t="shared" si="0"/>
        <v>0</v>
      </c>
      <c r="H22" s="35">
        <v>8</v>
      </c>
      <c r="I22" s="27">
        <f t="shared" si="2"/>
        <v>0</v>
      </c>
    </row>
    <row r="23" spans="1:9" ht="16.5" customHeight="1">
      <c r="A23" s="14">
        <v>13</v>
      </c>
      <c r="B23" s="100" t="s">
        <v>356</v>
      </c>
      <c r="C23" s="18"/>
      <c r="D23" s="37" t="s">
        <v>16</v>
      </c>
      <c r="E23" s="149">
        <v>220</v>
      </c>
      <c r="F23" s="111"/>
      <c r="G23" s="17">
        <f t="shared" si="0"/>
        <v>0</v>
      </c>
      <c r="H23" s="35">
        <v>8</v>
      </c>
      <c r="I23" s="27">
        <f t="shared" si="2"/>
        <v>0</v>
      </c>
    </row>
    <row r="24" spans="1:9" ht="16.5" customHeight="1">
      <c r="A24" s="14">
        <v>14</v>
      </c>
      <c r="B24" s="100" t="s">
        <v>706</v>
      </c>
      <c r="C24" s="18"/>
      <c r="D24" s="37" t="s">
        <v>16</v>
      </c>
      <c r="E24" s="149">
        <v>10</v>
      </c>
      <c r="F24" s="111"/>
      <c r="G24" s="17">
        <f t="shared" si="0"/>
        <v>0</v>
      </c>
      <c r="H24" s="35">
        <v>8</v>
      </c>
      <c r="I24" s="27">
        <f t="shared" si="2"/>
        <v>0</v>
      </c>
    </row>
    <row r="25" spans="1:9" ht="36.75" customHeight="1">
      <c r="A25" s="14">
        <v>15</v>
      </c>
      <c r="B25" s="150" t="s">
        <v>473</v>
      </c>
      <c r="C25" s="151"/>
      <c r="D25" s="37" t="s">
        <v>27</v>
      </c>
      <c r="E25" s="112">
        <v>21</v>
      </c>
      <c r="F25" s="111"/>
      <c r="G25" s="17">
        <f t="shared" si="0"/>
        <v>0</v>
      </c>
      <c r="H25" s="35">
        <v>8</v>
      </c>
      <c r="I25" s="27">
        <f t="shared" si="2"/>
        <v>0</v>
      </c>
    </row>
    <row r="26" spans="1:9" ht="38.25">
      <c r="A26" s="14">
        <v>16</v>
      </c>
      <c r="B26" s="150" t="s">
        <v>472</v>
      </c>
      <c r="C26" s="151"/>
      <c r="D26" s="37" t="s">
        <v>27</v>
      </c>
      <c r="E26" s="112">
        <v>18</v>
      </c>
      <c r="F26" s="111"/>
      <c r="G26" s="17">
        <f t="shared" si="0"/>
        <v>0</v>
      </c>
      <c r="H26" s="35">
        <v>8</v>
      </c>
      <c r="I26" s="27">
        <f t="shared" si="2"/>
        <v>0</v>
      </c>
    </row>
    <row r="27" spans="1:9" ht="15" customHeight="1">
      <c r="A27" s="304" t="s">
        <v>106</v>
      </c>
      <c r="B27" s="304"/>
      <c r="C27" s="304"/>
      <c r="D27" s="304"/>
      <c r="E27" s="304"/>
      <c r="F27" s="304"/>
      <c r="G27" s="85">
        <f>SUM(G11:G26)</f>
        <v>0</v>
      </c>
      <c r="H27" s="85"/>
      <c r="I27" s="87">
        <f>SUM(I11:I26)</f>
        <v>0</v>
      </c>
    </row>
    <row r="28" spans="1:9" ht="12.75" customHeight="1">
      <c r="A28" s="1"/>
      <c r="B28" s="1"/>
      <c r="C28" s="1"/>
      <c r="D28" s="1"/>
      <c r="E28" s="1"/>
      <c r="F28" s="1"/>
      <c r="G28" s="1"/>
      <c r="H28" s="1"/>
      <c r="I28" s="1"/>
    </row>
    <row r="29" spans="1:9" ht="12.75" customHeight="1">
      <c r="A29" s="1"/>
      <c r="B29" s="152"/>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12" t="s">
        <v>107</v>
      </c>
      <c r="G32" s="312"/>
      <c r="H32" s="312"/>
      <c r="I32" s="312"/>
    </row>
    <row r="33" spans="1:9" ht="12.75" customHeight="1">
      <c r="A33" s="1"/>
      <c r="B33" s="1"/>
      <c r="C33" s="1"/>
      <c r="D33" s="1"/>
      <c r="E33" s="1"/>
      <c r="F33" s="1" t="s">
        <v>108</v>
      </c>
      <c r="G33" s="1"/>
      <c r="H33" s="1"/>
      <c r="I33"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7:F27"/>
    <mergeCell ref="F32:I32"/>
  </mergeCells>
  <printOptions horizontalCentered="1"/>
  <pageMargins left="0.31527777777777777" right="0.31527777777777777" top="0.9201388888888888" bottom="0.3541666666666667" header="0.5118055555555555" footer="0.5118055555555555"/>
  <pageSetup horizontalDpi="300" verticalDpi="300" orientation="landscape" paperSize="9" r:id="rId1"/>
  <ignoredErrors>
    <ignoredError sqref="I20" formula="1"/>
  </ignoredErrors>
</worksheet>
</file>

<file path=xl/worksheets/sheet15.xml><?xml version="1.0" encoding="utf-8"?>
<worksheet xmlns="http://schemas.openxmlformats.org/spreadsheetml/2006/main" xmlns:r="http://schemas.openxmlformats.org/officeDocument/2006/relationships">
  <dimension ref="A1:IV39"/>
  <sheetViews>
    <sheetView tabSelected="1" zoomScalePageLayoutView="0" workbookViewId="0" topLeftCell="A31">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s>
  <sheetData>
    <row r="1" spans="1:19" ht="12.75" customHeight="1">
      <c r="A1" s="1"/>
      <c r="B1" s="2" t="s">
        <v>109</v>
      </c>
      <c r="C1" s="2"/>
      <c r="D1" s="2"/>
      <c r="E1" s="45"/>
      <c r="F1" s="46"/>
      <c r="G1" s="3" t="s">
        <v>1</v>
      </c>
      <c r="H1" s="3"/>
      <c r="I1" s="1"/>
      <c r="J1" s="1"/>
      <c r="K1" s="1"/>
      <c r="L1" s="1"/>
      <c r="M1" s="1"/>
      <c r="N1" s="1"/>
      <c r="O1" s="1"/>
      <c r="P1" s="1"/>
      <c r="Q1" s="1"/>
      <c r="R1" s="1"/>
      <c r="S1" s="1"/>
    </row>
    <row r="2" spans="1:19" ht="12.75" customHeight="1">
      <c r="A2" s="1"/>
      <c r="B2" s="2" t="s">
        <v>2</v>
      </c>
      <c r="C2" s="2"/>
      <c r="D2" s="2"/>
      <c r="E2" s="45"/>
      <c r="F2" s="46"/>
      <c r="G2" s="46"/>
      <c r="H2" s="48"/>
      <c r="I2" s="46"/>
      <c r="J2" s="1"/>
      <c r="K2" s="1"/>
      <c r="L2" s="1"/>
      <c r="M2" s="1"/>
      <c r="N2" s="1"/>
      <c r="O2" s="1"/>
      <c r="P2" s="1"/>
      <c r="Q2" s="1"/>
      <c r="R2" s="1"/>
      <c r="S2" s="1"/>
    </row>
    <row r="3" spans="1:19" ht="12.75" customHeight="1">
      <c r="A3" s="1"/>
      <c r="B3" s="2" t="s">
        <v>3</v>
      </c>
      <c r="C3" s="2"/>
      <c r="D3" s="2"/>
      <c r="E3" s="45"/>
      <c r="F3" s="46"/>
      <c r="G3" s="46"/>
      <c r="H3" s="48"/>
      <c r="I3" s="46"/>
      <c r="J3" s="1"/>
      <c r="K3" s="1"/>
      <c r="L3" s="1"/>
      <c r="M3" s="1"/>
      <c r="N3" s="1"/>
      <c r="O3" s="1"/>
      <c r="P3" s="1"/>
      <c r="Q3" s="1"/>
      <c r="R3" s="1"/>
      <c r="S3" s="1"/>
    </row>
    <row r="4" spans="1:19" ht="12.75" customHeight="1">
      <c r="A4" s="1"/>
      <c r="B4" s="2" t="s">
        <v>4</v>
      </c>
      <c r="C4" s="2"/>
      <c r="D4" s="2"/>
      <c r="E4" s="45"/>
      <c r="F4" s="46"/>
      <c r="G4" s="46"/>
      <c r="H4" s="48"/>
      <c r="I4" s="46"/>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45"/>
      <c r="F6" s="46"/>
      <c r="G6" s="46"/>
      <c r="H6" s="48"/>
      <c r="I6" s="46"/>
      <c r="J6" s="1"/>
      <c r="K6" s="1"/>
      <c r="L6" s="1"/>
      <c r="M6" s="1"/>
      <c r="N6" s="1"/>
      <c r="O6" s="1"/>
      <c r="P6" s="1"/>
      <c r="Q6" s="1"/>
      <c r="R6" s="1"/>
      <c r="S6" s="1"/>
    </row>
    <row r="7" spans="1:19" ht="15.75" customHeight="1">
      <c r="A7" s="313" t="s">
        <v>357</v>
      </c>
      <c r="B7" s="313"/>
      <c r="C7" s="313"/>
      <c r="D7" s="313"/>
      <c r="E7" s="313"/>
      <c r="F7" s="313"/>
      <c r="G7" s="313"/>
      <c r="H7" s="313"/>
      <c r="I7" s="313"/>
      <c r="J7" s="1"/>
      <c r="K7" s="1"/>
      <c r="L7" s="1"/>
      <c r="M7" s="1"/>
      <c r="N7" s="1"/>
      <c r="O7" s="1"/>
      <c r="P7" s="1"/>
      <c r="Q7" s="1"/>
      <c r="R7" s="1"/>
      <c r="S7" s="1"/>
    </row>
    <row r="8" spans="1:19" ht="78.75" customHeight="1">
      <c r="A8" s="6" t="s">
        <v>7</v>
      </c>
      <c r="B8" s="6" t="s">
        <v>8</v>
      </c>
      <c r="C8" s="6" t="s">
        <v>9</v>
      </c>
      <c r="D8" s="6" t="s">
        <v>195</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0" customHeight="1">
      <c r="A10" s="153">
        <v>1</v>
      </c>
      <c r="B10" s="154" t="s">
        <v>358</v>
      </c>
      <c r="C10" s="63"/>
      <c r="D10" s="14" t="s">
        <v>16</v>
      </c>
      <c r="E10" s="36">
        <v>8</v>
      </c>
      <c r="F10" s="27"/>
      <c r="G10" s="17">
        <f aca="true" t="shared" si="0" ref="G10:G33">E10*F10</f>
        <v>0</v>
      </c>
      <c r="H10" s="33">
        <v>8</v>
      </c>
      <c r="I10" s="17">
        <f aca="true" t="shared" si="1" ref="I10:I33">G10*1.08</f>
        <v>0</v>
      </c>
      <c r="J10" s="12"/>
      <c r="K10" s="12"/>
      <c r="L10" s="12"/>
      <c r="M10" s="12"/>
      <c r="N10" s="12"/>
      <c r="O10" s="12"/>
      <c r="P10" s="12"/>
      <c r="Q10" s="12"/>
      <c r="R10" s="12"/>
      <c r="S10" s="12"/>
    </row>
    <row r="11" spans="1:19" ht="120.75" customHeight="1">
      <c r="A11" s="153">
        <v>2</v>
      </c>
      <c r="B11" s="155" t="s">
        <v>359</v>
      </c>
      <c r="C11" s="63"/>
      <c r="D11" s="14" t="s">
        <v>16</v>
      </c>
      <c r="E11" s="36">
        <v>1500</v>
      </c>
      <c r="F11" s="27"/>
      <c r="G11" s="17">
        <f t="shared" si="0"/>
        <v>0</v>
      </c>
      <c r="H11" s="33">
        <v>8</v>
      </c>
      <c r="I11" s="17">
        <f t="shared" si="1"/>
        <v>0</v>
      </c>
      <c r="J11" s="12"/>
      <c r="K11" s="12"/>
      <c r="L11" s="12"/>
      <c r="M11" s="12"/>
      <c r="N11" s="12"/>
      <c r="O11" s="12"/>
      <c r="P11" s="12"/>
      <c r="Q11" s="12"/>
      <c r="R11" s="12"/>
      <c r="S11" s="12"/>
    </row>
    <row r="12" spans="1:19" ht="63" customHeight="1">
      <c r="A12" s="153">
        <v>3</v>
      </c>
      <c r="B12" s="156" t="s">
        <v>360</v>
      </c>
      <c r="C12" s="69"/>
      <c r="D12" s="37" t="s">
        <v>16</v>
      </c>
      <c r="E12" s="37">
        <v>450</v>
      </c>
      <c r="F12" s="111"/>
      <c r="G12" s="17">
        <f t="shared" si="0"/>
        <v>0</v>
      </c>
      <c r="H12" s="18">
        <v>8</v>
      </c>
      <c r="I12" s="17">
        <f t="shared" si="1"/>
        <v>0</v>
      </c>
      <c r="J12" s="12"/>
      <c r="K12" s="12"/>
      <c r="L12" s="12"/>
      <c r="M12" s="12"/>
      <c r="N12" s="12"/>
      <c r="O12" s="12"/>
      <c r="P12" s="12"/>
      <c r="Q12" s="12"/>
      <c r="R12" s="12"/>
      <c r="S12" s="12"/>
    </row>
    <row r="13" spans="1:19" ht="93" customHeight="1">
      <c r="A13" s="153">
        <v>4</v>
      </c>
      <c r="B13" s="157" t="s">
        <v>361</v>
      </c>
      <c r="C13" s="109"/>
      <c r="D13" s="14" t="s">
        <v>16</v>
      </c>
      <c r="E13" s="114">
        <v>11</v>
      </c>
      <c r="F13" s="27"/>
      <c r="G13" s="17">
        <f t="shared" si="0"/>
        <v>0</v>
      </c>
      <c r="H13" s="14">
        <v>8</v>
      </c>
      <c r="I13" s="17">
        <f t="shared" si="1"/>
        <v>0</v>
      </c>
      <c r="J13" s="12"/>
      <c r="K13" s="12"/>
      <c r="L13" s="12"/>
      <c r="M13" s="12"/>
      <c r="N13" s="12"/>
      <c r="O13" s="12"/>
      <c r="P13" s="12"/>
      <c r="Q13" s="12"/>
      <c r="R13" s="12"/>
      <c r="S13" s="12"/>
    </row>
    <row r="14" spans="1:19" ht="204">
      <c r="A14" s="153">
        <v>5</v>
      </c>
      <c r="B14" s="156" t="s">
        <v>502</v>
      </c>
      <c r="C14" s="69"/>
      <c r="D14" s="37" t="s">
        <v>16</v>
      </c>
      <c r="E14" s="37">
        <v>600</v>
      </c>
      <c r="F14" s="111"/>
      <c r="G14" s="17">
        <f t="shared" si="0"/>
        <v>0</v>
      </c>
      <c r="H14" s="37">
        <v>8</v>
      </c>
      <c r="I14" s="17">
        <f t="shared" si="1"/>
        <v>0</v>
      </c>
      <c r="J14" s="12"/>
      <c r="K14" s="12"/>
      <c r="L14" s="12"/>
      <c r="M14" s="12"/>
      <c r="N14" s="12"/>
      <c r="O14" s="12"/>
      <c r="P14" s="12"/>
      <c r="Q14" s="12"/>
      <c r="R14" s="12"/>
      <c r="S14" s="12"/>
    </row>
    <row r="15" spans="1:19" ht="165.75" customHeight="1">
      <c r="A15" s="153">
        <v>6</v>
      </c>
      <c r="B15" s="156" t="s">
        <v>362</v>
      </c>
      <c r="C15" s="69"/>
      <c r="D15" s="14" t="s">
        <v>16</v>
      </c>
      <c r="E15" s="16">
        <v>1</v>
      </c>
      <c r="F15" s="17"/>
      <c r="G15" s="17">
        <f t="shared" si="0"/>
        <v>0</v>
      </c>
      <c r="H15" s="33">
        <v>8</v>
      </c>
      <c r="I15" s="17">
        <f t="shared" si="1"/>
        <v>0</v>
      </c>
      <c r="J15" s="12"/>
      <c r="K15" s="12"/>
      <c r="L15" s="12"/>
      <c r="M15" s="12"/>
      <c r="N15" s="12"/>
      <c r="O15" s="12"/>
      <c r="P15" s="12"/>
      <c r="Q15" s="12"/>
      <c r="R15" s="12"/>
      <c r="S15" s="12"/>
    </row>
    <row r="16" spans="1:256" ht="182.25" customHeight="1">
      <c r="A16" s="153">
        <v>7</v>
      </c>
      <c r="B16" s="204" t="s">
        <v>483</v>
      </c>
      <c r="C16" s="205"/>
      <c r="D16" s="207" t="s">
        <v>16</v>
      </c>
      <c r="E16" s="208">
        <v>60</v>
      </c>
      <c r="F16" s="209"/>
      <c r="G16" s="210">
        <f t="shared" si="0"/>
        <v>0</v>
      </c>
      <c r="H16" s="211">
        <v>8</v>
      </c>
      <c r="I16" s="210">
        <f t="shared" si="1"/>
        <v>0</v>
      </c>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pans="1:256" ht="65.25" customHeight="1">
      <c r="A17" s="153">
        <v>8</v>
      </c>
      <c r="B17" s="204" t="s">
        <v>481</v>
      </c>
      <c r="C17" s="205"/>
      <c r="D17" s="207" t="s">
        <v>23</v>
      </c>
      <c r="E17" s="208">
        <v>9</v>
      </c>
      <c r="F17" s="209"/>
      <c r="G17" s="210">
        <f t="shared" si="0"/>
        <v>0</v>
      </c>
      <c r="H17" s="211">
        <v>8</v>
      </c>
      <c r="I17" s="210">
        <f t="shared" si="1"/>
        <v>0</v>
      </c>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pans="1:19" ht="81.75" customHeight="1">
      <c r="A18" s="153">
        <v>9</v>
      </c>
      <c r="B18" s="158" t="s">
        <v>363</v>
      </c>
      <c r="C18" s="69"/>
      <c r="D18" s="14" t="s">
        <v>16</v>
      </c>
      <c r="E18" s="16">
        <v>800</v>
      </c>
      <c r="F18" s="17"/>
      <c r="G18" s="17">
        <f t="shared" si="0"/>
        <v>0</v>
      </c>
      <c r="H18" s="33">
        <v>8</v>
      </c>
      <c r="I18" s="17">
        <f t="shared" si="1"/>
        <v>0</v>
      </c>
      <c r="J18" s="12"/>
      <c r="K18" s="12"/>
      <c r="L18" s="12"/>
      <c r="M18" s="12"/>
      <c r="N18" s="12"/>
      <c r="O18" s="12"/>
      <c r="P18" s="12"/>
      <c r="Q18" s="12"/>
      <c r="R18" s="12"/>
      <c r="S18" s="12"/>
    </row>
    <row r="19" spans="1:19" ht="43.5" customHeight="1">
      <c r="A19" s="153">
        <v>10</v>
      </c>
      <c r="B19" s="156" t="s">
        <v>364</v>
      </c>
      <c r="C19" s="69"/>
      <c r="D19" s="14" t="s">
        <v>16</v>
      </c>
      <c r="E19" s="14">
        <v>1</v>
      </c>
      <c r="F19" s="17"/>
      <c r="G19" s="17">
        <f t="shared" si="0"/>
        <v>0</v>
      </c>
      <c r="H19" s="33">
        <v>8</v>
      </c>
      <c r="I19" s="17">
        <f t="shared" si="1"/>
        <v>0</v>
      </c>
      <c r="J19" s="12"/>
      <c r="K19" s="12"/>
      <c r="L19" s="12"/>
      <c r="M19" s="12"/>
      <c r="N19" s="12"/>
      <c r="O19" s="12"/>
      <c r="P19" s="12"/>
      <c r="Q19" s="12"/>
      <c r="R19" s="12"/>
      <c r="S19" s="12"/>
    </row>
    <row r="20" spans="1:19" ht="75" customHeight="1">
      <c r="A20" s="153">
        <v>11</v>
      </c>
      <c r="B20" s="159" t="s">
        <v>365</v>
      </c>
      <c r="C20" s="69"/>
      <c r="D20" s="18" t="s">
        <v>16</v>
      </c>
      <c r="E20" s="37">
        <v>160</v>
      </c>
      <c r="F20" s="17"/>
      <c r="G20" s="17">
        <f t="shared" si="0"/>
        <v>0</v>
      </c>
      <c r="H20" s="37">
        <v>8</v>
      </c>
      <c r="I20" s="17">
        <f t="shared" si="1"/>
        <v>0</v>
      </c>
      <c r="J20" s="12"/>
      <c r="K20" s="12"/>
      <c r="L20" s="12"/>
      <c r="M20" s="12"/>
      <c r="N20" s="12"/>
      <c r="O20" s="12"/>
      <c r="P20" s="12"/>
      <c r="Q20" s="12"/>
      <c r="R20" s="12"/>
      <c r="S20" s="12"/>
    </row>
    <row r="21" spans="1:256" ht="51.75" customHeight="1">
      <c r="A21" s="153">
        <v>12</v>
      </c>
      <c r="B21" s="204" t="s">
        <v>482</v>
      </c>
      <c r="C21" s="205"/>
      <c r="D21" s="207" t="s">
        <v>16</v>
      </c>
      <c r="E21" s="208">
        <v>1</v>
      </c>
      <c r="F21" s="209"/>
      <c r="G21" s="210">
        <f t="shared" si="0"/>
        <v>0</v>
      </c>
      <c r="H21" s="211">
        <v>8</v>
      </c>
      <c r="I21" s="210">
        <f t="shared" si="1"/>
        <v>0</v>
      </c>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spans="1:19" ht="91.5" customHeight="1">
      <c r="A22" s="153">
        <v>13</v>
      </c>
      <c r="B22" s="159" t="s">
        <v>366</v>
      </c>
      <c r="C22" s="69"/>
      <c r="D22" s="18" t="s">
        <v>16</v>
      </c>
      <c r="E22" s="37">
        <v>480</v>
      </c>
      <c r="F22" s="17"/>
      <c r="G22" s="17">
        <f t="shared" si="0"/>
        <v>0</v>
      </c>
      <c r="H22" s="37">
        <v>8</v>
      </c>
      <c r="I22" s="17">
        <f t="shared" si="1"/>
        <v>0</v>
      </c>
      <c r="J22" s="12"/>
      <c r="K22" s="12"/>
      <c r="L22" s="12"/>
      <c r="M22" s="12"/>
      <c r="N22" s="12"/>
      <c r="O22" s="12"/>
      <c r="P22" s="12"/>
      <c r="Q22" s="12"/>
      <c r="R22" s="12"/>
      <c r="S22" s="12"/>
    </row>
    <row r="23" spans="1:19" ht="104.25" customHeight="1">
      <c r="A23" s="153">
        <v>14</v>
      </c>
      <c r="B23" s="158" t="s">
        <v>367</v>
      </c>
      <c r="C23" s="69"/>
      <c r="D23" s="14" t="s">
        <v>16</v>
      </c>
      <c r="E23" s="14">
        <v>140</v>
      </c>
      <c r="F23" s="17"/>
      <c r="G23" s="17">
        <f t="shared" si="0"/>
        <v>0</v>
      </c>
      <c r="H23" s="33">
        <v>8</v>
      </c>
      <c r="I23" s="17">
        <f t="shared" si="1"/>
        <v>0</v>
      </c>
      <c r="J23" s="12"/>
      <c r="K23" s="12"/>
      <c r="L23" s="12"/>
      <c r="M23" s="12"/>
      <c r="N23" s="12"/>
      <c r="O23" s="12"/>
      <c r="P23" s="12"/>
      <c r="Q23" s="12"/>
      <c r="R23" s="12"/>
      <c r="S23" s="12"/>
    </row>
    <row r="24" spans="1:19" ht="95.25" customHeight="1">
      <c r="A24" s="153">
        <v>15</v>
      </c>
      <c r="B24" s="158" t="s">
        <v>368</v>
      </c>
      <c r="C24" s="69"/>
      <c r="D24" s="37" t="s">
        <v>16</v>
      </c>
      <c r="E24" s="37">
        <v>120</v>
      </c>
      <c r="F24" s="111"/>
      <c r="G24" s="17">
        <f t="shared" si="0"/>
        <v>0</v>
      </c>
      <c r="H24" s="33">
        <v>8</v>
      </c>
      <c r="I24" s="17">
        <f t="shared" si="1"/>
        <v>0</v>
      </c>
      <c r="J24" s="12"/>
      <c r="K24" s="12"/>
      <c r="L24" s="12"/>
      <c r="M24" s="12"/>
      <c r="N24" s="12"/>
      <c r="O24" s="12"/>
      <c r="P24" s="12"/>
      <c r="Q24" s="12"/>
      <c r="R24" s="12"/>
      <c r="S24" s="12"/>
    </row>
    <row r="25" spans="1:19" ht="156.75" customHeight="1">
      <c r="A25" s="153">
        <v>16</v>
      </c>
      <c r="B25" s="160" t="s">
        <v>369</v>
      </c>
      <c r="C25" s="109"/>
      <c r="D25" s="14" t="s">
        <v>16</v>
      </c>
      <c r="E25" s="114">
        <v>12</v>
      </c>
      <c r="F25" s="27"/>
      <c r="G25" s="17">
        <f t="shared" si="0"/>
        <v>0</v>
      </c>
      <c r="H25" s="33">
        <v>8</v>
      </c>
      <c r="I25" s="17">
        <f t="shared" si="1"/>
        <v>0</v>
      </c>
      <c r="J25" s="12"/>
      <c r="K25" s="12"/>
      <c r="L25" s="161"/>
      <c r="M25" s="161"/>
      <c r="N25" s="161"/>
      <c r="O25" s="161"/>
      <c r="P25" s="161"/>
      <c r="Q25" s="161"/>
      <c r="R25" s="161"/>
      <c r="S25" s="161"/>
    </row>
    <row r="26" spans="1:19" ht="238.5" customHeight="1">
      <c r="A26" s="153">
        <v>17</v>
      </c>
      <c r="B26" s="218" t="s">
        <v>493</v>
      </c>
      <c r="C26" s="109"/>
      <c r="D26" s="14" t="s">
        <v>16</v>
      </c>
      <c r="E26" s="114">
        <v>1</v>
      </c>
      <c r="F26" s="27"/>
      <c r="G26" s="17">
        <f t="shared" si="0"/>
        <v>0</v>
      </c>
      <c r="H26" s="33">
        <v>8</v>
      </c>
      <c r="I26" s="17">
        <f>G26*1.08</f>
        <v>0</v>
      </c>
      <c r="J26" s="12"/>
      <c r="K26" s="12"/>
      <c r="L26" s="161"/>
      <c r="M26" s="161"/>
      <c r="N26" s="161"/>
      <c r="O26" s="161"/>
      <c r="P26" s="161"/>
      <c r="Q26" s="161"/>
      <c r="R26" s="161"/>
      <c r="S26" s="161"/>
    </row>
    <row r="27" spans="1:19" ht="107.25" customHeight="1">
      <c r="A27" s="153">
        <v>18</v>
      </c>
      <c r="B27" s="154" t="s">
        <v>370</v>
      </c>
      <c r="C27" s="34"/>
      <c r="D27" s="18" t="s">
        <v>16</v>
      </c>
      <c r="E27" s="37">
        <v>300</v>
      </c>
      <c r="F27" s="17"/>
      <c r="G27" s="17">
        <f t="shared" si="0"/>
        <v>0</v>
      </c>
      <c r="H27" s="33">
        <v>8</v>
      </c>
      <c r="I27" s="17">
        <f t="shared" si="1"/>
        <v>0</v>
      </c>
      <c r="J27" s="12"/>
      <c r="K27" s="12"/>
      <c r="L27" s="161"/>
      <c r="M27" s="161"/>
      <c r="N27" s="161"/>
      <c r="O27" s="161"/>
      <c r="P27" s="161"/>
      <c r="Q27" s="161"/>
      <c r="R27" s="161"/>
      <c r="S27" s="161"/>
    </row>
    <row r="28" spans="1:19" ht="102.75" customHeight="1">
      <c r="A28" s="153">
        <v>19</v>
      </c>
      <c r="B28" s="154" t="s">
        <v>371</v>
      </c>
      <c r="C28" s="69"/>
      <c r="D28" s="18" t="s">
        <v>16</v>
      </c>
      <c r="E28" s="37">
        <v>100</v>
      </c>
      <c r="F28" s="17"/>
      <c r="G28" s="17">
        <f t="shared" si="0"/>
        <v>0</v>
      </c>
      <c r="H28" s="33">
        <v>8</v>
      </c>
      <c r="I28" s="17">
        <f t="shared" si="1"/>
        <v>0</v>
      </c>
      <c r="J28" s="12"/>
      <c r="K28" s="12"/>
      <c r="L28" s="12"/>
      <c r="M28" s="12"/>
      <c r="N28" s="12"/>
      <c r="O28" s="12"/>
      <c r="P28" s="12"/>
      <c r="Q28" s="12"/>
      <c r="R28" s="12"/>
      <c r="S28" s="12"/>
    </row>
    <row r="29" spans="1:256" ht="43.5" customHeight="1">
      <c r="A29" s="212">
        <v>20</v>
      </c>
      <c r="B29" s="213" t="s">
        <v>487</v>
      </c>
      <c r="C29" s="214"/>
      <c r="D29" s="215" t="s">
        <v>16</v>
      </c>
      <c r="E29" s="216">
        <v>1</v>
      </c>
      <c r="F29" s="217"/>
      <c r="G29" s="217">
        <f>F29*E29</f>
        <v>0</v>
      </c>
      <c r="H29" s="33">
        <v>8</v>
      </c>
      <c r="I29" s="217">
        <f t="shared" si="1"/>
        <v>0</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c r="IV29" s="206"/>
    </row>
    <row r="30" spans="1:19" ht="268.5" customHeight="1">
      <c r="A30" s="153">
        <v>21</v>
      </c>
      <c r="B30" s="158" t="s">
        <v>527</v>
      </c>
      <c r="C30" s="69"/>
      <c r="D30" s="37" t="s">
        <v>16</v>
      </c>
      <c r="E30" s="37">
        <v>1</v>
      </c>
      <c r="F30" s="111"/>
      <c r="G30" s="17">
        <f t="shared" si="0"/>
        <v>0</v>
      </c>
      <c r="H30" s="33">
        <v>8</v>
      </c>
      <c r="I30" s="17">
        <f t="shared" si="1"/>
        <v>0</v>
      </c>
      <c r="J30" s="12"/>
      <c r="K30" s="12"/>
      <c r="L30" s="12"/>
      <c r="M30" s="12"/>
      <c r="N30" s="12"/>
      <c r="O30" s="12"/>
      <c r="P30" s="12"/>
      <c r="Q30" s="12"/>
      <c r="R30" s="12"/>
      <c r="S30" s="12"/>
    </row>
    <row r="31" spans="1:19" ht="176.25" customHeight="1">
      <c r="A31" s="153">
        <v>22</v>
      </c>
      <c r="B31" s="162" t="s">
        <v>372</v>
      </c>
      <c r="C31" s="34"/>
      <c r="D31" s="37" t="s">
        <v>16</v>
      </c>
      <c r="E31" s="76">
        <v>1</v>
      </c>
      <c r="F31" s="111"/>
      <c r="G31" s="17">
        <f t="shared" si="0"/>
        <v>0</v>
      </c>
      <c r="H31" s="33">
        <v>8</v>
      </c>
      <c r="I31" s="17">
        <f t="shared" si="1"/>
        <v>0</v>
      </c>
      <c r="J31" s="12"/>
      <c r="K31" s="12"/>
      <c r="L31" s="12"/>
      <c r="M31" s="12"/>
      <c r="N31" s="12"/>
      <c r="O31" s="12"/>
      <c r="P31" s="12"/>
      <c r="Q31" s="12"/>
      <c r="R31" s="12"/>
      <c r="S31" s="12"/>
    </row>
    <row r="32" spans="1:19" ht="56.25" customHeight="1">
      <c r="A32" s="153">
        <v>23</v>
      </c>
      <c r="B32" s="162" t="s">
        <v>373</v>
      </c>
      <c r="C32" s="34"/>
      <c r="D32" s="37" t="s">
        <v>16</v>
      </c>
      <c r="E32" s="37">
        <v>1</v>
      </c>
      <c r="F32" s="111"/>
      <c r="G32" s="17">
        <f t="shared" si="0"/>
        <v>0</v>
      </c>
      <c r="H32" s="33">
        <v>8</v>
      </c>
      <c r="I32" s="17">
        <f t="shared" si="1"/>
        <v>0</v>
      </c>
      <c r="J32" s="12"/>
      <c r="K32" s="12"/>
      <c r="L32" s="12"/>
      <c r="M32" s="12"/>
      <c r="N32" s="12"/>
      <c r="O32" s="12"/>
      <c r="P32" s="12"/>
      <c r="Q32" s="12"/>
      <c r="R32" s="12"/>
      <c r="S32" s="12"/>
    </row>
    <row r="33" spans="1:256" ht="89.25">
      <c r="A33" s="153">
        <v>24</v>
      </c>
      <c r="B33" s="204" t="s">
        <v>484</v>
      </c>
      <c r="C33" s="205"/>
      <c r="D33" s="207" t="s">
        <v>16</v>
      </c>
      <c r="E33" s="208">
        <v>1</v>
      </c>
      <c r="F33" s="209"/>
      <c r="G33" s="210">
        <f t="shared" si="0"/>
        <v>0</v>
      </c>
      <c r="H33" s="211">
        <v>8</v>
      </c>
      <c r="I33" s="210">
        <f t="shared" si="1"/>
        <v>0</v>
      </c>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c r="IS33" s="206"/>
      <c r="IT33" s="206"/>
      <c r="IU33" s="206"/>
      <c r="IV33" s="206"/>
    </row>
    <row r="34" spans="1:19" ht="15" customHeight="1">
      <c r="A34" s="314" t="s">
        <v>106</v>
      </c>
      <c r="B34" s="314"/>
      <c r="C34" s="314"/>
      <c r="D34" s="314"/>
      <c r="E34" s="314"/>
      <c r="F34" s="314"/>
      <c r="G34" s="163">
        <f>SUM(G10:G33)</f>
        <v>0</v>
      </c>
      <c r="H34" s="164"/>
      <c r="I34" s="163">
        <f>SUM(I10:I33)</f>
        <v>0</v>
      </c>
      <c r="J34" s="1"/>
      <c r="K34" s="1"/>
      <c r="L34" s="1"/>
      <c r="M34" s="1"/>
      <c r="N34" s="1"/>
      <c r="O34" s="1"/>
      <c r="P34" s="1"/>
      <c r="Q34" s="1"/>
      <c r="R34" s="1"/>
      <c r="S34" s="1"/>
    </row>
    <row r="35" spans="2:19" ht="12.75" customHeight="1">
      <c r="B35" s="1"/>
      <c r="C35" s="1"/>
      <c r="D35" s="1"/>
      <c r="E35" s="1"/>
      <c r="F35" s="1"/>
      <c r="G35" s="1"/>
      <c r="H35" s="1"/>
      <c r="I35" s="1"/>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305" t="s">
        <v>374</v>
      </c>
      <c r="G38" s="305"/>
      <c r="H38" s="305"/>
      <c r="I38" s="305"/>
      <c r="J38" s="1"/>
      <c r="K38" s="1"/>
      <c r="L38" s="1"/>
      <c r="M38" s="1"/>
      <c r="N38" s="1"/>
      <c r="O38" s="1"/>
      <c r="P38" s="1"/>
      <c r="Q38" s="1"/>
      <c r="R38" s="1"/>
      <c r="S38" s="1"/>
    </row>
    <row r="39" spans="2:19" ht="12.75" customHeight="1">
      <c r="B39" s="1"/>
      <c r="C39" s="1"/>
      <c r="D39" s="1"/>
      <c r="E39" s="1"/>
      <c r="F39" s="1" t="s">
        <v>108</v>
      </c>
      <c r="G39" s="1"/>
      <c r="H39" s="1"/>
      <c r="I39" s="1"/>
      <c r="J39" s="1"/>
      <c r="K39" s="1"/>
      <c r="L39" s="1"/>
      <c r="M39" s="1"/>
      <c r="N39" s="1"/>
      <c r="O39" s="1"/>
      <c r="P39" s="1"/>
      <c r="Q39" s="1"/>
      <c r="R39" s="1"/>
      <c r="S39" s="1"/>
    </row>
  </sheetData>
  <sheetProtection selectLockedCells="1" selectUnlockedCells="1"/>
  <mergeCells count="4">
    <mergeCell ref="A5:I5"/>
    <mergeCell ref="A7:I7"/>
    <mergeCell ref="A34:F34"/>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G29" formula="1"/>
  </ignoredErrors>
</worksheet>
</file>

<file path=xl/worksheets/sheet16.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I27" sqref="I27"/>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4.25" customHeight="1">
      <c r="A8" s="303" t="s">
        <v>375</v>
      </c>
      <c r="B8" s="303"/>
      <c r="C8" s="303"/>
      <c r="D8" s="303"/>
      <c r="E8" s="303"/>
      <c r="F8" s="303"/>
      <c r="G8" s="303"/>
      <c r="H8" s="303"/>
      <c r="I8" s="303"/>
    </row>
    <row r="9" spans="1:9" ht="78.75" customHeight="1">
      <c r="A9" s="6" t="s">
        <v>7</v>
      </c>
      <c r="B9" s="6" t="s">
        <v>8</v>
      </c>
      <c r="C9" s="6" t="s">
        <v>9</v>
      </c>
      <c r="D9" s="6" t="s">
        <v>217</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02">
      <c r="A11" s="296">
        <v>1</v>
      </c>
      <c r="B11" s="54" t="s">
        <v>767</v>
      </c>
      <c r="C11" s="297"/>
      <c r="D11" s="14" t="s">
        <v>33</v>
      </c>
      <c r="E11" s="14" t="s">
        <v>33</v>
      </c>
      <c r="F11" s="14" t="s">
        <v>33</v>
      </c>
      <c r="G11" s="298" t="s">
        <v>33</v>
      </c>
      <c r="H11" s="299" t="s">
        <v>33</v>
      </c>
      <c r="I11" s="298" t="s">
        <v>33</v>
      </c>
    </row>
    <row r="12" spans="1:9" ht="15.75" customHeight="1">
      <c r="A12" s="296" t="s">
        <v>34</v>
      </c>
      <c r="B12" s="54" t="s">
        <v>377</v>
      </c>
      <c r="C12" s="297"/>
      <c r="D12" s="14" t="s">
        <v>16</v>
      </c>
      <c r="E12" s="14">
        <v>100</v>
      </c>
      <c r="F12" s="248"/>
      <c r="G12" s="295">
        <f>E12*F12</f>
        <v>0</v>
      </c>
      <c r="H12" s="296">
        <v>8</v>
      </c>
      <c r="I12" s="295">
        <f>G12*1.08</f>
        <v>0</v>
      </c>
    </row>
    <row r="13" spans="1:9" ht="15.75" customHeight="1">
      <c r="A13" s="296" t="s">
        <v>37</v>
      </c>
      <c r="B13" s="54" t="s">
        <v>378</v>
      </c>
      <c r="C13" s="297"/>
      <c r="D13" s="14" t="s">
        <v>16</v>
      </c>
      <c r="E13" s="14">
        <v>18</v>
      </c>
      <c r="F13" s="248"/>
      <c r="G13" s="295">
        <f>E13*F13</f>
        <v>0</v>
      </c>
      <c r="H13" s="296">
        <v>8</v>
      </c>
      <c r="I13" s="295">
        <f>G13*1.08</f>
        <v>0</v>
      </c>
    </row>
    <row r="14" spans="1:9" ht="15.75" customHeight="1">
      <c r="A14" s="296" t="s">
        <v>39</v>
      </c>
      <c r="B14" s="54" t="s">
        <v>379</v>
      </c>
      <c r="C14" s="297"/>
      <c r="D14" s="14" t="s">
        <v>16</v>
      </c>
      <c r="E14" s="14">
        <v>8</v>
      </c>
      <c r="F14" s="248"/>
      <c r="G14" s="295">
        <f>E14*F14</f>
        <v>0</v>
      </c>
      <c r="H14" s="296">
        <v>8</v>
      </c>
      <c r="I14" s="295">
        <f>G14*1.08</f>
        <v>0</v>
      </c>
    </row>
    <row r="15" spans="1:9" ht="65.25" customHeight="1">
      <c r="A15" s="296">
        <v>2</v>
      </c>
      <c r="B15" s="54" t="s">
        <v>768</v>
      </c>
      <c r="C15" s="297"/>
      <c r="D15" s="14" t="s">
        <v>33</v>
      </c>
      <c r="E15" s="14" t="s">
        <v>33</v>
      </c>
      <c r="F15" s="248" t="s">
        <v>33</v>
      </c>
      <c r="G15" s="295" t="s">
        <v>33</v>
      </c>
      <c r="H15" s="296" t="s">
        <v>33</v>
      </c>
      <c r="I15" s="295" t="s">
        <v>33</v>
      </c>
    </row>
    <row r="16" spans="1:9" ht="17.25" customHeight="1">
      <c r="A16" s="296" t="s">
        <v>34</v>
      </c>
      <c r="B16" s="54" t="s">
        <v>769</v>
      </c>
      <c r="C16" s="54"/>
      <c r="D16" s="14" t="s">
        <v>27</v>
      </c>
      <c r="E16" s="14">
        <v>1</v>
      </c>
      <c r="F16" s="248"/>
      <c r="G16" s="295">
        <f>E16*F16</f>
        <v>0</v>
      </c>
      <c r="H16" s="296">
        <v>8</v>
      </c>
      <c r="I16" s="295">
        <f>G16*1.08</f>
        <v>0</v>
      </c>
    </row>
    <row r="17" spans="1:9" ht="12.75" customHeight="1">
      <c r="A17" s="296" t="s">
        <v>37</v>
      </c>
      <c r="B17" s="300" t="s">
        <v>770</v>
      </c>
      <c r="C17" s="301"/>
      <c r="D17" s="14" t="s">
        <v>23</v>
      </c>
      <c r="E17" s="14">
        <v>1</v>
      </c>
      <c r="F17" s="248"/>
      <c r="G17" s="295">
        <f>E17*F17</f>
        <v>0</v>
      </c>
      <c r="H17" s="296">
        <v>8</v>
      </c>
      <c r="I17" s="295">
        <f>G17*1.08</f>
        <v>0</v>
      </c>
    </row>
    <row r="18" spans="1:9" ht="15" customHeight="1">
      <c r="A18" s="315" t="s">
        <v>106</v>
      </c>
      <c r="B18" s="316"/>
      <c r="C18" s="316"/>
      <c r="D18" s="316"/>
      <c r="E18" s="316"/>
      <c r="F18" s="317"/>
      <c r="G18" s="163">
        <f>SUM(G12:G17)</f>
        <v>0</v>
      </c>
      <c r="H18" s="85"/>
      <c r="I18" s="163">
        <f>SUM(I12:I17)</f>
        <v>0</v>
      </c>
    </row>
    <row r="19" spans="1:9" ht="15" customHeight="1">
      <c r="A19" s="1"/>
      <c r="B19" s="2"/>
      <c r="C19" s="2"/>
      <c r="D19" s="2"/>
      <c r="E19" s="1"/>
      <c r="F19" s="1"/>
      <c r="G19" s="3"/>
      <c r="H19" s="3"/>
      <c r="I19" s="1"/>
    </row>
    <row r="20" spans="1:9" ht="15" customHeight="1">
      <c r="A20" s="1"/>
      <c r="B20" s="318"/>
      <c r="C20" s="318"/>
      <c r="D20" s="318"/>
      <c r="E20" s="318"/>
      <c r="F20" s="1"/>
      <c r="G20" s="3"/>
      <c r="H20" s="3"/>
      <c r="I20" s="1"/>
    </row>
    <row r="21" spans="1:9" ht="15" customHeight="1">
      <c r="A21" s="1"/>
      <c r="B21" s="2"/>
      <c r="C21" s="2"/>
      <c r="D21" s="2"/>
      <c r="E21" s="1"/>
      <c r="F21" s="1"/>
      <c r="G21" s="3"/>
      <c r="H21" s="3"/>
      <c r="I21" s="1"/>
    </row>
    <row r="22" spans="1:9" ht="12.75" customHeight="1">
      <c r="A22" s="1"/>
      <c r="B22" s="165"/>
      <c r="C22" s="165"/>
      <c r="D22" s="165"/>
      <c r="E22" s="1"/>
      <c r="F22" s="1"/>
      <c r="G22" s="1"/>
      <c r="H22" s="1"/>
      <c r="I22" s="1"/>
    </row>
    <row r="23" spans="1:9" ht="12.75" customHeight="1">
      <c r="A23" s="1"/>
      <c r="B23" s="2"/>
      <c r="C23" s="2"/>
      <c r="D23" s="2"/>
      <c r="E23" s="1"/>
      <c r="F23" s="305" t="s">
        <v>107</v>
      </c>
      <c r="G23" s="305"/>
      <c r="H23" s="305"/>
      <c r="I23" s="305"/>
    </row>
    <row r="24" spans="1:9" ht="12.75" customHeight="1">
      <c r="A24" s="1"/>
      <c r="B24" s="2"/>
      <c r="C24" s="2"/>
      <c r="D24" s="2"/>
      <c r="E24" s="1"/>
      <c r="F24" s="1" t="s">
        <v>108</v>
      </c>
      <c r="G24" s="1"/>
      <c r="H24" s="1"/>
      <c r="I24"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A6:I6"/>
    <mergeCell ref="A8:I8"/>
    <mergeCell ref="A18:F18"/>
    <mergeCell ref="B20:E20"/>
    <mergeCell ref="F23:I23"/>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I27" sqref="I27"/>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4.25" customHeight="1">
      <c r="A8" s="303" t="s">
        <v>762</v>
      </c>
      <c r="B8" s="303"/>
      <c r="C8" s="303"/>
      <c r="D8" s="303"/>
      <c r="E8" s="303"/>
      <c r="F8" s="303"/>
      <c r="G8" s="303"/>
      <c r="H8" s="303"/>
      <c r="I8" s="303"/>
    </row>
    <row r="9" spans="1:9" ht="78.75" customHeight="1">
      <c r="A9" s="6" t="s">
        <v>7</v>
      </c>
      <c r="B9" s="6" t="s">
        <v>8</v>
      </c>
      <c r="C9" s="6" t="s">
        <v>9</v>
      </c>
      <c r="D9" s="6" t="s">
        <v>217</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70.25" customHeight="1">
      <c r="A11" s="37">
        <v>2</v>
      </c>
      <c r="B11" s="54" t="s">
        <v>771</v>
      </c>
      <c r="C11" s="69"/>
      <c r="D11" s="14" t="s">
        <v>16</v>
      </c>
      <c r="E11" s="14">
        <v>11</v>
      </c>
      <c r="F11" s="248"/>
      <c r="G11" s="111">
        <f>E11*F11</f>
        <v>0</v>
      </c>
      <c r="H11" s="166">
        <v>8</v>
      </c>
      <c r="I11" s="111">
        <f>G11*1.08</f>
        <v>0</v>
      </c>
    </row>
    <row r="12" spans="1:9" ht="15" customHeight="1">
      <c r="A12" s="304" t="s">
        <v>106</v>
      </c>
      <c r="B12" s="304"/>
      <c r="C12" s="304"/>
      <c r="D12" s="304"/>
      <c r="E12" s="304"/>
      <c r="F12" s="304"/>
      <c r="G12" s="87">
        <f>SUM(G11:G11)</f>
        <v>0</v>
      </c>
      <c r="H12" s="87"/>
      <c r="I12" s="87">
        <f>SUM(I11:I11)</f>
        <v>0</v>
      </c>
    </row>
    <row r="13" spans="1:9" ht="15" customHeight="1">
      <c r="A13" s="1"/>
      <c r="B13" s="2"/>
      <c r="C13" s="2"/>
      <c r="D13" s="2"/>
      <c r="E13" s="1"/>
      <c r="F13" s="1"/>
      <c r="G13" s="3"/>
      <c r="H13" s="3"/>
      <c r="I13" s="1"/>
    </row>
    <row r="14" spans="1:9" ht="12.75" customHeight="1">
      <c r="A14" s="1"/>
      <c r="B14" s="319" t="s">
        <v>376</v>
      </c>
      <c r="C14" s="319"/>
      <c r="D14" s="319"/>
      <c r="E14" s="319"/>
      <c r="F14" s="319"/>
      <c r="G14" s="1"/>
      <c r="H14" s="1"/>
      <c r="I14" s="1"/>
    </row>
    <row r="15" spans="1:9" ht="12.75" customHeight="1">
      <c r="A15" s="1"/>
      <c r="B15" s="165"/>
      <c r="C15" s="165"/>
      <c r="D15" s="165"/>
      <c r="E15" s="1"/>
      <c r="F15" s="1"/>
      <c r="G15" s="1"/>
      <c r="H15" s="1"/>
      <c r="I15" s="1"/>
    </row>
    <row r="16" spans="1:9" ht="12.75" customHeight="1">
      <c r="A16" s="1"/>
      <c r="B16" s="165"/>
      <c r="C16" s="165"/>
      <c r="D16" s="165"/>
      <c r="E16" s="1"/>
      <c r="F16" s="1"/>
      <c r="G16" s="1"/>
      <c r="H16" s="1"/>
      <c r="I16" s="1"/>
    </row>
    <row r="17" spans="1:9" ht="12.75" customHeight="1">
      <c r="A17" s="1"/>
      <c r="B17" s="165"/>
      <c r="C17" s="165"/>
      <c r="D17" s="165"/>
      <c r="E17" s="1"/>
      <c r="F17" s="1"/>
      <c r="G17" s="1"/>
      <c r="H17" s="1"/>
      <c r="I17" s="1"/>
    </row>
    <row r="18" spans="1:9" ht="12.75" customHeight="1">
      <c r="A18" s="1"/>
      <c r="B18" s="2"/>
      <c r="C18" s="2"/>
      <c r="D18" s="2"/>
      <c r="E18" s="1"/>
      <c r="F18" s="305" t="s">
        <v>107</v>
      </c>
      <c r="G18" s="305"/>
      <c r="H18" s="305"/>
      <c r="I18" s="305"/>
    </row>
    <row r="19" spans="1:9" ht="12.75" customHeight="1">
      <c r="A19" s="1"/>
      <c r="B19" s="2"/>
      <c r="C19" s="2"/>
      <c r="D19" s="2"/>
      <c r="E19" s="1"/>
      <c r="F19" s="1" t="s">
        <v>108</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F18:I18"/>
    <mergeCell ref="B14:F1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S37"/>
  <sheetViews>
    <sheetView tabSelected="1" zoomScalePageLayoutView="0" workbookViewId="0" topLeftCell="A26">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303" t="s">
        <v>5</v>
      </c>
      <c r="B6" s="303"/>
      <c r="C6" s="303"/>
      <c r="D6" s="303"/>
      <c r="E6" s="303"/>
      <c r="F6" s="303"/>
      <c r="G6" s="303"/>
      <c r="H6" s="303"/>
      <c r="I6" s="303"/>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303" t="s">
        <v>540</v>
      </c>
      <c r="B8" s="303"/>
      <c r="C8" s="303"/>
      <c r="D8" s="303"/>
      <c r="E8" s="303"/>
      <c r="F8" s="303"/>
      <c r="G8" s="303"/>
      <c r="H8" s="303"/>
      <c r="I8" s="303"/>
      <c r="J8" s="1"/>
      <c r="K8" s="1"/>
      <c r="L8" s="1"/>
      <c r="M8" s="1"/>
      <c r="N8" s="1"/>
      <c r="O8" s="1"/>
      <c r="P8" s="1"/>
      <c r="Q8" s="1"/>
      <c r="R8" s="1"/>
      <c r="S8" s="1"/>
    </row>
    <row r="9" spans="1:19" ht="78.75" customHeight="1">
      <c r="A9" s="6" t="s">
        <v>7</v>
      </c>
      <c r="B9" s="6" t="s">
        <v>8</v>
      </c>
      <c r="C9" s="6" t="s">
        <v>9</v>
      </c>
      <c r="D9" s="6" t="s">
        <v>217</v>
      </c>
      <c r="E9" s="6" t="s">
        <v>11</v>
      </c>
      <c r="F9" s="7" t="s">
        <v>12</v>
      </c>
      <c r="G9" s="7" t="s">
        <v>13</v>
      </c>
      <c r="H9" s="7" t="s">
        <v>14</v>
      </c>
      <c r="I9" s="7" t="s">
        <v>15</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90">
      <c r="A11" s="14">
        <v>1</v>
      </c>
      <c r="B11" s="15" t="s">
        <v>489</v>
      </c>
      <c r="C11" s="6"/>
      <c r="D11" s="14" t="s">
        <v>16</v>
      </c>
      <c r="E11" s="18">
        <v>110</v>
      </c>
      <c r="F11" s="197"/>
      <c r="G11" s="197">
        <f>E11*F11</f>
        <v>0</v>
      </c>
      <c r="H11" s="18">
        <v>8</v>
      </c>
      <c r="I11" s="66">
        <f aca="true" t="shared" si="0" ref="I11:I26">G11*1.08</f>
        <v>0</v>
      </c>
      <c r="J11" s="1"/>
      <c r="K11" s="1"/>
      <c r="L11" s="1"/>
      <c r="M11" s="1"/>
      <c r="N11" s="1"/>
      <c r="O11" s="1"/>
      <c r="P11" s="1"/>
      <c r="Q11" s="1"/>
      <c r="R11" s="1"/>
      <c r="S11" s="1"/>
    </row>
    <row r="12" spans="1:19" ht="127.5" customHeight="1">
      <c r="A12" s="18">
        <v>2</v>
      </c>
      <c r="B12" s="20" t="s">
        <v>380</v>
      </c>
      <c r="C12" s="20"/>
      <c r="D12" s="18" t="s">
        <v>16</v>
      </c>
      <c r="E12" s="18">
        <v>3</v>
      </c>
      <c r="F12" s="17"/>
      <c r="G12" s="66">
        <f aca="true" t="shared" si="1" ref="G12:G26">E12*F12</f>
        <v>0</v>
      </c>
      <c r="H12" s="167">
        <v>8</v>
      </c>
      <c r="I12" s="66">
        <f t="shared" si="0"/>
        <v>0</v>
      </c>
      <c r="J12" s="1"/>
      <c r="K12" s="1"/>
      <c r="L12" s="1"/>
      <c r="M12" s="1"/>
      <c r="N12" s="1"/>
      <c r="O12" s="1"/>
      <c r="P12" s="1"/>
      <c r="Q12" s="1"/>
      <c r="R12" s="1"/>
      <c r="S12" s="1"/>
    </row>
    <row r="13" spans="1:19" ht="117" customHeight="1">
      <c r="A13" s="18">
        <v>3</v>
      </c>
      <c r="B13" s="20" t="s">
        <v>381</v>
      </c>
      <c r="C13" s="20"/>
      <c r="D13" s="18" t="s">
        <v>16</v>
      </c>
      <c r="E13" s="18">
        <v>5</v>
      </c>
      <c r="F13" s="17"/>
      <c r="G13" s="66">
        <f t="shared" si="1"/>
        <v>0</v>
      </c>
      <c r="H13" s="167">
        <v>8</v>
      </c>
      <c r="I13" s="66">
        <f t="shared" si="0"/>
        <v>0</v>
      </c>
      <c r="J13" s="1"/>
      <c r="K13" s="1"/>
      <c r="L13" s="1"/>
      <c r="M13" s="1"/>
      <c r="N13" s="1"/>
      <c r="O13" s="1"/>
      <c r="P13" s="1"/>
      <c r="Q13" s="1"/>
      <c r="R13" s="1"/>
      <c r="S13" s="1"/>
    </row>
    <row r="14" spans="1:19" ht="38.25" customHeight="1">
      <c r="A14" s="18">
        <v>4</v>
      </c>
      <c r="B14" s="97" t="s">
        <v>382</v>
      </c>
      <c r="C14" s="168"/>
      <c r="D14" s="14" t="s">
        <v>16</v>
      </c>
      <c r="E14" s="14">
        <v>240</v>
      </c>
      <c r="F14" s="27"/>
      <c r="G14" s="66">
        <f t="shared" si="1"/>
        <v>0</v>
      </c>
      <c r="H14" s="169">
        <v>8</v>
      </c>
      <c r="I14" s="66">
        <f t="shared" si="0"/>
        <v>0</v>
      </c>
      <c r="J14" s="1"/>
      <c r="K14" s="1"/>
      <c r="L14" s="1"/>
      <c r="M14" s="1"/>
      <c r="N14" s="1"/>
      <c r="O14" s="1"/>
      <c r="P14" s="1"/>
      <c r="Q14" s="1"/>
      <c r="R14" s="1"/>
      <c r="S14" s="1"/>
    </row>
    <row r="15" spans="1:19" ht="78.75" customHeight="1">
      <c r="A15" s="14">
        <v>5</v>
      </c>
      <c r="B15" s="236" t="s">
        <v>390</v>
      </c>
      <c r="C15" s="237"/>
      <c r="D15" s="14" t="s">
        <v>16</v>
      </c>
      <c r="E15" s="14">
        <v>265</v>
      </c>
      <c r="F15" s="27"/>
      <c r="G15" s="66">
        <f t="shared" si="1"/>
        <v>0</v>
      </c>
      <c r="H15" s="202">
        <v>8</v>
      </c>
      <c r="I15" s="66">
        <f t="shared" si="0"/>
        <v>0</v>
      </c>
      <c r="J15" s="1"/>
      <c r="K15" s="1"/>
      <c r="L15" s="1"/>
      <c r="M15" s="1"/>
      <c r="N15" s="1"/>
      <c r="O15" s="1"/>
      <c r="P15" s="1"/>
      <c r="Q15" s="1"/>
      <c r="R15" s="1"/>
      <c r="S15" s="1"/>
    </row>
    <row r="16" spans="1:19" ht="183.75" customHeight="1">
      <c r="A16" s="230">
        <v>6</v>
      </c>
      <c r="B16" s="233" t="s">
        <v>490</v>
      </c>
      <c r="C16" s="239"/>
      <c r="D16" s="235" t="s">
        <v>16</v>
      </c>
      <c r="E16" s="14">
        <v>450</v>
      </c>
      <c r="F16" s="27"/>
      <c r="G16" s="66">
        <f t="shared" si="1"/>
        <v>0</v>
      </c>
      <c r="H16" s="202">
        <v>8</v>
      </c>
      <c r="I16" s="66">
        <f t="shared" si="0"/>
        <v>0</v>
      </c>
      <c r="J16" s="1"/>
      <c r="K16" s="1"/>
      <c r="L16" s="1"/>
      <c r="M16" s="1"/>
      <c r="N16" s="1"/>
      <c r="O16" s="1"/>
      <c r="P16" s="1"/>
      <c r="Q16" s="1"/>
      <c r="R16" s="1"/>
      <c r="S16" s="1"/>
    </row>
    <row r="17" spans="1:19" s="13" customFormat="1" ht="119.25" customHeight="1">
      <c r="A17" s="230">
        <v>7</v>
      </c>
      <c r="B17" s="187" t="s">
        <v>545</v>
      </c>
      <c r="C17" s="240"/>
      <c r="D17" s="235" t="s">
        <v>27</v>
      </c>
      <c r="E17" s="16">
        <v>5</v>
      </c>
      <c r="F17" s="17"/>
      <c r="G17" s="17">
        <f t="shared" si="1"/>
        <v>0</v>
      </c>
      <c r="H17" s="18">
        <v>8</v>
      </c>
      <c r="I17" s="19">
        <f>G17*1.08</f>
        <v>0</v>
      </c>
      <c r="J17" s="11"/>
      <c r="K17" s="12"/>
      <c r="L17" s="12"/>
      <c r="M17" s="12"/>
      <c r="N17" s="12"/>
      <c r="O17" s="12"/>
      <c r="P17" s="12"/>
      <c r="Q17" s="12"/>
      <c r="R17" s="12"/>
      <c r="S17" s="12"/>
    </row>
    <row r="18" spans="1:19" ht="92.25" customHeight="1">
      <c r="A18" s="14">
        <v>8</v>
      </c>
      <c r="B18" s="195" t="s">
        <v>746</v>
      </c>
      <c r="C18" s="238"/>
      <c r="D18" s="14" t="s">
        <v>16</v>
      </c>
      <c r="E18" s="14">
        <v>17000</v>
      </c>
      <c r="F18" s="27"/>
      <c r="G18" s="66">
        <f>E18*F18</f>
        <v>0</v>
      </c>
      <c r="H18" s="202">
        <v>8</v>
      </c>
      <c r="I18" s="66">
        <f>G18*1.08</f>
        <v>0</v>
      </c>
      <c r="J18" s="1"/>
      <c r="K18" s="1"/>
      <c r="L18" s="1"/>
      <c r="M18" s="1"/>
      <c r="N18" s="1"/>
      <c r="O18" s="1"/>
      <c r="P18" s="1"/>
      <c r="Q18" s="1"/>
      <c r="R18" s="1"/>
      <c r="S18" s="1"/>
    </row>
    <row r="19" spans="1:19" ht="297.75" customHeight="1">
      <c r="A19" s="230">
        <v>9</v>
      </c>
      <c r="B19" s="233" t="s">
        <v>491</v>
      </c>
      <c r="C19" s="231"/>
      <c r="D19" s="14" t="s">
        <v>16</v>
      </c>
      <c r="E19" s="14">
        <v>85</v>
      </c>
      <c r="F19" s="27"/>
      <c r="G19" s="66">
        <f t="shared" si="1"/>
        <v>0</v>
      </c>
      <c r="H19" s="202">
        <v>8</v>
      </c>
      <c r="I19" s="66">
        <f t="shared" si="0"/>
        <v>0</v>
      </c>
      <c r="J19" s="1"/>
      <c r="K19" s="1"/>
      <c r="L19" s="1"/>
      <c r="M19" s="1"/>
      <c r="N19" s="1"/>
      <c r="O19" s="1"/>
      <c r="P19" s="1"/>
      <c r="Q19" s="1"/>
      <c r="R19" s="1"/>
      <c r="S19" s="1"/>
    </row>
    <row r="20" spans="1:19" ht="78" customHeight="1">
      <c r="A20" s="230">
        <v>10</v>
      </c>
      <c r="B20" s="233" t="s">
        <v>543</v>
      </c>
      <c r="C20" s="231"/>
      <c r="D20" s="14" t="s">
        <v>27</v>
      </c>
      <c r="E20" s="14">
        <v>1</v>
      </c>
      <c r="F20" s="27"/>
      <c r="G20" s="66">
        <f t="shared" si="1"/>
        <v>0</v>
      </c>
      <c r="H20" s="202">
        <v>8</v>
      </c>
      <c r="I20" s="66">
        <f t="shared" si="0"/>
        <v>0</v>
      </c>
      <c r="J20" s="1"/>
      <c r="K20" s="1"/>
      <c r="L20" s="1"/>
      <c r="M20" s="1"/>
      <c r="N20" s="1"/>
      <c r="O20" s="1"/>
      <c r="P20" s="1"/>
      <c r="Q20" s="1"/>
      <c r="R20" s="1"/>
      <c r="S20" s="1"/>
    </row>
    <row r="21" spans="1:19" ht="140.25">
      <c r="A21" s="230">
        <v>11</v>
      </c>
      <c r="B21" s="234" t="s">
        <v>492</v>
      </c>
      <c r="C21" s="231"/>
      <c r="D21" s="14" t="s">
        <v>16</v>
      </c>
      <c r="E21" s="14">
        <v>65</v>
      </c>
      <c r="F21" s="27"/>
      <c r="G21" s="66">
        <f t="shared" si="1"/>
        <v>0</v>
      </c>
      <c r="H21" s="202">
        <v>8</v>
      </c>
      <c r="I21" s="66">
        <f t="shared" si="0"/>
        <v>0</v>
      </c>
      <c r="J21" s="1"/>
      <c r="K21" s="1"/>
      <c r="L21" s="1"/>
      <c r="M21" s="1"/>
      <c r="N21" s="1"/>
      <c r="O21" s="1"/>
      <c r="P21" s="1"/>
      <c r="Q21" s="1"/>
      <c r="R21" s="1"/>
      <c r="S21" s="1"/>
    </row>
    <row r="22" spans="1:19" ht="12.75" customHeight="1">
      <c r="A22" s="37">
        <v>12</v>
      </c>
      <c r="B22" s="232" t="s">
        <v>247</v>
      </c>
      <c r="C22" s="107"/>
      <c r="D22" s="59" t="s">
        <v>16</v>
      </c>
      <c r="E22" s="80">
        <v>1050</v>
      </c>
      <c r="F22" s="105"/>
      <c r="G22" s="95">
        <f t="shared" si="1"/>
        <v>0</v>
      </c>
      <c r="H22" s="32">
        <v>23</v>
      </c>
      <c r="I22" s="96">
        <f>G22*1.23</f>
        <v>0</v>
      </c>
      <c r="J22" s="1"/>
      <c r="K22" s="1"/>
      <c r="L22" s="1"/>
      <c r="M22" s="1"/>
      <c r="N22" s="1"/>
      <c r="O22" s="1"/>
      <c r="P22" s="1"/>
      <c r="Q22" s="1"/>
      <c r="R22" s="1"/>
      <c r="S22" s="1"/>
    </row>
    <row r="23" spans="1:19" ht="178.5" customHeight="1">
      <c r="A23" s="18">
        <v>13</v>
      </c>
      <c r="B23" s="29" t="s">
        <v>383</v>
      </c>
      <c r="C23" s="21"/>
      <c r="D23" s="18" t="s">
        <v>16</v>
      </c>
      <c r="E23" s="37">
        <v>130</v>
      </c>
      <c r="F23" s="111"/>
      <c r="G23" s="66">
        <f t="shared" si="1"/>
        <v>0</v>
      </c>
      <c r="H23" s="121">
        <v>8</v>
      </c>
      <c r="I23" s="66">
        <f t="shared" si="0"/>
        <v>0</v>
      </c>
      <c r="J23" s="1"/>
      <c r="K23" s="1"/>
      <c r="L23" s="1"/>
      <c r="M23" s="1"/>
      <c r="N23" s="1"/>
      <c r="O23" s="1"/>
      <c r="P23" s="1"/>
      <c r="Q23" s="1"/>
      <c r="R23" s="1"/>
      <c r="S23" s="1"/>
    </row>
    <row r="24" spans="1:19" ht="178.5" customHeight="1">
      <c r="A24" s="18">
        <v>14</v>
      </c>
      <c r="B24" s="29" t="s">
        <v>501</v>
      </c>
      <c r="C24" s="21"/>
      <c r="D24" s="18" t="s">
        <v>16</v>
      </c>
      <c r="E24" s="37">
        <v>1</v>
      </c>
      <c r="F24" s="111"/>
      <c r="G24" s="66">
        <f t="shared" si="1"/>
        <v>0</v>
      </c>
      <c r="H24" s="121">
        <v>8</v>
      </c>
      <c r="I24" s="66">
        <f t="shared" si="0"/>
        <v>0</v>
      </c>
      <c r="J24" s="1"/>
      <c r="K24" s="1"/>
      <c r="L24" s="1"/>
      <c r="M24" s="1"/>
      <c r="N24" s="1"/>
      <c r="O24" s="1"/>
      <c r="P24" s="1"/>
      <c r="Q24" s="1"/>
      <c r="R24" s="1"/>
      <c r="S24" s="1"/>
    </row>
    <row r="25" spans="1:19" ht="127.5" customHeight="1">
      <c r="A25" s="112">
        <v>15</v>
      </c>
      <c r="B25" s="117" t="s">
        <v>525</v>
      </c>
      <c r="C25" s="118"/>
      <c r="D25" s="14" t="s">
        <v>16</v>
      </c>
      <c r="E25" s="14">
        <v>120</v>
      </c>
      <c r="F25" s="65"/>
      <c r="G25" s="17">
        <f t="shared" si="1"/>
        <v>0</v>
      </c>
      <c r="H25" s="37">
        <v>8</v>
      </c>
      <c r="I25" s="17">
        <f t="shared" si="0"/>
        <v>0</v>
      </c>
      <c r="J25" s="1"/>
      <c r="K25" s="1"/>
      <c r="L25" s="1"/>
      <c r="M25" s="1"/>
      <c r="N25" s="1"/>
      <c r="O25" s="1"/>
      <c r="P25" s="1"/>
      <c r="Q25" s="1"/>
      <c r="R25" s="1"/>
      <c r="S25" s="1"/>
    </row>
    <row r="26" spans="1:19" ht="127.5" customHeight="1">
      <c r="A26" s="18">
        <v>16</v>
      </c>
      <c r="B26" s="20" t="s">
        <v>384</v>
      </c>
      <c r="C26" s="20"/>
      <c r="D26" s="18" t="s">
        <v>16</v>
      </c>
      <c r="E26" s="18">
        <v>1</v>
      </c>
      <c r="F26" s="17"/>
      <c r="G26" s="66">
        <f t="shared" si="1"/>
        <v>0</v>
      </c>
      <c r="H26" s="167">
        <v>8</v>
      </c>
      <c r="I26" s="66">
        <f t="shared" si="0"/>
        <v>0</v>
      </c>
      <c r="J26" s="1"/>
      <c r="K26" s="1"/>
      <c r="L26" s="1"/>
      <c r="M26" s="1"/>
      <c r="N26" s="1"/>
      <c r="O26" s="1"/>
      <c r="P26" s="1"/>
      <c r="Q26" s="1"/>
      <c r="R26" s="1"/>
      <c r="S26" s="1"/>
    </row>
    <row r="27" spans="1:19" ht="102" customHeight="1">
      <c r="A27" s="18">
        <v>17</v>
      </c>
      <c r="B27" s="20" t="s">
        <v>385</v>
      </c>
      <c r="C27" s="20"/>
      <c r="D27" s="18" t="s">
        <v>16</v>
      </c>
      <c r="E27" s="18">
        <v>1</v>
      </c>
      <c r="F27" s="17"/>
      <c r="G27" s="66">
        <f>E27*F27</f>
        <v>0</v>
      </c>
      <c r="H27" s="167">
        <v>8</v>
      </c>
      <c r="I27" s="66">
        <f>G27*1.08</f>
        <v>0</v>
      </c>
      <c r="J27" s="1"/>
      <c r="K27" s="1"/>
      <c r="L27" s="1"/>
      <c r="M27" s="1"/>
      <c r="N27" s="1"/>
      <c r="O27" s="1"/>
      <c r="P27" s="1"/>
      <c r="Q27" s="1"/>
      <c r="R27" s="1"/>
      <c r="S27" s="1"/>
    </row>
    <row r="28" spans="1:19" ht="102" customHeight="1">
      <c r="A28" s="14">
        <v>18</v>
      </c>
      <c r="B28" s="20" t="s">
        <v>386</v>
      </c>
      <c r="C28" s="20"/>
      <c r="D28" s="18" t="s">
        <v>16</v>
      </c>
      <c r="E28" s="18">
        <v>1</v>
      </c>
      <c r="F28" s="17"/>
      <c r="G28" s="66">
        <f>E28*F28</f>
        <v>0</v>
      </c>
      <c r="H28" s="167">
        <v>8</v>
      </c>
      <c r="I28" s="66">
        <f>G28*1.08</f>
        <v>0</v>
      </c>
      <c r="J28" s="1"/>
      <c r="K28" s="1"/>
      <c r="L28" s="1"/>
      <c r="M28" s="1"/>
      <c r="N28" s="1"/>
      <c r="O28" s="1"/>
      <c r="P28" s="1"/>
      <c r="Q28" s="1"/>
      <c r="R28" s="1"/>
      <c r="S28" s="1"/>
    </row>
    <row r="29" spans="1:19" ht="102" customHeight="1">
      <c r="A29" s="37">
        <v>19</v>
      </c>
      <c r="B29" s="20" t="s">
        <v>387</v>
      </c>
      <c r="C29" s="20"/>
      <c r="D29" s="18" t="s">
        <v>16</v>
      </c>
      <c r="E29" s="18">
        <v>1</v>
      </c>
      <c r="F29" s="17"/>
      <c r="G29" s="66">
        <f>E29*F29</f>
        <v>0</v>
      </c>
      <c r="H29" s="167">
        <v>8</v>
      </c>
      <c r="I29" s="66">
        <f>G29*1.08</f>
        <v>0</v>
      </c>
      <c r="J29" s="1"/>
      <c r="K29" s="1"/>
      <c r="L29" s="1"/>
      <c r="M29" s="1"/>
      <c r="N29" s="1"/>
      <c r="O29" s="1"/>
      <c r="P29" s="1"/>
      <c r="Q29" s="1"/>
      <c r="R29" s="1"/>
      <c r="S29" s="1"/>
    </row>
    <row r="30" spans="1:19" ht="39" customHeight="1">
      <c r="A30" s="14">
        <v>20</v>
      </c>
      <c r="B30" s="29" t="s">
        <v>388</v>
      </c>
      <c r="C30" s="170"/>
      <c r="D30" s="14" t="s">
        <v>16</v>
      </c>
      <c r="E30" s="14">
        <v>22</v>
      </c>
      <c r="F30" s="27"/>
      <c r="G30" s="66">
        <f>E30*F30</f>
        <v>0</v>
      </c>
      <c r="H30" s="202">
        <v>8</v>
      </c>
      <c r="I30" s="66">
        <f>G30*1.08</f>
        <v>0</v>
      </c>
      <c r="J30" s="1"/>
      <c r="K30" s="1"/>
      <c r="L30" s="1"/>
      <c r="M30" s="1"/>
      <c r="N30" s="1"/>
      <c r="O30" s="1"/>
      <c r="P30" s="1"/>
      <c r="Q30" s="1"/>
      <c r="R30" s="1"/>
      <c r="S30" s="1"/>
    </row>
    <row r="31" spans="1:19" ht="38.25" customHeight="1">
      <c r="A31" s="14">
        <v>21</v>
      </c>
      <c r="B31" s="29" t="s">
        <v>389</v>
      </c>
      <c r="C31" s="170"/>
      <c r="D31" s="14" t="s">
        <v>16</v>
      </c>
      <c r="E31" s="14">
        <v>1</v>
      </c>
      <c r="F31" s="27"/>
      <c r="G31" s="66">
        <f>E31*F31</f>
        <v>0</v>
      </c>
      <c r="H31" s="202">
        <v>8</v>
      </c>
      <c r="I31" s="66">
        <f>G31*1.08</f>
        <v>0</v>
      </c>
      <c r="J31" s="1"/>
      <c r="K31" s="1"/>
      <c r="L31" s="1"/>
      <c r="M31" s="1"/>
      <c r="N31" s="1"/>
      <c r="O31" s="1"/>
      <c r="P31" s="1"/>
      <c r="Q31" s="1"/>
      <c r="R31" s="1"/>
      <c r="S31" s="1"/>
    </row>
    <row r="32" spans="1:19" ht="15" customHeight="1">
      <c r="A32" s="320" t="s">
        <v>391</v>
      </c>
      <c r="B32" s="320"/>
      <c r="C32" s="320"/>
      <c r="D32" s="320"/>
      <c r="E32" s="320"/>
      <c r="F32" s="320"/>
      <c r="G32" s="87">
        <f>SUM(G11:G31)</f>
        <v>0</v>
      </c>
      <c r="H32" s="87"/>
      <c r="I32" s="87">
        <f>SUM(I11:I31)</f>
        <v>0</v>
      </c>
      <c r="J32" s="1"/>
      <c r="K32" s="1"/>
      <c r="L32" s="1"/>
      <c r="M32" s="1"/>
      <c r="N32" s="1"/>
      <c r="O32" s="1"/>
      <c r="P32" s="1"/>
      <c r="Q32" s="1"/>
      <c r="R32" s="1"/>
      <c r="S32" s="1"/>
    </row>
    <row r="33" spans="1:19" ht="12.75" customHeight="1">
      <c r="A33" s="1"/>
      <c r="B33" s="1"/>
      <c r="C33" s="1"/>
      <c r="D33" s="1"/>
      <c r="E33" s="1"/>
      <c r="F33" s="1"/>
      <c r="G33" s="1"/>
      <c r="H33" s="1"/>
      <c r="I33" s="1"/>
      <c r="J33" s="1"/>
      <c r="K33" s="1"/>
      <c r="L33" s="1"/>
      <c r="M33" s="1"/>
      <c r="N33" s="1"/>
      <c r="O33" s="1"/>
      <c r="P33" s="1"/>
      <c r="Q33" s="1"/>
      <c r="R33" s="1"/>
      <c r="S33" s="1"/>
    </row>
    <row r="34" spans="1:19" ht="12.75" customHeight="1">
      <c r="A34" s="1"/>
      <c r="B34" s="1"/>
      <c r="C34" s="1"/>
      <c r="D34" s="1"/>
      <c r="E34" s="1"/>
      <c r="F34" s="1"/>
      <c r="G34" s="1"/>
      <c r="H34" s="1"/>
      <c r="I34" s="1"/>
      <c r="J34" s="1"/>
      <c r="K34" s="1"/>
      <c r="L34" s="1"/>
      <c r="M34" s="1"/>
      <c r="N34" s="1"/>
      <c r="O34" s="1"/>
      <c r="P34" s="1"/>
      <c r="Q34" s="1"/>
      <c r="R34" s="1"/>
      <c r="S34" s="1"/>
    </row>
    <row r="35" spans="1:19" ht="12.75" customHeight="1">
      <c r="A35" s="1"/>
      <c r="B35" s="1"/>
      <c r="C35" s="1"/>
      <c r="D35" s="1"/>
      <c r="E35" s="1"/>
      <c r="F35" s="1"/>
      <c r="G35" s="1"/>
      <c r="H35" s="1"/>
      <c r="I35" s="1"/>
      <c r="J35" s="1"/>
      <c r="K35" s="1"/>
      <c r="L35" s="1"/>
      <c r="M35" s="1"/>
      <c r="N35" s="1"/>
      <c r="O35" s="1"/>
      <c r="P35" s="1"/>
      <c r="Q35" s="1"/>
      <c r="R35" s="1"/>
      <c r="S35" s="1"/>
    </row>
    <row r="36" spans="1:19" ht="12.75" customHeight="1">
      <c r="A36" s="1"/>
      <c r="B36" s="1"/>
      <c r="C36" s="1"/>
      <c r="D36" s="1"/>
      <c r="E36" s="1"/>
      <c r="F36" s="305" t="s">
        <v>107</v>
      </c>
      <c r="G36" s="305"/>
      <c r="H36" s="305"/>
      <c r="I36" s="305"/>
      <c r="J36" s="1"/>
      <c r="K36" s="1"/>
      <c r="L36" s="1"/>
      <c r="M36" s="1"/>
      <c r="N36" s="1"/>
      <c r="O36" s="1"/>
      <c r="P36" s="1"/>
      <c r="Q36" s="1"/>
      <c r="R36" s="1"/>
      <c r="S36" s="1"/>
    </row>
    <row r="37" spans="1:19" ht="12.75" customHeight="1">
      <c r="A37" s="1"/>
      <c r="B37" s="1"/>
      <c r="C37" s="1"/>
      <c r="D37" s="1"/>
      <c r="E37" s="1"/>
      <c r="F37" s="1" t="s">
        <v>108</v>
      </c>
      <c r="G37" s="1"/>
      <c r="H37" s="1"/>
      <c r="I37" s="1"/>
      <c r="J37" s="1"/>
      <c r="K37" s="1"/>
      <c r="L37" s="1"/>
      <c r="M37" s="1"/>
      <c r="N37" s="1"/>
      <c r="O37" s="1"/>
      <c r="P37" s="1"/>
      <c r="Q37" s="1"/>
      <c r="R37" s="1"/>
      <c r="S37" s="1"/>
    </row>
  </sheetData>
  <sheetProtection selectLockedCells="1" selectUnlockedCells="1"/>
  <mergeCells count="4">
    <mergeCell ref="A6:I6"/>
    <mergeCell ref="A8:I8"/>
    <mergeCell ref="A32:F32"/>
    <mergeCell ref="F36:I3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2" formula="1"/>
  </ignoredErrors>
</worksheet>
</file>

<file path=xl/worksheets/sheet19.xml><?xml version="1.0" encoding="utf-8"?>
<worksheet xmlns="http://schemas.openxmlformats.org/spreadsheetml/2006/main" xmlns:r="http://schemas.openxmlformats.org/officeDocument/2006/relationships">
  <dimension ref="A1:M67"/>
  <sheetViews>
    <sheetView tabSelected="1" zoomScalePageLayoutView="0" workbookViewId="0" topLeftCell="A37">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392</v>
      </c>
      <c r="B8" s="303"/>
      <c r="C8" s="303"/>
      <c r="D8" s="303"/>
      <c r="E8" s="303"/>
      <c r="F8" s="303"/>
      <c r="G8" s="303"/>
      <c r="H8" s="303"/>
      <c r="I8" s="303"/>
    </row>
    <row r="9" spans="1:13" ht="78.75" customHeight="1">
      <c r="A9" s="6" t="s">
        <v>7</v>
      </c>
      <c r="B9" s="6" t="s">
        <v>8</v>
      </c>
      <c r="C9" s="6" t="s">
        <v>9</v>
      </c>
      <c r="D9" s="6" t="s">
        <v>217</v>
      </c>
      <c r="E9" s="6" t="s">
        <v>11</v>
      </c>
      <c r="F9" s="7" t="s">
        <v>12</v>
      </c>
      <c r="G9" s="7" t="s">
        <v>13</v>
      </c>
      <c r="H9" s="7" t="s">
        <v>14</v>
      </c>
      <c r="I9" s="7" t="s">
        <v>15</v>
      </c>
      <c r="L9" s="171"/>
      <c r="M9" s="171"/>
    </row>
    <row r="10" spans="1:9" ht="15.75" customHeight="1">
      <c r="A10" s="6">
        <v>1</v>
      </c>
      <c r="B10" s="6">
        <v>2</v>
      </c>
      <c r="C10" s="6">
        <v>3</v>
      </c>
      <c r="D10" s="6">
        <v>4</v>
      </c>
      <c r="E10" s="7">
        <v>5</v>
      </c>
      <c r="F10" s="7">
        <v>6</v>
      </c>
      <c r="G10" s="7">
        <v>7</v>
      </c>
      <c r="H10" s="7">
        <v>8</v>
      </c>
      <c r="I10" s="7">
        <v>9</v>
      </c>
    </row>
    <row r="11" spans="1:9" ht="29.25" customHeight="1">
      <c r="A11" s="98">
        <v>1</v>
      </c>
      <c r="B11" s="292" t="s">
        <v>479</v>
      </c>
      <c r="C11" s="6"/>
      <c r="D11" s="14" t="s">
        <v>16</v>
      </c>
      <c r="E11" s="18">
        <v>700</v>
      </c>
      <c r="F11" s="197"/>
      <c r="G11" s="197">
        <f>E11*F11</f>
        <v>0</v>
      </c>
      <c r="H11" s="18">
        <v>23</v>
      </c>
      <c r="I11" s="197">
        <f>G11*1.23</f>
        <v>0</v>
      </c>
    </row>
    <row r="12" spans="1:9" ht="84" customHeight="1">
      <c r="A12" s="98">
        <v>2</v>
      </c>
      <c r="B12" s="292" t="s">
        <v>749</v>
      </c>
      <c r="C12" s="6"/>
      <c r="D12" s="14" t="s">
        <v>16</v>
      </c>
      <c r="E12" s="18">
        <v>100</v>
      </c>
      <c r="F12" s="197"/>
      <c r="G12" s="197">
        <f>E12*F12</f>
        <v>0</v>
      </c>
      <c r="H12" s="18">
        <v>8</v>
      </c>
      <c r="I12" s="197">
        <f>G12*1.08</f>
        <v>0</v>
      </c>
    </row>
    <row r="13" spans="1:9" ht="70.5" customHeight="1">
      <c r="A13" s="98">
        <v>3</v>
      </c>
      <c r="B13" s="203" t="s">
        <v>486</v>
      </c>
      <c r="C13" s="6"/>
      <c r="D13" s="14" t="s">
        <v>46</v>
      </c>
      <c r="E13" s="18">
        <v>620</v>
      </c>
      <c r="F13" s="197"/>
      <c r="G13" s="197">
        <f>E13*F13</f>
        <v>0</v>
      </c>
      <c r="H13" s="18">
        <v>8</v>
      </c>
      <c r="I13" s="197">
        <f>G13*1.08</f>
        <v>0</v>
      </c>
    </row>
    <row r="14" spans="1:9" ht="25.5" customHeight="1">
      <c r="A14" s="164">
        <v>4</v>
      </c>
      <c r="B14" s="172" t="s">
        <v>393</v>
      </c>
      <c r="C14" s="322"/>
      <c r="D14" s="322" t="s">
        <v>46</v>
      </c>
      <c r="E14" s="322">
        <v>120</v>
      </c>
      <c r="F14" s="321"/>
      <c r="G14" s="321">
        <f aca="true" t="shared" si="0" ref="G14:G26">E14*F14</f>
        <v>0</v>
      </c>
      <c r="H14" s="322">
        <v>8</v>
      </c>
      <c r="I14" s="321">
        <f>G14*1.08</f>
        <v>0</v>
      </c>
    </row>
    <row r="15" spans="1:9" ht="12.75" customHeight="1">
      <c r="A15" s="37" t="s">
        <v>34</v>
      </c>
      <c r="B15" s="34" t="s">
        <v>394</v>
      </c>
      <c r="C15" s="322"/>
      <c r="D15" s="322"/>
      <c r="E15" s="322"/>
      <c r="F15" s="321"/>
      <c r="G15" s="321">
        <f t="shared" si="0"/>
        <v>0</v>
      </c>
      <c r="H15" s="322"/>
      <c r="I15" s="321"/>
    </row>
    <row r="16" spans="1:9" ht="12.75" customHeight="1">
      <c r="A16" s="37" t="s">
        <v>37</v>
      </c>
      <c r="B16" s="34" t="s">
        <v>395</v>
      </c>
      <c r="C16" s="322"/>
      <c r="D16" s="322"/>
      <c r="E16" s="322"/>
      <c r="F16" s="321"/>
      <c r="G16" s="321">
        <f t="shared" si="0"/>
        <v>0</v>
      </c>
      <c r="H16" s="322"/>
      <c r="I16" s="321"/>
    </row>
    <row r="17" spans="1:9" ht="12.75" customHeight="1">
      <c r="A17" s="37" t="s">
        <v>39</v>
      </c>
      <c r="B17" s="34" t="s">
        <v>396</v>
      </c>
      <c r="C17" s="322"/>
      <c r="D17" s="322"/>
      <c r="E17" s="322"/>
      <c r="F17" s="321"/>
      <c r="G17" s="321">
        <f t="shared" si="0"/>
        <v>0</v>
      </c>
      <c r="H17" s="322"/>
      <c r="I17" s="321"/>
    </row>
    <row r="18" spans="1:9" ht="12.75" customHeight="1">
      <c r="A18" s="37" t="s">
        <v>41</v>
      </c>
      <c r="B18" s="34" t="s">
        <v>397</v>
      </c>
      <c r="C18" s="322"/>
      <c r="D18" s="322"/>
      <c r="E18" s="322"/>
      <c r="F18" s="321"/>
      <c r="G18" s="321">
        <f t="shared" si="0"/>
        <v>0</v>
      </c>
      <c r="H18" s="322"/>
      <c r="I18" s="321"/>
    </row>
    <row r="19" spans="1:9" ht="12.75" customHeight="1">
      <c r="A19" s="37" t="s">
        <v>43</v>
      </c>
      <c r="B19" s="34" t="s">
        <v>398</v>
      </c>
      <c r="C19" s="322"/>
      <c r="D19" s="322"/>
      <c r="E19" s="322"/>
      <c r="F19" s="321"/>
      <c r="G19" s="321">
        <f t="shared" si="0"/>
        <v>0</v>
      </c>
      <c r="H19" s="322"/>
      <c r="I19" s="321"/>
    </row>
    <row r="20" spans="1:9" ht="27.75" customHeight="1">
      <c r="A20" s="37" t="s">
        <v>52</v>
      </c>
      <c r="B20" s="34" t="s">
        <v>399</v>
      </c>
      <c r="C20" s="322"/>
      <c r="D20" s="322"/>
      <c r="E20" s="322"/>
      <c r="F20" s="321"/>
      <c r="G20" s="321">
        <f t="shared" si="0"/>
        <v>0</v>
      </c>
      <c r="H20" s="322"/>
      <c r="I20" s="321"/>
    </row>
    <row r="21" spans="1:9" ht="12.75" customHeight="1">
      <c r="A21" s="37" t="s">
        <v>54</v>
      </c>
      <c r="B21" s="34" t="s">
        <v>400</v>
      </c>
      <c r="C21" s="322"/>
      <c r="D21" s="322"/>
      <c r="E21" s="322"/>
      <c r="F21" s="321"/>
      <c r="G21" s="321">
        <f t="shared" si="0"/>
        <v>0</v>
      </c>
      <c r="H21" s="322"/>
      <c r="I21" s="321"/>
    </row>
    <row r="22" spans="1:9" ht="14.25" customHeight="1">
      <c r="A22" s="37" t="s">
        <v>56</v>
      </c>
      <c r="B22" s="34" t="s">
        <v>401</v>
      </c>
      <c r="C22" s="322"/>
      <c r="D22" s="322"/>
      <c r="E22" s="322"/>
      <c r="F22" s="321"/>
      <c r="G22" s="321">
        <f t="shared" si="0"/>
        <v>0</v>
      </c>
      <c r="H22" s="322"/>
      <c r="I22" s="321"/>
    </row>
    <row r="23" spans="1:9" ht="12.75" customHeight="1">
      <c r="A23" s="37" t="s">
        <v>81</v>
      </c>
      <c r="B23" s="34" t="s">
        <v>402</v>
      </c>
      <c r="C23" s="322"/>
      <c r="D23" s="322"/>
      <c r="E23" s="322"/>
      <c r="F23" s="321"/>
      <c r="G23" s="321">
        <f t="shared" si="0"/>
        <v>0</v>
      </c>
      <c r="H23" s="322"/>
      <c r="I23" s="321"/>
    </row>
    <row r="24" spans="1:9" ht="12.75" customHeight="1">
      <c r="A24" s="37" t="s">
        <v>83</v>
      </c>
      <c r="B24" s="34" t="s">
        <v>403</v>
      </c>
      <c r="C24" s="322"/>
      <c r="D24" s="322"/>
      <c r="E24" s="322"/>
      <c r="F24" s="321"/>
      <c r="G24" s="321">
        <f t="shared" si="0"/>
        <v>0</v>
      </c>
      <c r="H24" s="322"/>
      <c r="I24" s="321"/>
    </row>
    <row r="25" spans="1:9" ht="25.5" customHeight="1">
      <c r="A25" s="37" t="s">
        <v>84</v>
      </c>
      <c r="B25" s="34" t="s">
        <v>404</v>
      </c>
      <c r="C25" s="322"/>
      <c r="D25" s="322"/>
      <c r="E25" s="322"/>
      <c r="F25" s="321"/>
      <c r="G25" s="321">
        <f t="shared" si="0"/>
        <v>0</v>
      </c>
      <c r="H25" s="322"/>
      <c r="I25" s="321"/>
    </row>
    <row r="26" spans="1:9" ht="25.5" customHeight="1">
      <c r="A26" s="164">
        <v>5</v>
      </c>
      <c r="B26" s="173" t="s">
        <v>405</v>
      </c>
      <c r="C26" s="322"/>
      <c r="D26" s="322" t="s">
        <v>46</v>
      </c>
      <c r="E26" s="322">
        <v>400</v>
      </c>
      <c r="F26" s="321"/>
      <c r="G26" s="321">
        <f t="shared" si="0"/>
        <v>0</v>
      </c>
      <c r="H26" s="322">
        <v>8</v>
      </c>
      <c r="I26" s="321">
        <f>G26*1.08</f>
        <v>0</v>
      </c>
    </row>
    <row r="27" spans="1:9" ht="12.75" customHeight="1">
      <c r="A27" s="37" t="s">
        <v>34</v>
      </c>
      <c r="B27" s="29" t="s">
        <v>406</v>
      </c>
      <c r="C27" s="322"/>
      <c r="D27" s="322"/>
      <c r="E27" s="322"/>
      <c r="F27" s="321"/>
      <c r="G27" s="321"/>
      <c r="H27" s="322"/>
      <c r="I27" s="321"/>
    </row>
    <row r="28" spans="1:9" ht="12.75" customHeight="1">
      <c r="A28" s="37" t="s">
        <v>37</v>
      </c>
      <c r="B28" s="29" t="s">
        <v>407</v>
      </c>
      <c r="C28" s="322"/>
      <c r="D28" s="322"/>
      <c r="E28" s="322"/>
      <c r="F28" s="321"/>
      <c r="G28" s="321"/>
      <c r="H28" s="322"/>
      <c r="I28" s="321"/>
    </row>
    <row r="29" spans="1:9" ht="12.75" customHeight="1">
      <c r="A29" s="37" t="s">
        <v>39</v>
      </c>
      <c r="B29" s="29" t="s">
        <v>408</v>
      </c>
      <c r="C29" s="322"/>
      <c r="D29" s="322"/>
      <c r="E29" s="322"/>
      <c r="F29" s="321"/>
      <c r="G29" s="321"/>
      <c r="H29" s="322"/>
      <c r="I29" s="321"/>
    </row>
    <row r="30" spans="1:9" ht="12.75" customHeight="1">
      <c r="A30" s="37" t="s">
        <v>41</v>
      </c>
      <c r="B30" s="29" t="s">
        <v>409</v>
      </c>
      <c r="C30" s="322"/>
      <c r="D30" s="322"/>
      <c r="E30" s="322"/>
      <c r="F30" s="321"/>
      <c r="G30" s="321"/>
      <c r="H30" s="322"/>
      <c r="I30" s="321"/>
    </row>
    <row r="31" spans="1:9" ht="12.75" customHeight="1">
      <c r="A31" s="37" t="s">
        <v>43</v>
      </c>
      <c r="B31" s="29" t="s">
        <v>410</v>
      </c>
      <c r="C31" s="322"/>
      <c r="D31" s="322"/>
      <c r="E31" s="322"/>
      <c r="F31" s="321"/>
      <c r="G31" s="321"/>
      <c r="H31" s="322"/>
      <c r="I31" s="321"/>
    </row>
    <row r="32" spans="1:9" ht="25.5" customHeight="1">
      <c r="A32" s="37" t="s">
        <v>52</v>
      </c>
      <c r="B32" s="29" t="s">
        <v>411</v>
      </c>
      <c r="C32" s="322"/>
      <c r="D32" s="322"/>
      <c r="E32" s="322"/>
      <c r="F32" s="321"/>
      <c r="G32" s="321"/>
      <c r="H32" s="322"/>
      <c r="I32" s="321"/>
    </row>
    <row r="33" spans="1:9" ht="12.75" customHeight="1">
      <c r="A33" s="37" t="s">
        <v>54</v>
      </c>
      <c r="B33" s="173" t="s">
        <v>412</v>
      </c>
      <c r="C33" s="322"/>
      <c r="D33" s="322"/>
      <c r="E33" s="322"/>
      <c r="F33" s="321"/>
      <c r="G33" s="321"/>
      <c r="H33" s="322"/>
      <c r="I33" s="321"/>
    </row>
    <row r="34" spans="1:9" ht="17.25" customHeight="1">
      <c r="A34" s="37" t="s">
        <v>56</v>
      </c>
      <c r="B34" s="29" t="s">
        <v>413</v>
      </c>
      <c r="C34" s="322"/>
      <c r="D34" s="322"/>
      <c r="E34" s="322"/>
      <c r="F34" s="321"/>
      <c r="G34" s="321"/>
      <c r="H34" s="322"/>
      <c r="I34" s="321"/>
    </row>
    <row r="35" spans="1:9" ht="12.75" customHeight="1">
      <c r="A35" s="37" t="s">
        <v>81</v>
      </c>
      <c r="B35" s="29" t="s">
        <v>414</v>
      </c>
      <c r="C35" s="322"/>
      <c r="D35" s="322"/>
      <c r="E35" s="322"/>
      <c r="F35" s="321"/>
      <c r="G35" s="321"/>
      <c r="H35" s="322"/>
      <c r="I35" s="321"/>
    </row>
    <row r="36" spans="1:9" ht="12.75" customHeight="1">
      <c r="A36" s="37" t="s">
        <v>83</v>
      </c>
      <c r="B36" s="172" t="s">
        <v>415</v>
      </c>
      <c r="C36" s="322"/>
      <c r="D36" s="322"/>
      <c r="E36" s="322"/>
      <c r="F36" s="321"/>
      <c r="G36" s="321"/>
      <c r="H36" s="322"/>
      <c r="I36" s="321"/>
    </row>
    <row r="37" spans="1:9" ht="25.5" customHeight="1">
      <c r="A37" s="37" t="s">
        <v>84</v>
      </c>
      <c r="B37" s="34" t="s">
        <v>416</v>
      </c>
      <c r="C37" s="322"/>
      <c r="D37" s="322"/>
      <c r="E37" s="322"/>
      <c r="F37" s="321"/>
      <c r="G37" s="321"/>
      <c r="H37" s="322"/>
      <c r="I37" s="321"/>
    </row>
    <row r="38" spans="1:9" ht="15" customHeight="1">
      <c r="A38" s="164">
        <v>6</v>
      </c>
      <c r="B38" s="173" t="s">
        <v>417</v>
      </c>
      <c r="C38" s="322"/>
      <c r="D38" s="322" t="s">
        <v>46</v>
      </c>
      <c r="E38" s="322">
        <v>135</v>
      </c>
      <c r="F38" s="321"/>
      <c r="G38" s="321">
        <f>E38*F38</f>
        <v>0</v>
      </c>
      <c r="H38" s="322">
        <v>8</v>
      </c>
      <c r="I38" s="321">
        <f>G38*1.08</f>
        <v>0</v>
      </c>
    </row>
    <row r="39" spans="1:9" ht="12.75" customHeight="1">
      <c r="A39" s="37" t="s">
        <v>34</v>
      </c>
      <c r="B39" s="29" t="s">
        <v>406</v>
      </c>
      <c r="C39" s="322"/>
      <c r="D39" s="322"/>
      <c r="E39" s="322"/>
      <c r="F39" s="321"/>
      <c r="G39" s="321"/>
      <c r="H39" s="322"/>
      <c r="I39" s="321"/>
    </row>
    <row r="40" spans="1:9" ht="12.75" customHeight="1">
      <c r="A40" s="37" t="s">
        <v>37</v>
      </c>
      <c r="B40" s="29" t="s">
        <v>418</v>
      </c>
      <c r="C40" s="322"/>
      <c r="D40" s="322"/>
      <c r="E40" s="322"/>
      <c r="F40" s="321"/>
      <c r="G40" s="321"/>
      <c r="H40" s="322"/>
      <c r="I40" s="321"/>
    </row>
    <row r="41" spans="1:9" ht="12.75" customHeight="1">
      <c r="A41" s="37" t="s">
        <v>39</v>
      </c>
      <c r="B41" s="29" t="s">
        <v>419</v>
      </c>
      <c r="C41" s="322"/>
      <c r="D41" s="322"/>
      <c r="E41" s="322"/>
      <c r="F41" s="321"/>
      <c r="G41" s="321"/>
      <c r="H41" s="322"/>
      <c r="I41" s="321"/>
    </row>
    <row r="42" spans="1:9" ht="12.75" customHeight="1">
      <c r="A42" s="37" t="s">
        <v>41</v>
      </c>
      <c r="B42" s="29" t="s">
        <v>420</v>
      </c>
      <c r="C42" s="322"/>
      <c r="D42" s="322"/>
      <c r="E42" s="322"/>
      <c r="F42" s="321"/>
      <c r="G42" s="321"/>
      <c r="H42" s="322"/>
      <c r="I42" s="321"/>
    </row>
    <row r="43" spans="1:9" ht="12.75" customHeight="1">
      <c r="A43" s="37" t="s">
        <v>43</v>
      </c>
      <c r="B43" s="29" t="s">
        <v>421</v>
      </c>
      <c r="C43" s="322"/>
      <c r="D43" s="322"/>
      <c r="E43" s="322"/>
      <c r="F43" s="321"/>
      <c r="G43" s="321"/>
      <c r="H43" s="322"/>
      <c r="I43" s="321"/>
    </row>
    <row r="44" spans="1:9" ht="12.75" customHeight="1">
      <c r="A44" s="37" t="s">
        <v>52</v>
      </c>
      <c r="B44" s="29" t="s">
        <v>422</v>
      </c>
      <c r="C44" s="322"/>
      <c r="D44" s="322"/>
      <c r="E44" s="322"/>
      <c r="F44" s="321"/>
      <c r="G44" s="321"/>
      <c r="H44" s="322"/>
      <c r="I44" s="321"/>
    </row>
    <row r="45" spans="1:9" ht="25.5" customHeight="1">
      <c r="A45" s="37" t="s">
        <v>54</v>
      </c>
      <c r="B45" s="29" t="s">
        <v>423</v>
      </c>
      <c r="C45" s="322"/>
      <c r="D45" s="322"/>
      <c r="E45" s="322"/>
      <c r="F45" s="321"/>
      <c r="G45" s="321"/>
      <c r="H45" s="322"/>
      <c r="I45" s="321"/>
    </row>
    <row r="46" spans="1:9" ht="25.5" customHeight="1">
      <c r="A46" s="37" t="s">
        <v>56</v>
      </c>
      <c r="B46" s="29" t="s">
        <v>424</v>
      </c>
      <c r="C46" s="322"/>
      <c r="D46" s="322"/>
      <c r="E46" s="322"/>
      <c r="F46" s="321"/>
      <c r="G46" s="321"/>
      <c r="H46" s="322"/>
      <c r="I46" s="321"/>
    </row>
    <row r="47" spans="1:9" ht="25.5" customHeight="1">
      <c r="A47" s="37" t="s">
        <v>81</v>
      </c>
      <c r="B47" s="29" t="s">
        <v>425</v>
      </c>
      <c r="C47" s="322"/>
      <c r="D47" s="322"/>
      <c r="E47" s="322"/>
      <c r="F47" s="321"/>
      <c r="G47" s="321"/>
      <c r="H47" s="322"/>
      <c r="I47" s="321"/>
    </row>
    <row r="48" spans="1:9" ht="12.75" customHeight="1">
      <c r="A48" s="37" t="s">
        <v>83</v>
      </c>
      <c r="B48" s="29" t="s">
        <v>426</v>
      </c>
      <c r="C48" s="322"/>
      <c r="D48" s="322"/>
      <c r="E48" s="322"/>
      <c r="F48" s="321"/>
      <c r="G48" s="321"/>
      <c r="H48" s="322"/>
      <c r="I48" s="321"/>
    </row>
    <row r="49" spans="1:9" ht="25.5" customHeight="1">
      <c r="A49" s="164">
        <v>7</v>
      </c>
      <c r="B49" s="173" t="s">
        <v>427</v>
      </c>
      <c r="C49" s="322"/>
      <c r="D49" s="323" t="s">
        <v>46</v>
      </c>
      <c r="E49" s="323">
        <v>1</v>
      </c>
      <c r="F49" s="324"/>
      <c r="G49" s="321">
        <f>E49*F49</f>
        <v>0</v>
      </c>
      <c r="H49" s="322">
        <v>8</v>
      </c>
      <c r="I49" s="321">
        <f>G49*1.08</f>
        <v>0</v>
      </c>
    </row>
    <row r="50" spans="1:9" ht="12.75" customHeight="1">
      <c r="A50" s="37" t="s">
        <v>34</v>
      </c>
      <c r="B50" s="29" t="s">
        <v>428</v>
      </c>
      <c r="C50" s="322"/>
      <c r="D50" s="322"/>
      <c r="E50" s="322"/>
      <c r="F50" s="324"/>
      <c r="G50" s="324"/>
      <c r="H50" s="322"/>
      <c r="I50" s="321"/>
    </row>
    <row r="51" spans="1:9" ht="12.75" customHeight="1">
      <c r="A51" s="37" t="s">
        <v>37</v>
      </c>
      <c r="B51" s="29" t="s">
        <v>429</v>
      </c>
      <c r="C51" s="322"/>
      <c r="D51" s="322"/>
      <c r="E51" s="322"/>
      <c r="F51" s="324"/>
      <c r="G51" s="324"/>
      <c r="H51" s="322"/>
      <c r="I51" s="321"/>
    </row>
    <row r="52" spans="1:9" ht="12.75" customHeight="1">
      <c r="A52" s="37" t="s">
        <v>39</v>
      </c>
      <c r="B52" s="29" t="s">
        <v>430</v>
      </c>
      <c r="C52" s="322"/>
      <c r="D52" s="322"/>
      <c r="E52" s="322"/>
      <c r="F52" s="324"/>
      <c r="G52" s="324"/>
      <c r="H52" s="322"/>
      <c r="I52" s="321"/>
    </row>
    <row r="53" spans="1:9" ht="14.25" customHeight="1">
      <c r="A53" s="37" t="s">
        <v>41</v>
      </c>
      <c r="B53" s="29" t="s">
        <v>431</v>
      </c>
      <c r="C53" s="322"/>
      <c r="D53" s="322"/>
      <c r="E53" s="322"/>
      <c r="F53" s="324"/>
      <c r="G53" s="324"/>
      <c r="H53" s="322"/>
      <c r="I53" s="321"/>
    </row>
    <row r="54" spans="1:9" ht="25.5" customHeight="1">
      <c r="A54" s="164">
        <v>8</v>
      </c>
      <c r="B54" s="173" t="s">
        <v>432</v>
      </c>
      <c r="C54" s="322"/>
      <c r="D54" s="323" t="s">
        <v>16</v>
      </c>
      <c r="E54" s="323">
        <v>335</v>
      </c>
      <c r="F54" s="324"/>
      <c r="G54" s="321">
        <f>E54*F54</f>
        <v>0</v>
      </c>
      <c r="H54" s="322">
        <v>8</v>
      </c>
      <c r="I54" s="321">
        <f>G54*1.08</f>
        <v>0</v>
      </c>
    </row>
    <row r="55" spans="1:9" ht="12.75" customHeight="1">
      <c r="A55" s="37" t="s">
        <v>34</v>
      </c>
      <c r="B55" s="29" t="s">
        <v>433</v>
      </c>
      <c r="C55" s="322"/>
      <c r="D55" s="322"/>
      <c r="E55" s="323"/>
      <c r="F55" s="324"/>
      <c r="G55" s="324"/>
      <c r="H55" s="322"/>
      <c r="I55" s="321"/>
    </row>
    <row r="56" spans="1:9" ht="12.75" customHeight="1">
      <c r="A56" s="37" t="s">
        <v>37</v>
      </c>
      <c r="B56" s="29" t="s">
        <v>430</v>
      </c>
      <c r="C56" s="322"/>
      <c r="D56" s="322"/>
      <c r="E56" s="323"/>
      <c r="F56" s="324"/>
      <c r="G56" s="324"/>
      <c r="H56" s="322"/>
      <c r="I56" s="321"/>
    </row>
    <row r="57" spans="1:9" ht="12.75" customHeight="1">
      <c r="A57" s="37" t="s">
        <v>39</v>
      </c>
      <c r="B57" s="29" t="s">
        <v>434</v>
      </c>
      <c r="C57" s="322"/>
      <c r="D57" s="322"/>
      <c r="E57" s="323"/>
      <c r="F57" s="324"/>
      <c r="G57" s="324"/>
      <c r="H57" s="322"/>
      <c r="I57" s="321"/>
    </row>
    <row r="58" spans="1:9" ht="12.75" customHeight="1">
      <c r="A58" s="37" t="s">
        <v>41</v>
      </c>
      <c r="B58" s="29" t="s">
        <v>435</v>
      </c>
      <c r="C58" s="322"/>
      <c r="D58" s="322"/>
      <c r="E58" s="323"/>
      <c r="F58" s="324"/>
      <c r="G58" s="324"/>
      <c r="H58" s="322"/>
      <c r="I58" s="321"/>
    </row>
    <row r="59" spans="1:9" ht="12.75" customHeight="1">
      <c r="A59" s="37" t="s">
        <v>43</v>
      </c>
      <c r="B59" s="29" t="s">
        <v>436</v>
      </c>
      <c r="C59" s="322"/>
      <c r="D59" s="322"/>
      <c r="E59" s="323"/>
      <c r="F59" s="324"/>
      <c r="G59" s="324"/>
      <c r="H59" s="322"/>
      <c r="I59" s="321"/>
    </row>
    <row r="60" spans="1:9" ht="67.5" customHeight="1">
      <c r="A60" s="174">
        <v>9</v>
      </c>
      <c r="B60" s="29" t="s">
        <v>437</v>
      </c>
      <c r="C60" s="37"/>
      <c r="D60" s="37" t="s">
        <v>46</v>
      </c>
      <c r="E60" s="76">
        <v>135</v>
      </c>
      <c r="F60" s="111"/>
      <c r="G60" s="111">
        <f>E60*F60</f>
        <v>0</v>
      </c>
      <c r="H60" s="37">
        <v>8</v>
      </c>
      <c r="I60" s="111">
        <f>G60*1.08</f>
        <v>0</v>
      </c>
    </row>
    <row r="61" spans="1:9" ht="81" customHeight="1">
      <c r="A61" s="174">
        <v>10</v>
      </c>
      <c r="B61" s="29" t="s">
        <v>438</v>
      </c>
      <c r="C61" s="37"/>
      <c r="D61" s="37" t="s">
        <v>46</v>
      </c>
      <c r="E61" s="76">
        <v>1</v>
      </c>
      <c r="F61" s="111"/>
      <c r="G61" s="111">
        <f>E61*F61</f>
        <v>0</v>
      </c>
      <c r="H61" s="37">
        <v>8</v>
      </c>
      <c r="I61" s="111">
        <f>G61*1.08</f>
        <v>0</v>
      </c>
    </row>
    <row r="62" spans="1:9" ht="15" customHeight="1">
      <c r="A62" s="304" t="s">
        <v>106</v>
      </c>
      <c r="B62" s="304"/>
      <c r="C62" s="304"/>
      <c r="D62" s="304"/>
      <c r="E62" s="304"/>
      <c r="F62" s="304"/>
      <c r="G62" s="85">
        <f>SUM(G11:G61)</f>
        <v>0</v>
      </c>
      <c r="H62" s="85"/>
      <c r="I62" s="87">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305" t="s">
        <v>107</v>
      </c>
      <c r="G66" s="305"/>
      <c r="H66" s="305"/>
      <c r="I66" s="305"/>
    </row>
    <row r="67" spans="1:9" ht="12.75" customHeight="1">
      <c r="A67" s="1"/>
      <c r="B67" s="1"/>
      <c r="C67" s="1"/>
      <c r="D67" s="1"/>
      <c r="E67" s="1"/>
      <c r="F67" s="1" t="s">
        <v>108</v>
      </c>
      <c r="G67" s="1"/>
      <c r="H67" s="1"/>
      <c r="I67" s="1"/>
    </row>
  </sheetData>
  <sheetProtection selectLockedCells="1" selectUnlockedCells="1"/>
  <mergeCells count="39">
    <mergeCell ref="A62:F62"/>
    <mergeCell ref="F66:I66"/>
    <mergeCell ref="I49:I53"/>
    <mergeCell ref="C54:C59"/>
    <mergeCell ref="D54:D59"/>
    <mergeCell ref="E54:E59"/>
    <mergeCell ref="F54:F59"/>
    <mergeCell ref="G54:G59"/>
    <mergeCell ref="H54:H59"/>
    <mergeCell ref="I54:I59"/>
    <mergeCell ref="I38:I48"/>
    <mergeCell ref="C26:C37"/>
    <mergeCell ref="D26:D37"/>
    <mergeCell ref="C49:C53"/>
    <mergeCell ref="D49:D53"/>
    <mergeCell ref="E49:E53"/>
    <mergeCell ref="F49:F53"/>
    <mergeCell ref="G49:G53"/>
    <mergeCell ref="H49:H53"/>
    <mergeCell ref="C38:C48"/>
    <mergeCell ref="D38:D48"/>
    <mergeCell ref="E38:E48"/>
    <mergeCell ref="F38:F48"/>
    <mergeCell ref="G38:G48"/>
    <mergeCell ref="H38:H48"/>
    <mergeCell ref="A6:I6"/>
    <mergeCell ref="A8:I8"/>
    <mergeCell ref="C14:C25"/>
    <mergeCell ref="D14:D25"/>
    <mergeCell ref="E14:E25"/>
    <mergeCell ref="F14:F25"/>
    <mergeCell ref="G14:G25"/>
    <mergeCell ref="H14:H25"/>
    <mergeCell ref="I14:I25"/>
    <mergeCell ref="E26:E37"/>
    <mergeCell ref="F26:F37"/>
    <mergeCell ref="G26:G37"/>
    <mergeCell ref="H26:H37"/>
    <mergeCell ref="I26: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109"/>
  <sheetViews>
    <sheetView tabSelected="1" zoomScalePageLayoutView="0" workbookViewId="0" topLeftCell="A99">
      <selection activeCell="I27" sqref="I27"/>
    </sheetView>
  </sheetViews>
  <sheetFormatPr defaultColWidth="17.2812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14062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303" t="s">
        <v>6</v>
      </c>
      <c r="B7" s="303"/>
      <c r="C7" s="303"/>
      <c r="D7" s="303"/>
      <c r="E7" s="303"/>
      <c r="F7" s="303"/>
      <c r="G7" s="303"/>
      <c r="H7" s="303"/>
      <c r="I7" s="303"/>
      <c r="J7" s="4"/>
      <c r="K7" s="1"/>
      <c r="L7" s="1"/>
      <c r="M7" s="1"/>
      <c r="N7" s="1"/>
      <c r="O7" s="1"/>
      <c r="P7" s="1"/>
      <c r="Q7" s="1"/>
      <c r="R7" s="1"/>
      <c r="S7" s="1"/>
    </row>
    <row r="8" spans="1:19" ht="63">
      <c r="A8" s="6" t="s">
        <v>7</v>
      </c>
      <c r="B8" s="6" t="s">
        <v>8</v>
      </c>
      <c r="C8" s="6" t="s">
        <v>9</v>
      </c>
      <c r="D8" s="6" t="s">
        <v>10</v>
      </c>
      <c r="E8" s="6" t="s">
        <v>11</v>
      </c>
      <c r="F8" s="7" t="s">
        <v>12</v>
      </c>
      <c r="G8" s="7" t="s">
        <v>13</v>
      </c>
      <c r="H8" s="7" t="s">
        <v>14</v>
      </c>
      <c r="I8" s="7" t="s">
        <v>15</v>
      </c>
      <c r="J8" s="8"/>
      <c r="K8" s="1"/>
      <c r="L8" s="1"/>
      <c r="M8" s="1"/>
      <c r="N8" s="1"/>
      <c r="O8" s="1"/>
      <c r="P8" s="1"/>
      <c r="Q8" s="1"/>
      <c r="R8" s="1"/>
      <c r="S8" s="1"/>
    </row>
    <row r="9" spans="1:19" s="13" customFormat="1" ht="12.75" customHeight="1">
      <c r="A9" s="9">
        <v>1</v>
      </c>
      <c r="B9" s="9">
        <v>2</v>
      </c>
      <c r="C9" s="9">
        <v>3</v>
      </c>
      <c r="D9" s="9">
        <v>4</v>
      </c>
      <c r="E9" s="9">
        <v>5</v>
      </c>
      <c r="F9" s="10">
        <v>6</v>
      </c>
      <c r="G9" s="10">
        <v>7</v>
      </c>
      <c r="H9" s="10">
        <v>8</v>
      </c>
      <c r="I9" s="10">
        <v>9</v>
      </c>
      <c r="J9" s="11"/>
      <c r="K9" s="12"/>
      <c r="L9" s="12"/>
      <c r="M9" s="12"/>
      <c r="N9" s="12"/>
      <c r="O9" s="12"/>
      <c r="P9" s="12"/>
      <c r="Q9" s="12"/>
      <c r="R9" s="12"/>
      <c r="S9" s="12"/>
    </row>
    <row r="10" spans="1:19" ht="115.5" customHeight="1">
      <c r="A10" s="18">
        <v>1</v>
      </c>
      <c r="B10" s="20" t="s">
        <v>17</v>
      </c>
      <c r="C10" s="21"/>
      <c r="D10" s="18" t="s">
        <v>18</v>
      </c>
      <c r="E10" s="18">
        <v>160</v>
      </c>
      <c r="F10" s="17"/>
      <c r="G10" s="17">
        <f aca="true" t="shared" si="0" ref="G10:G21">E10*F10</f>
        <v>0</v>
      </c>
      <c r="H10" s="18">
        <v>8</v>
      </c>
      <c r="I10" s="19">
        <f aca="true" t="shared" si="1" ref="I10:I21">G10*1.08</f>
        <v>0</v>
      </c>
      <c r="J10" s="22"/>
      <c r="K10" s="12"/>
      <c r="L10" s="1"/>
      <c r="M10" s="1"/>
      <c r="N10" s="1"/>
      <c r="O10" s="1"/>
      <c r="P10" s="1"/>
      <c r="Q10" s="1"/>
      <c r="R10" s="1"/>
      <c r="S10" s="1"/>
    </row>
    <row r="11" spans="1:19" ht="129.75" customHeight="1">
      <c r="A11" s="18">
        <v>2</v>
      </c>
      <c r="B11" s="23" t="s">
        <v>19</v>
      </c>
      <c r="C11" s="21"/>
      <c r="D11" s="18" t="s">
        <v>16</v>
      </c>
      <c r="E11" s="18">
        <v>30</v>
      </c>
      <c r="F11" s="17"/>
      <c r="G11" s="17">
        <f t="shared" si="0"/>
        <v>0</v>
      </c>
      <c r="H11" s="18">
        <v>8</v>
      </c>
      <c r="I11" s="19">
        <f t="shared" si="1"/>
        <v>0</v>
      </c>
      <c r="J11" s="22"/>
      <c r="K11" s="12"/>
      <c r="L11" s="1"/>
      <c r="M11" s="1"/>
      <c r="N11" s="1"/>
      <c r="O11" s="1"/>
      <c r="P11" s="1"/>
      <c r="Q11" s="1"/>
      <c r="R11" s="1"/>
      <c r="S11" s="1"/>
    </row>
    <row r="12" spans="1:19" ht="129" customHeight="1">
      <c r="A12" s="18">
        <v>3</v>
      </c>
      <c r="B12" s="23" t="s">
        <v>20</v>
      </c>
      <c r="C12" s="21"/>
      <c r="D12" s="18" t="s">
        <v>18</v>
      </c>
      <c r="E12" s="24">
        <v>30</v>
      </c>
      <c r="F12" s="17"/>
      <c r="G12" s="17">
        <f t="shared" si="0"/>
        <v>0</v>
      </c>
      <c r="H12" s="18">
        <v>8</v>
      </c>
      <c r="I12" s="19">
        <f t="shared" si="1"/>
        <v>0</v>
      </c>
      <c r="J12" s="22"/>
      <c r="K12" s="12"/>
      <c r="L12" s="1"/>
      <c r="M12" s="1"/>
      <c r="N12" s="1"/>
      <c r="O12" s="1"/>
      <c r="P12" s="1"/>
      <c r="Q12" s="1"/>
      <c r="R12" s="1"/>
      <c r="S12" s="1"/>
    </row>
    <row r="13" spans="1:19" ht="90" customHeight="1">
      <c r="A13" s="18">
        <v>4</v>
      </c>
      <c r="B13" s="25" t="s">
        <v>21</v>
      </c>
      <c r="C13" s="26"/>
      <c r="D13" s="14" t="s">
        <v>18</v>
      </c>
      <c r="E13" s="14">
        <v>370</v>
      </c>
      <c r="F13" s="27"/>
      <c r="G13" s="27">
        <f t="shared" si="0"/>
        <v>0</v>
      </c>
      <c r="H13" s="14">
        <v>8</v>
      </c>
      <c r="I13" s="19">
        <f t="shared" si="1"/>
        <v>0</v>
      </c>
      <c r="J13" s="22"/>
      <c r="K13" s="12"/>
      <c r="L13" s="1"/>
      <c r="M13" s="1"/>
      <c r="N13" s="1"/>
      <c r="O13" s="1"/>
      <c r="P13" s="1"/>
      <c r="Q13" s="1"/>
      <c r="R13" s="1"/>
      <c r="S13" s="1"/>
    </row>
    <row r="14" spans="1:19" ht="129" customHeight="1">
      <c r="A14" s="18">
        <v>5</v>
      </c>
      <c r="B14" s="25" t="s">
        <v>22</v>
      </c>
      <c r="C14" s="26"/>
      <c r="D14" s="14" t="s">
        <v>23</v>
      </c>
      <c r="E14" s="14">
        <v>170</v>
      </c>
      <c r="F14" s="27"/>
      <c r="G14" s="27">
        <f t="shared" si="0"/>
        <v>0</v>
      </c>
      <c r="H14" s="14">
        <v>8</v>
      </c>
      <c r="I14" s="19">
        <f t="shared" si="1"/>
        <v>0</v>
      </c>
      <c r="J14" s="22"/>
      <c r="K14" s="12"/>
      <c r="L14" s="1"/>
      <c r="M14" s="1"/>
      <c r="N14" s="1"/>
      <c r="O14" s="1"/>
      <c r="P14" s="1"/>
      <c r="Q14" s="1"/>
      <c r="R14" s="1"/>
      <c r="S14" s="1"/>
    </row>
    <row r="15" spans="1:19" ht="103.5" customHeight="1">
      <c r="A15" s="18">
        <v>6</v>
      </c>
      <c r="B15" s="23" t="s">
        <v>24</v>
      </c>
      <c r="C15" s="21"/>
      <c r="D15" s="18" t="s">
        <v>18</v>
      </c>
      <c r="E15" s="28">
        <v>110</v>
      </c>
      <c r="F15" s="17"/>
      <c r="G15" s="17">
        <f t="shared" si="0"/>
        <v>0</v>
      </c>
      <c r="H15" s="18">
        <v>8</v>
      </c>
      <c r="I15" s="19">
        <f t="shared" si="1"/>
        <v>0</v>
      </c>
      <c r="J15" s="22"/>
      <c r="K15" s="12"/>
      <c r="L15" s="1"/>
      <c r="M15" s="1"/>
      <c r="N15" s="1"/>
      <c r="O15" s="1"/>
      <c r="P15" s="1"/>
      <c r="Q15" s="1"/>
      <c r="R15" s="1"/>
      <c r="S15" s="1"/>
    </row>
    <row r="16" spans="1:19" ht="128.25" customHeight="1">
      <c r="A16" s="18">
        <v>7</v>
      </c>
      <c r="B16" s="23" t="s">
        <v>25</v>
      </c>
      <c r="C16" s="21"/>
      <c r="D16" s="18" t="s">
        <v>18</v>
      </c>
      <c r="E16" s="28">
        <v>220</v>
      </c>
      <c r="F16" s="17"/>
      <c r="G16" s="17">
        <f t="shared" si="0"/>
        <v>0</v>
      </c>
      <c r="H16" s="18">
        <v>8</v>
      </c>
      <c r="I16" s="19">
        <f t="shared" si="1"/>
        <v>0</v>
      </c>
      <c r="J16" s="22"/>
      <c r="K16" s="12"/>
      <c r="L16" s="1"/>
      <c r="M16" s="1"/>
      <c r="N16" s="1"/>
      <c r="O16" s="1"/>
      <c r="P16" s="1"/>
      <c r="Q16" s="1"/>
      <c r="R16" s="1"/>
      <c r="S16" s="1"/>
    </row>
    <row r="17" spans="1:19" ht="63.75" customHeight="1">
      <c r="A17" s="18">
        <v>8</v>
      </c>
      <c r="B17" s="29" t="s">
        <v>26</v>
      </c>
      <c r="C17" s="21"/>
      <c r="D17" s="18" t="s">
        <v>27</v>
      </c>
      <c r="E17" s="30">
        <v>35</v>
      </c>
      <c r="F17" s="17"/>
      <c r="G17" s="17">
        <f t="shared" si="0"/>
        <v>0</v>
      </c>
      <c r="H17" s="18">
        <v>8</v>
      </c>
      <c r="I17" s="19">
        <f t="shared" si="1"/>
        <v>0</v>
      </c>
      <c r="J17" s="22"/>
      <c r="K17" s="12"/>
      <c r="L17" s="1"/>
      <c r="M17" s="1"/>
      <c r="N17" s="1"/>
      <c r="O17" s="1"/>
      <c r="P17" s="1"/>
      <c r="Q17" s="1"/>
      <c r="R17" s="1"/>
      <c r="S17" s="1"/>
    </row>
    <row r="18" spans="1:19" ht="63.75" customHeight="1">
      <c r="A18" s="18">
        <v>9</v>
      </c>
      <c r="B18" s="29" t="s">
        <v>28</v>
      </c>
      <c r="C18" s="21"/>
      <c r="D18" s="18" t="s">
        <v>27</v>
      </c>
      <c r="E18" s="30">
        <v>1</v>
      </c>
      <c r="F18" s="17"/>
      <c r="G18" s="17">
        <f t="shared" si="0"/>
        <v>0</v>
      </c>
      <c r="H18" s="18">
        <v>8</v>
      </c>
      <c r="I18" s="19">
        <f t="shared" si="1"/>
        <v>0</v>
      </c>
      <c r="J18" s="22"/>
      <c r="K18" s="12"/>
      <c r="L18" s="1"/>
      <c r="M18" s="1"/>
      <c r="N18" s="1"/>
      <c r="O18" s="1"/>
      <c r="P18" s="1"/>
      <c r="Q18" s="1"/>
      <c r="R18" s="1"/>
      <c r="S18" s="1"/>
    </row>
    <row r="19" spans="1:19" ht="63.75" customHeight="1">
      <c r="A19" s="18">
        <v>10</v>
      </c>
      <c r="B19" s="29" t="s">
        <v>29</v>
      </c>
      <c r="C19" s="21"/>
      <c r="D19" s="18" t="s">
        <v>27</v>
      </c>
      <c r="E19" s="30">
        <v>120</v>
      </c>
      <c r="F19" s="17"/>
      <c r="G19" s="17">
        <f t="shared" si="0"/>
        <v>0</v>
      </c>
      <c r="H19" s="18">
        <v>8</v>
      </c>
      <c r="I19" s="19">
        <f t="shared" si="1"/>
        <v>0</v>
      </c>
      <c r="J19" s="22"/>
      <c r="K19" s="12"/>
      <c r="L19" s="1"/>
      <c r="M19" s="1"/>
      <c r="N19" s="1"/>
      <c r="O19" s="1"/>
      <c r="P19" s="1"/>
      <c r="Q19" s="1"/>
      <c r="R19" s="1"/>
      <c r="S19" s="1"/>
    </row>
    <row r="20" spans="1:19" ht="63.75" customHeight="1">
      <c r="A20" s="18">
        <v>11</v>
      </c>
      <c r="B20" s="29" t="s">
        <v>30</v>
      </c>
      <c r="C20" s="21"/>
      <c r="D20" s="18" t="s">
        <v>27</v>
      </c>
      <c r="E20" s="28">
        <v>150</v>
      </c>
      <c r="F20" s="17"/>
      <c r="G20" s="17">
        <f t="shared" si="0"/>
        <v>0</v>
      </c>
      <c r="H20" s="18">
        <v>8</v>
      </c>
      <c r="I20" s="19">
        <f t="shared" si="1"/>
        <v>0</v>
      </c>
      <c r="J20" s="22"/>
      <c r="K20" s="12"/>
      <c r="L20" s="1"/>
      <c r="M20" s="1"/>
      <c r="N20" s="1"/>
      <c r="O20" s="1"/>
      <c r="P20" s="1"/>
      <c r="Q20" s="1"/>
      <c r="R20" s="1"/>
      <c r="S20" s="1"/>
    </row>
    <row r="21" spans="1:19" ht="63.75" customHeight="1">
      <c r="A21" s="18">
        <v>12</v>
      </c>
      <c r="B21" s="29" t="s">
        <v>31</v>
      </c>
      <c r="C21" s="21"/>
      <c r="D21" s="18" t="s">
        <v>27</v>
      </c>
      <c r="E21" s="31">
        <v>18</v>
      </c>
      <c r="F21" s="17"/>
      <c r="G21" s="17">
        <f t="shared" si="0"/>
        <v>0</v>
      </c>
      <c r="H21" s="18">
        <v>8</v>
      </c>
      <c r="I21" s="19">
        <f t="shared" si="1"/>
        <v>0</v>
      </c>
      <c r="J21" s="22"/>
      <c r="K21" s="12"/>
      <c r="L21" s="1"/>
      <c r="M21" s="1"/>
      <c r="N21" s="1"/>
      <c r="O21" s="1"/>
      <c r="P21" s="1"/>
      <c r="Q21" s="1"/>
      <c r="R21" s="1"/>
      <c r="S21" s="1"/>
    </row>
    <row r="22" spans="1:19" ht="38.25">
      <c r="A22" s="18">
        <v>13</v>
      </c>
      <c r="B22" s="20" t="s">
        <v>32</v>
      </c>
      <c r="C22" s="32"/>
      <c r="D22" s="18" t="s">
        <v>33</v>
      </c>
      <c r="E22" s="18" t="s">
        <v>33</v>
      </c>
      <c r="F22" s="18" t="s">
        <v>33</v>
      </c>
      <c r="G22" s="17" t="s">
        <v>33</v>
      </c>
      <c r="H22" s="18" t="s">
        <v>33</v>
      </c>
      <c r="I22" s="19" t="s">
        <v>33</v>
      </c>
      <c r="J22" s="22"/>
      <c r="K22" s="12"/>
      <c r="L22" s="1"/>
      <c r="M22" s="1"/>
      <c r="N22" s="1"/>
      <c r="O22" s="1"/>
      <c r="P22" s="1"/>
      <c r="Q22" s="1"/>
      <c r="R22" s="1"/>
      <c r="S22" s="1"/>
    </row>
    <row r="23" spans="1:19" ht="12.75" customHeight="1">
      <c r="A23" s="33" t="s">
        <v>34</v>
      </c>
      <c r="B23" s="34" t="s">
        <v>35</v>
      </c>
      <c r="C23" s="32"/>
      <c r="D23" s="14" t="s">
        <v>36</v>
      </c>
      <c r="E23" s="18">
        <v>18</v>
      </c>
      <c r="F23" s="17"/>
      <c r="G23" s="17">
        <f aca="true" t="shared" si="2" ref="G23:G28">E23*F23</f>
        <v>0</v>
      </c>
      <c r="H23" s="35">
        <v>8</v>
      </c>
      <c r="I23" s="19">
        <f aca="true" t="shared" si="3" ref="I23:I28">G23*1.08</f>
        <v>0</v>
      </c>
      <c r="J23" s="22"/>
      <c r="K23" s="12"/>
      <c r="L23" s="1"/>
      <c r="M23" s="1"/>
      <c r="N23" s="1"/>
      <c r="O23" s="1"/>
      <c r="P23" s="1"/>
      <c r="Q23" s="1"/>
      <c r="R23" s="1"/>
      <c r="S23" s="1"/>
    </row>
    <row r="24" spans="1:19" ht="12.75" customHeight="1">
      <c r="A24" s="36" t="s">
        <v>37</v>
      </c>
      <c r="B24" s="34" t="s">
        <v>38</v>
      </c>
      <c r="C24" s="32"/>
      <c r="D24" s="14" t="s">
        <v>36</v>
      </c>
      <c r="E24" s="18">
        <v>40</v>
      </c>
      <c r="F24" s="17"/>
      <c r="G24" s="17">
        <f t="shared" si="2"/>
        <v>0</v>
      </c>
      <c r="H24" s="35">
        <v>8</v>
      </c>
      <c r="I24" s="19">
        <f t="shared" si="3"/>
        <v>0</v>
      </c>
      <c r="J24" s="22"/>
      <c r="K24" s="12"/>
      <c r="L24" s="1"/>
      <c r="M24" s="1"/>
      <c r="N24" s="1"/>
      <c r="O24" s="1"/>
      <c r="P24" s="1"/>
      <c r="Q24" s="1"/>
      <c r="R24" s="1"/>
      <c r="S24" s="1"/>
    </row>
    <row r="25" spans="1:19" ht="12.75" customHeight="1">
      <c r="A25" s="33" t="s">
        <v>39</v>
      </c>
      <c r="B25" s="34" t="s">
        <v>40</v>
      </c>
      <c r="C25" s="32"/>
      <c r="D25" s="14" t="s">
        <v>36</v>
      </c>
      <c r="E25" s="18">
        <v>30</v>
      </c>
      <c r="F25" s="17"/>
      <c r="G25" s="17">
        <f t="shared" si="2"/>
        <v>0</v>
      </c>
      <c r="H25" s="35">
        <v>8</v>
      </c>
      <c r="I25" s="19">
        <f t="shared" si="3"/>
        <v>0</v>
      </c>
      <c r="J25" s="22"/>
      <c r="K25" s="12"/>
      <c r="L25" s="1"/>
      <c r="M25" s="1"/>
      <c r="N25" s="1"/>
      <c r="O25" s="1"/>
      <c r="P25" s="1"/>
      <c r="Q25" s="1"/>
      <c r="R25" s="1"/>
      <c r="S25" s="1"/>
    </row>
    <row r="26" spans="1:19" ht="12.75" customHeight="1">
      <c r="A26" s="36" t="s">
        <v>41</v>
      </c>
      <c r="B26" s="34" t="s">
        <v>42</v>
      </c>
      <c r="C26" s="32"/>
      <c r="D26" s="14" t="s">
        <v>36</v>
      </c>
      <c r="E26" s="18">
        <v>24</v>
      </c>
      <c r="F26" s="17"/>
      <c r="G26" s="17">
        <f t="shared" si="2"/>
        <v>0</v>
      </c>
      <c r="H26" s="35">
        <v>8</v>
      </c>
      <c r="I26" s="19">
        <f t="shared" si="3"/>
        <v>0</v>
      </c>
      <c r="J26" s="22"/>
      <c r="K26" s="12"/>
      <c r="L26" s="1"/>
      <c r="M26" s="1"/>
      <c r="N26" s="1"/>
      <c r="O26" s="1"/>
      <c r="P26" s="1"/>
      <c r="Q26" s="1"/>
      <c r="R26" s="1"/>
      <c r="S26" s="1"/>
    </row>
    <row r="27" spans="1:19" ht="12.75" customHeight="1">
      <c r="A27" s="36" t="s">
        <v>43</v>
      </c>
      <c r="B27" s="34" t="s">
        <v>44</v>
      </c>
      <c r="C27" s="32"/>
      <c r="D27" s="14" t="s">
        <v>36</v>
      </c>
      <c r="E27" s="18">
        <v>18</v>
      </c>
      <c r="F27" s="17"/>
      <c r="G27" s="17">
        <f t="shared" si="2"/>
        <v>0</v>
      </c>
      <c r="H27" s="35">
        <v>8</v>
      </c>
      <c r="I27" s="19">
        <f t="shared" si="3"/>
        <v>0</v>
      </c>
      <c r="J27" s="22"/>
      <c r="K27" s="12"/>
      <c r="L27" s="1"/>
      <c r="M27" s="1"/>
      <c r="N27" s="1"/>
      <c r="O27" s="1"/>
      <c r="P27" s="1"/>
      <c r="Q27" s="1"/>
      <c r="R27" s="1"/>
      <c r="S27" s="1"/>
    </row>
    <row r="28" spans="1:19" ht="12.75" customHeight="1">
      <c r="A28" s="37">
        <v>14</v>
      </c>
      <c r="B28" s="23" t="s">
        <v>45</v>
      </c>
      <c r="C28" s="21"/>
      <c r="D28" s="18" t="s">
        <v>46</v>
      </c>
      <c r="E28" s="28">
        <v>540</v>
      </c>
      <c r="F28" s="17"/>
      <c r="G28" s="17">
        <f t="shared" si="2"/>
        <v>0</v>
      </c>
      <c r="H28" s="35">
        <v>8</v>
      </c>
      <c r="I28" s="19">
        <f t="shared" si="3"/>
        <v>0</v>
      </c>
      <c r="J28" s="22"/>
      <c r="K28" s="12"/>
      <c r="L28" s="1"/>
      <c r="M28" s="1"/>
      <c r="N28" s="1"/>
      <c r="O28" s="1"/>
      <c r="P28" s="1"/>
      <c r="Q28" s="1"/>
      <c r="R28" s="1"/>
      <c r="S28" s="1"/>
    </row>
    <row r="29" spans="1:19" ht="12.75" customHeight="1">
      <c r="A29" s="18" t="s">
        <v>34</v>
      </c>
      <c r="B29" s="23" t="s">
        <v>47</v>
      </c>
      <c r="C29" s="21"/>
      <c r="D29" s="18" t="s">
        <v>33</v>
      </c>
      <c r="E29" s="18" t="s">
        <v>33</v>
      </c>
      <c r="F29" s="18" t="s">
        <v>33</v>
      </c>
      <c r="G29" s="17" t="s">
        <v>33</v>
      </c>
      <c r="H29" s="18" t="s">
        <v>33</v>
      </c>
      <c r="I29" s="19" t="s">
        <v>33</v>
      </c>
      <c r="J29" s="22"/>
      <c r="K29" s="12"/>
      <c r="L29" s="1"/>
      <c r="M29" s="1"/>
      <c r="N29" s="1"/>
      <c r="O29" s="1"/>
      <c r="P29" s="1"/>
      <c r="Q29" s="1"/>
      <c r="R29" s="1"/>
      <c r="S29" s="1"/>
    </row>
    <row r="30" spans="1:19" ht="12.75" customHeight="1">
      <c r="A30" s="18" t="s">
        <v>37</v>
      </c>
      <c r="B30" s="23" t="s">
        <v>48</v>
      </c>
      <c r="C30" s="21"/>
      <c r="D30" s="18" t="s">
        <v>33</v>
      </c>
      <c r="E30" s="18" t="s">
        <v>33</v>
      </c>
      <c r="F30" s="18" t="s">
        <v>33</v>
      </c>
      <c r="G30" s="17" t="s">
        <v>33</v>
      </c>
      <c r="H30" s="18" t="s">
        <v>33</v>
      </c>
      <c r="I30" s="19" t="s">
        <v>33</v>
      </c>
      <c r="J30" s="22"/>
      <c r="K30" s="12"/>
      <c r="L30" s="1"/>
      <c r="M30" s="1"/>
      <c r="N30" s="1"/>
      <c r="O30" s="1"/>
      <c r="P30" s="1"/>
      <c r="Q30" s="1"/>
      <c r="R30" s="1"/>
      <c r="S30" s="1"/>
    </row>
    <row r="31" spans="1:19" ht="25.5" customHeight="1">
      <c r="A31" s="18" t="s">
        <v>39</v>
      </c>
      <c r="B31" s="23" t="s">
        <v>49</v>
      </c>
      <c r="C31" s="21"/>
      <c r="D31" s="18" t="s">
        <v>33</v>
      </c>
      <c r="E31" s="18" t="s">
        <v>33</v>
      </c>
      <c r="F31" s="18" t="s">
        <v>33</v>
      </c>
      <c r="G31" s="17" t="s">
        <v>33</v>
      </c>
      <c r="H31" s="18" t="s">
        <v>33</v>
      </c>
      <c r="I31" s="19" t="s">
        <v>33</v>
      </c>
      <c r="J31" s="22"/>
      <c r="K31" s="12"/>
      <c r="L31" s="1"/>
      <c r="M31" s="1"/>
      <c r="N31" s="1"/>
      <c r="O31" s="1"/>
      <c r="P31" s="1"/>
      <c r="Q31" s="1"/>
      <c r="R31" s="1"/>
      <c r="S31" s="1"/>
    </row>
    <row r="32" spans="1:19" ht="25.5" customHeight="1">
      <c r="A32" s="18" t="s">
        <v>41</v>
      </c>
      <c r="B32" s="23" t="s">
        <v>50</v>
      </c>
      <c r="C32" s="21"/>
      <c r="D32" s="18" t="s">
        <v>33</v>
      </c>
      <c r="E32" s="18" t="s">
        <v>33</v>
      </c>
      <c r="F32" s="18" t="s">
        <v>33</v>
      </c>
      <c r="G32" s="17" t="s">
        <v>33</v>
      </c>
      <c r="H32" s="18" t="s">
        <v>33</v>
      </c>
      <c r="I32" s="19" t="s">
        <v>33</v>
      </c>
      <c r="J32" s="22"/>
      <c r="K32" s="12"/>
      <c r="L32" s="1"/>
      <c r="M32" s="1"/>
      <c r="N32" s="1"/>
      <c r="O32" s="1"/>
      <c r="P32" s="1"/>
      <c r="Q32" s="1"/>
      <c r="R32" s="1"/>
      <c r="S32" s="1"/>
    </row>
    <row r="33" spans="1:19" ht="25.5" customHeight="1">
      <c r="A33" s="18" t="s">
        <v>43</v>
      </c>
      <c r="B33" s="23" t="s">
        <v>51</v>
      </c>
      <c r="C33" s="21"/>
      <c r="D33" s="18" t="s">
        <v>33</v>
      </c>
      <c r="E33" s="18" t="s">
        <v>33</v>
      </c>
      <c r="F33" s="18" t="s">
        <v>33</v>
      </c>
      <c r="G33" s="17" t="s">
        <v>33</v>
      </c>
      <c r="H33" s="18" t="s">
        <v>33</v>
      </c>
      <c r="I33" s="19" t="s">
        <v>33</v>
      </c>
      <c r="J33" s="22"/>
      <c r="K33" s="12"/>
      <c r="L33" s="1"/>
      <c r="M33" s="1"/>
      <c r="N33" s="1"/>
      <c r="O33" s="1"/>
      <c r="P33" s="1"/>
      <c r="Q33" s="1"/>
      <c r="R33" s="1"/>
      <c r="S33" s="1"/>
    </row>
    <row r="34" spans="1:19" ht="25.5" customHeight="1">
      <c r="A34" s="18" t="s">
        <v>52</v>
      </c>
      <c r="B34" s="23" t="s">
        <v>53</v>
      </c>
      <c r="C34" s="21"/>
      <c r="D34" s="18" t="s">
        <v>33</v>
      </c>
      <c r="E34" s="18" t="s">
        <v>33</v>
      </c>
      <c r="F34" s="18" t="s">
        <v>33</v>
      </c>
      <c r="G34" s="17" t="s">
        <v>33</v>
      </c>
      <c r="H34" s="18" t="s">
        <v>33</v>
      </c>
      <c r="I34" s="19" t="s">
        <v>33</v>
      </c>
      <c r="J34" s="22"/>
      <c r="K34" s="12"/>
      <c r="L34" s="1"/>
      <c r="M34" s="1"/>
      <c r="N34" s="1"/>
      <c r="O34" s="1"/>
      <c r="P34" s="1"/>
      <c r="Q34" s="1"/>
      <c r="R34" s="1"/>
      <c r="S34" s="1"/>
    </row>
    <row r="35" spans="1:19" ht="12.75" customHeight="1">
      <c r="A35" s="18" t="s">
        <v>54</v>
      </c>
      <c r="B35" s="23" t="s">
        <v>55</v>
      </c>
      <c r="C35" s="21"/>
      <c r="D35" s="18" t="s">
        <v>33</v>
      </c>
      <c r="E35" s="18" t="s">
        <v>33</v>
      </c>
      <c r="F35" s="18" t="s">
        <v>33</v>
      </c>
      <c r="G35" s="17" t="s">
        <v>33</v>
      </c>
      <c r="H35" s="18" t="s">
        <v>33</v>
      </c>
      <c r="I35" s="19" t="s">
        <v>33</v>
      </c>
      <c r="J35" s="22"/>
      <c r="K35" s="12"/>
      <c r="L35" s="1"/>
      <c r="M35" s="1"/>
      <c r="N35" s="1"/>
      <c r="O35" s="1"/>
      <c r="P35" s="1"/>
      <c r="Q35" s="1"/>
      <c r="R35" s="1"/>
      <c r="S35" s="1"/>
    </row>
    <row r="36" spans="1:19" ht="210" customHeight="1">
      <c r="A36" s="18" t="s">
        <v>56</v>
      </c>
      <c r="B36" s="23" t="s">
        <v>57</v>
      </c>
      <c r="C36" s="21"/>
      <c r="D36" s="18" t="s">
        <v>33</v>
      </c>
      <c r="E36" s="18" t="s">
        <v>33</v>
      </c>
      <c r="F36" s="18" t="s">
        <v>33</v>
      </c>
      <c r="G36" s="17" t="s">
        <v>33</v>
      </c>
      <c r="H36" s="18" t="s">
        <v>33</v>
      </c>
      <c r="I36" s="19" t="s">
        <v>33</v>
      </c>
      <c r="J36" s="22"/>
      <c r="K36" s="12"/>
      <c r="L36" s="1"/>
      <c r="M36" s="1"/>
      <c r="N36" s="1"/>
      <c r="O36" s="1"/>
      <c r="P36" s="1"/>
      <c r="Q36" s="1"/>
      <c r="R36" s="1"/>
      <c r="S36" s="1"/>
    </row>
    <row r="37" spans="1:19" ht="15.75" customHeight="1">
      <c r="A37" s="18">
        <v>15</v>
      </c>
      <c r="B37" s="23" t="s">
        <v>58</v>
      </c>
      <c r="C37" s="21"/>
      <c r="D37" s="18" t="s">
        <v>46</v>
      </c>
      <c r="E37" s="28">
        <v>300</v>
      </c>
      <c r="F37" s="17"/>
      <c r="G37" s="17">
        <f>E37*F37</f>
        <v>0</v>
      </c>
      <c r="H37" s="18">
        <v>8</v>
      </c>
      <c r="I37" s="19">
        <f>G37*1.08</f>
        <v>0</v>
      </c>
      <c r="J37" s="22"/>
      <c r="K37" s="12"/>
      <c r="L37" s="1"/>
      <c r="M37" s="1"/>
      <c r="N37" s="1"/>
      <c r="O37" s="1"/>
      <c r="P37" s="1"/>
      <c r="Q37" s="1"/>
      <c r="R37" s="1"/>
      <c r="S37" s="1"/>
    </row>
    <row r="38" spans="1:19" ht="25.5" customHeight="1">
      <c r="A38" s="18" t="s">
        <v>34</v>
      </c>
      <c r="B38" s="23" t="s">
        <v>59</v>
      </c>
      <c r="C38" s="21"/>
      <c r="D38" s="18" t="s">
        <v>33</v>
      </c>
      <c r="E38" s="18" t="s">
        <v>33</v>
      </c>
      <c r="F38" s="18" t="s">
        <v>33</v>
      </c>
      <c r="G38" s="17" t="s">
        <v>33</v>
      </c>
      <c r="H38" s="18" t="s">
        <v>33</v>
      </c>
      <c r="I38" s="19" t="s">
        <v>33</v>
      </c>
      <c r="J38" s="22"/>
      <c r="K38" s="12"/>
      <c r="L38" s="1"/>
      <c r="M38" s="1"/>
      <c r="N38" s="1"/>
      <c r="O38" s="1"/>
      <c r="P38" s="1"/>
      <c r="Q38" s="1"/>
      <c r="R38" s="1"/>
      <c r="S38" s="1"/>
    </row>
    <row r="39" spans="1:19" ht="12.75" customHeight="1">
      <c r="A39" s="18" t="s">
        <v>37</v>
      </c>
      <c r="B39" s="23" t="s">
        <v>60</v>
      </c>
      <c r="C39" s="21"/>
      <c r="D39" s="18" t="s">
        <v>33</v>
      </c>
      <c r="E39" s="18" t="s">
        <v>33</v>
      </c>
      <c r="F39" s="18" t="s">
        <v>33</v>
      </c>
      <c r="G39" s="17" t="s">
        <v>33</v>
      </c>
      <c r="H39" s="18" t="s">
        <v>33</v>
      </c>
      <c r="I39" s="19" t="s">
        <v>33</v>
      </c>
      <c r="J39" s="22"/>
      <c r="K39" s="12"/>
      <c r="L39" s="1"/>
      <c r="M39" s="1"/>
      <c r="N39" s="1"/>
      <c r="O39" s="1"/>
      <c r="P39" s="1"/>
      <c r="Q39" s="1"/>
      <c r="R39" s="1"/>
      <c r="S39" s="1"/>
    </row>
    <row r="40" spans="1:19" ht="153" customHeight="1">
      <c r="A40" s="18" t="s">
        <v>39</v>
      </c>
      <c r="B40" s="23" t="s">
        <v>61</v>
      </c>
      <c r="C40" s="21"/>
      <c r="D40" s="18" t="s">
        <v>33</v>
      </c>
      <c r="E40" s="18" t="s">
        <v>33</v>
      </c>
      <c r="F40" s="18" t="s">
        <v>33</v>
      </c>
      <c r="G40" s="17" t="s">
        <v>33</v>
      </c>
      <c r="H40" s="18" t="s">
        <v>33</v>
      </c>
      <c r="I40" s="19" t="s">
        <v>33</v>
      </c>
      <c r="J40" s="22"/>
      <c r="K40" s="12"/>
      <c r="L40" s="1"/>
      <c r="M40" s="1"/>
      <c r="N40" s="1"/>
      <c r="O40" s="1"/>
      <c r="P40" s="1"/>
      <c r="Q40" s="1"/>
      <c r="R40" s="1"/>
      <c r="S40" s="1"/>
    </row>
    <row r="41" spans="1:19" ht="14.25">
      <c r="A41" s="18">
        <v>16</v>
      </c>
      <c r="B41" s="23" t="s">
        <v>62</v>
      </c>
      <c r="C41" s="20"/>
      <c r="D41" s="18" t="s">
        <v>46</v>
      </c>
      <c r="E41" s="28">
        <v>120</v>
      </c>
      <c r="F41" s="17"/>
      <c r="G41" s="17">
        <f>E41*F41</f>
        <v>0</v>
      </c>
      <c r="H41" s="18">
        <v>8</v>
      </c>
      <c r="I41" s="19">
        <f>G41*1.08</f>
        <v>0</v>
      </c>
      <c r="J41" s="22"/>
      <c r="K41" s="12"/>
      <c r="L41" s="1"/>
      <c r="M41" s="1"/>
      <c r="N41" s="1"/>
      <c r="O41" s="1"/>
      <c r="P41" s="1"/>
      <c r="Q41" s="1"/>
      <c r="R41" s="1"/>
      <c r="S41" s="1"/>
    </row>
    <row r="42" spans="1:19" ht="26.25" customHeight="1">
      <c r="A42" s="18" t="s">
        <v>34</v>
      </c>
      <c r="B42" s="23" t="s">
        <v>63</v>
      </c>
      <c r="C42" s="20"/>
      <c r="D42" s="18" t="s">
        <v>33</v>
      </c>
      <c r="E42" s="18" t="s">
        <v>33</v>
      </c>
      <c r="F42" s="18" t="s">
        <v>33</v>
      </c>
      <c r="G42" s="17" t="s">
        <v>33</v>
      </c>
      <c r="H42" s="18" t="s">
        <v>33</v>
      </c>
      <c r="I42" s="19" t="s">
        <v>33</v>
      </c>
      <c r="J42" s="22"/>
      <c r="K42" s="12"/>
      <c r="L42" s="1"/>
      <c r="M42" s="1"/>
      <c r="N42" s="1"/>
      <c r="O42" s="1"/>
      <c r="P42" s="1"/>
      <c r="Q42" s="1"/>
      <c r="R42" s="1"/>
      <c r="S42" s="1"/>
    </row>
    <row r="43" spans="1:19" ht="38.25" customHeight="1">
      <c r="A43" s="18" t="s">
        <v>37</v>
      </c>
      <c r="B43" s="23" t="s">
        <v>64</v>
      </c>
      <c r="C43" s="20"/>
      <c r="D43" s="18" t="s">
        <v>33</v>
      </c>
      <c r="E43" s="18" t="s">
        <v>33</v>
      </c>
      <c r="F43" s="18" t="s">
        <v>33</v>
      </c>
      <c r="G43" s="17" t="s">
        <v>33</v>
      </c>
      <c r="H43" s="18" t="s">
        <v>33</v>
      </c>
      <c r="I43" s="19" t="s">
        <v>33</v>
      </c>
      <c r="J43" s="22"/>
      <c r="K43" s="12"/>
      <c r="L43" s="1"/>
      <c r="M43" s="1"/>
      <c r="N43" s="1"/>
      <c r="O43" s="1"/>
      <c r="P43" s="1"/>
      <c r="Q43" s="1"/>
      <c r="R43" s="1"/>
      <c r="S43" s="1"/>
    </row>
    <row r="44" spans="1:19" ht="25.5" customHeight="1">
      <c r="A44" s="18" t="s">
        <v>39</v>
      </c>
      <c r="B44" s="23" t="s">
        <v>65</v>
      </c>
      <c r="C44" s="20"/>
      <c r="D44" s="18" t="s">
        <v>33</v>
      </c>
      <c r="E44" s="18" t="s">
        <v>33</v>
      </c>
      <c r="F44" s="38" t="s">
        <v>33</v>
      </c>
      <c r="G44" s="17" t="s">
        <v>33</v>
      </c>
      <c r="H44" s="18" t="s">
        <v>33</v>
      </c>
      <c r="I44" s="19" t="s">
        <v>33</v>
      </c>
      <c r="J44" s="22"/>
      <c r="K44" s="12"/>
      <c r="L44" s="1"/>
      <c r="M44" s="1"/>
      <c r="N44" s="1"/>
      <c r="O44" s="1"/>
      <c r="P44" s="1"/>
      <c r="Q44" s="1"/>
      <c r="R44" s="1"/>
      <c r="S44" s="1"/>
    </row>
    <row r="45" spans="1:19" ht="25.5" customHeight="1">
      <c r="A45" s="18" t="s">
        <v>41</v>
      </c>
      <c r="B45" s="23" t="s">
        <v>66</v>
      </c>
      <c r="C45" s="20"/>
      <c r="D45" s="18" t="s">
        <v>33</v>
      </c>
      <c r="E45" s="18" t="s">
        <v>33</v>
      </c>
      <c r="F45" s="18" t="s">
        <v>33</v>
      </c>
      <c r="G45" s="17" t="s">
        <v>33</v>
      </c>
      <c r="H45" s="18" t="s">
        <v>33</v>
      </c>
      <c r="I45" s="19" t="s">
        <v>33</v>
      </c>
      <c r="J45" s="22"/>
      <c r="K45" s="12"/>
      <c r="L45" s="1"/>
      <c r="M45" s="1"/>
      <c r="N45" s="1"/>
      <c r="O45" s="1"/>
      <c r="P45" s="1"/>
      <c r="Q45" s="1"/>
      <c r="R45" s="1"/>
      <c r="S45" s="1"/>
    </row>
    <row r="46" spans="1:19" ht="25.5" customHeight="1">
      <c r="A46" s="18" t="s">
        <v>43</v>
      </c>
      <c r="B46" s="23" t="s">
        <v>67</v>
      </c>
      <c r="C46" s="20"/>
      <c r="D46" s="18" t="s">
        <v>33</v>
      </c>
      <c r="E46" s="18" t="s">
        <v>33</v>
      </c>
      <c r="F46" s="18" t="s">
        <v>33</v>
      </c>
      <c r="G46" s="17" t="s">
        <v>33</v>
      </c>
      <c r="H46" s="18" t="s">
        <v>33</v>
      </c>
      <c r="I46" s="19" t="s">
        <v>33</v>
      </c>
      <c r="J46" s="22"/>
      <c r="K46" s="12"/>
      <c r="L46" s="1"/>
      <c r="M46" s="1"/>
      <c r="N46" s="1"/>
      <c r="O46" s="1"/>
      <c r="P46" s="1"/>
      <c r="Q46" s="1"/>
      <c r="R46" s="1"/>
      <c r="S46" s="1"/>
    </row>
    <row r="47" spans="1:19" ht="63.75" customHeight="1">
      <c r="A47" s="18" t="s">
        <v>52</v>
      </c>
      <c r="B47" s="23" t="s">
        <v>68</v>
      </c>
      <c r="C47" s="20"/>
      <c r="D47" s="18" t="s">
        <v>33</v>
      </c>
      <c r="E47" s="18" t="s">
        <v>33</v>
      </c>
      <c r="F47" s="18" t="s">
        <v>33</v>
      </c>
      <c r="G47" s="17" t="s">
        <v>69</v>
      </c>
      <c r="H47" s="18" t="s">
        <v>33</v>
      </c>
      <c r="I47" s="19" t="s">
        <v>33</v>
      </c>
      <c r="J47" s="22"/>
      <c r="K47" s="12"/>
      <c r="L47" s="1"/>
      <c r="M47" s="1"/>
      <c r="N47" s="1"/>
      <c r="O47" s="1"/>
      <c r="P47" s="1"/>
      <c r="Q47" s="1"/>
      <c r="R47" s="1"/>
      <c r="S47" s="1"/>
    </row>
    <row r="48" spans="1:19" ht="28.5" customHeight="1">
      <c r="A48" s="18" t="s">
        <v>54</v>
      </c>
      <c r="B48" s="23" t="s">
        <v>70</v>
      </c>
      <c r="C48" s="20"/>
      <c r="D48" s="18" t="s">
        <v>33</v>
      </c>
      <c r="E48" s="18" t="s">
        <v>33</v>
      </c>
      <c r="F48" s="18" t="s">
        <v>33</v>
      </c>
      <c r="G48" s="17" t="s">
        <v>33</v>
      </c>
      <c r="H48" s="18" t="s">
        <v>33</v>
      </c>
      <c r="I48" s="19" t="s">
        <v>33</v>
      </c>
      <c r="J48" s="22"/>
      <c r="K48" s="12"/>
      <c r="L48" s="1"/>
      <c r="M48" s="1"/>
      <c r="N48" s="1"/>
      <c r="O48" s="1"/>
      <c r="P48" s="1"/>
      <c r="Q48" s="1"/>
      <c r="R48" s="1"/>
      <c r="S48" s="1"/>
    </row>
    <row r="49" spans="1:19" ht="192.75" customHeight="1">
      <c r="A49" s="18" t="s">
        <v>56</v>
      </c>
      <c r="B49" s="23" t="s">
        <v>71</v>
      </c>
      <c r="C49" s="20"/>
      <c r="D49" s="18" t="s">
        <v>33</v>
      </c>
      <c r="E49" s="18" t="s">
        <v>33</v>
      </c>
      <c r="F49" s="18" t="s">
        <v>33</v>
      </c>
      <c r="G49" s="17" t="s">
        <v>33</v>
      </c>
      <c r="H49" s="18" t="s">
        <v>33</v>
      </c>
      <c r="I49" s="19" t="s">
        <v>33</v>
      </c>
      <c r="J49" s="22"/>
      <c r="K49" s="12"/>
      <c r="L49" s="1"/>
      <c r="M49" s="1"/>
      <c r="N49" s="1"/>
      <c r="O49" s="1"/>
      <c r="P49" s="1"/>
      <c r="Q49" s="1"/>
      <c r="R49" s="1"/>
      <c r="S49" s="1"/>
    </row>
    <row r="50" spans="1:19" ht="25.5" customHeight="1">
      <c r="A50" s="18">
        <v>17</v>
      </c>
      <c r="B50" s="23" t="s">
        <v>72</v>
      </c>
      <c r="C50" s="21"/>
      <c r="D50" s="18" t="s">
        <v>46</v>
      </c>
      <c r="E50" s="28">
        <v>145</v>
      </c>
      <c r="F50" s="17"/>
      <c r="G50" s="17">
        <f>E50*F50</f>
        <v>0</v>
      </c>
      <c r="H50" s="18">
        <v>8</v>
      </c>
      <c r="I50" s="19">
        <f>G50*1.08</f>
        <v>0</v>
      </c>
      <c r="J50" s="22"/>
      <c r="K50" s="12"/>
      <c r="L50" s="1"/>
      <c r="M50" s="1"/>
      <c r="N50" s="1"/>
      <c r="O50" s="1"/>
      <c r="P50" s="1"/>
      <c r="Q50" s="1"/>
      <c r="R50" s="1"/>
      <c r="S50" s="1"/>
    </row>
    <row r="51" spans="1:19" ht="12.75" customHeight="1">
      <c r="A51" s="18" t="s">
        <v>34</v>
      </c>
      <c r="B51" s="23" t="s">
        <v>73</v>
      </c>
      <c r="C51" s="21"/>
      <c r="D51" s="18" t="s">
        <v>33</v>
      </c>
      <c r="E51" s="18" t="s">
        <v>33</v>
      </c>
      <c r="F51" s="18" t="s">
        <v>33</v>
      </c>
      <c r="G51" s="17" t="s">
        <v>33</v>
      </c>
      <c r="H51" s="18" t="s">
        <v>33</v>
      </c>
      <c r="I51" s="19" t="s">
        <v>33</v>
      </c>
      <c r="J51" s="22"/>
      <c r="K51" s="12"/>
      <c r="L51" s="1"/>
      <c r="M51" s="1"/>
      <c r="N51" s="1"/>
      <c r="O51" s="1"/>
      <c r="P51" s="1"/>
      <c r="Q51" s="1"/>
      <c r="R51" s="1"/>
      <c r="S51" s="1"/>
    </row>
    <row r="52" spans="1:19" ht="40.5" customHeight="1">
      <c r="A52" s="18" t="s">
        <v>37</v>
      </c>
      <c r="B52" s="23" t="s">
        <v>74</v>
      </c>
      <c r="C52" s="21"/>
      <c r="D52" s="18" t="s">
        <v>33</v>
      </c>
      <c r="E52" s="18" t="s">
        <v>33</v>
      </c>
      <c r="F52" s="18" t="s">
        <v>33</v>
      </c>
      <c r="G52" s="17" t="s">
        <v>33</v>
      </c>
      <c r="H52" s="18" t="s">
        <v>33</v>
      </c>
      <c r="I52" s="19" t="s">
        <v>33</v>
      </c>
      <c r="J52" s="22"/>
      <c r="K52" s="12"/>
      <c r="L52" s="1"/>
      <c r="M52" s="1"/>
      <c r="N52" s="1"/>
      <c r="O52" s="1"/>
      <c r="P52" s="1"/>
      <c r="Q52" s="1"/>
      <c r="R52" s="1"/>
      <c r="S52" s="1"/>
    </row>
    <row r="53" spans="1:19" ht="14.25" customHeight="1">
      <c r="A53" s="18" t="s">
        <v>39</v>
      </c>
      <c r="B53" s="23" t="s">
        <v>75</v>
      </c>
      <c r="C53" s="21"/>
      <c r="D53" s="18" t="s">
        <v>33</v>
      </c>
      <c r="E53" s="18" t="s">
        <v>33</v>
      </c>
      <c r="F53" s="18" t="s">
        <v>33</v>
      </c>
      <c r="G53" s="17" t="s">
        <v>33</v>
      </c>
      <c r="H53" s="18" t="s">
        <v>33</v>
      </c>
      <c r="I53" s="19" t="s">
        <v>33</v>
      </c>
      <c r="J53" s="22"/>
      <c r="K53" s="12"/>
      <c r="L53" s="1"/>
      <c r="M53" s="1"/>
      <c r="N53" s="1"/>
      <c r="O53" s="1"/>
      <c r="P53" s="1"/>
      <c r="Q53" s="1"/>
      <c r="R53" s="1"/>
      <c r="S53" s="1"/>
    </row>
    <row r="54" spans="1:19" ht="14.25" customHeight="1">
      <c r="A54" s="18" t="s">
        <v>41</v>
      </c>
      <c r="B54" s="23" t="s">
        <v>76</v>
      </c>
      <c r="C54" s="21"/>
      <c r="D54" s="18" t="s">
        <v>33</v>
      </c>
      <c r="E54" s="18" t="s">
        <v>33</v>
      </c>
      <c r="F54" s="18" t="s">
        <v>33</v>
      </c>
      <c r="G54" s="17" t="s">
        <v>33</v>
      </c>
      <c r="H54" s="18" t="s">
        <v>33</v>
      </c>
      <c r="I54" s="19" t="s">
        <v>33</v>
      </c>
      <c r="J54" s="22"/>
      <c r="K54" s="12"/>
      <c r="L54" s="1"/>
      <c r="M54" s="1"/>
      <c r="N54" s="1"/>
      <c r="O54" s="1"/>
      <c r="P54" s="1"/>
      <c r="Q54" s="1"/>
      <c r="R54" s="1"/>
      <c r="S54" s="1"/>
    </row>
    <row r="55" spans="1:19" ht="12.75" customHeight="1">
      <c r="A55" s="18" t="s">
        <v>43</v>
      </c>
      <c r="B55" s="23" t="s">
        <v>77</v>
      </c>
      <c r="C55" s="21"/>
      <c r="D55" s="18" t="s">
        <v>33</v>
      </c>
      <c r="E55" s="18" t="s">
        <v>33</v>
      </c>
      <c r="F55" s="18" t="s">
        <v>33</v>
      </c>
      <c r="G55" s="17" t="s">
        <v>33</v>
      </c>
      <c r="H55" s="18" t="s">
        <v>33</v>
      </c>
      <c r="I55" s="19" t="s">
        <v>33</v>
      </c>
      <c r="J55" s="22"/>
      <c r="K55" s="12"/>
      <c r="L55" s="1"/>
      <c r="M55" s="1"/>
      <c r="N55" s="1"/>
      <c r="O55" s="1"/>
      <c r="P55" s="1"/>
      <c r="Q55" s="1"/>
      <c r="R55" s="1"/>
      <c r="S55" s="1"/>
    </row>
    <row r="56" spans="1:19" ht="12.75" customHeight="1">
      <c r="A56" s="18" t="s">
        <v>52</v>
      </c>
      <c r="B56" s="23" t="s">
        <v>78</v>
      </c>
      <c r="C56" s="21"/>
      <c r="D56" s="18" t="s">
        <v>33</v>
      </c>
      <c r="E56" s="18" t="s">
        <v>33</v>
      </c>
      <c r="F56" s="18" t="s">
        <v>33</v>
      </c>
      <c r="G56" s="17" t="s">
        <v>33</v>
      </c>
      <c r="H56" s="18" t="s">
        <v>33</v>
      </c>
      <c r="I56" s="19" t="s">
        <v>33</v>
      </c>
      <c r="J56" s="22"/>
      <c r="K56" s="12"/>
      <c r="L56" s="1"/>
      <c r="M56" s="1"/>
      <c r="N56" s="1"/>
      <c r="O56" s="1"/>
      <c r="P56" s="1"/>
      <c r="Q56" s="1"/>
      <c r="R56" s="1"/>
      <c r="S56" s="1"/>
    </row>
    <row r="57" spans="1:19" ht="25.5" customHeight="1">
      <c r="A57" s="18" t="s">
        <v>54</v>
      </c>
      <c r="B57" s="23" t="s">
        <v>79</v>
      </c>
      <c r="C57" s="21"/>
      <c r="D57" s="18" t="s">
        <v>33</v>
      </c>
      <c r="E57" s="18" t="s">
        <v>33</v>
      </c>
      <c r="F57" s="18" t="s">
        <v>33</v>
      </c>
      <c r="G57" s="17" t="s">
        <v>33</v>
      </c>
      <c r="H57" s="18" t="s">
        <v>33</v>
      </c>
      <c r="I57" s="19" t="s">
        <v>33</v>
      </c>
      <c r="J57" s="22"/>
      <c r="K57" s="12"/>
      <c r="L57" s="1"/>
      <c r="M57" s="1"/>
      <c r="N57" s="1"/>
      <c r="O57" s="1"/>
      <c r="P57" s="1"/>
      <c r="Q57" s="1"/>
      <c r="R57" s="1"/>
      <c r="S57" s="1"/>
    </row>
    <row r="58" spans="1:19" ht="37.5" customHeight="1">
      <c r="A58" s="18" t="s">
        <v>56</v>
      </c>
      <c r="B58" s="23" t="s">
        <v>80</v>
      </c>
      <c r="C58" s="21"/>
      <c r="D58" s="18" t="s">
        <v>33</v>
      </c>
      <c r="E58" s="18" t="s">
        <v>33</v>
      </c>
      <c r="F58" s="18" t="s">
        <v>33</v>
      </c>
      <c r="G58" s="17" t="s">
        <v>33</v>
      </c>
      <c r="H58" s="18" t="s">
        <v>33</v>
      </c>
      <c r="I58" s="19" t="s">
        <v>33</v>
      </c>
      <c r="J58" s="22"/>
      <c r="K58" s="12"/>
      <c r="L58" s="1"/>
      <c r="M58" s="1"/>
      <c r="N58" s="1"/>
      <c r="O58" s="1"/>
      <c r="P58" s="1"/>
      <c r="Q58" s="1"/>
      <c r="R58" s="1"/>
      <c r="S58" s="1"/>
    </row>
    <row r="59" spans="1:19" ht="40.5" customHeight="1">
      <c r="A59" s="18" t="s">
        <v>81</v>
      </c>
      <c r="B59" s="23" t="s">
        <v>82</v>
      </c>
      <c r="C59" s="21"/>
      <c r="D59" s="18" t="s">
        <v>33</v>
      </c>
      <c r="E59" s="18" t="s">
        <v>33</v>
      </c>
      <c r="F59" s="18" t="s">
        <v>33</v>
      </c>
      <c r="G59" s="17" t="s">
        <v>33</v>
      </c>
      <c r="H59" s="18" t="s">
        <v>33</v>
      </c>
      <c r="I59" s="19" t="s">
        <v>33</v>
      </c>
      <c r="J59" s="22"/>
      <c r="K59" s="12"/>
      <c r="L59" s="1"/>
      <c r="M59" s="1"/>
      <c r="N59" s="1"/>
      <c r="O59" s="1"/>
      <c r="P59" s="1"/>
      <c r="Q59" s="1"/>
      <c r="R59" s="1"/>
      <c r="S59" s="1"/>
    </row>
    <row r="60" spans="1:19" ht="30" customHeight="1">
      <c r="A60" s="18" t="s">
        <v>83</v>
      </c>
      <c r="B60" s="23" t="s">
        <v>70</v>
      </c>
      <c r="C60" s="21"/>
      <c r="D60" s="18" t="s">
        <v>33</v>
      </c>
      <c r="E60" s="18" t="s">
        <v>33</v>
      </c>
      <c r="F60" s="18" t="s">
        <v>33</v>
      </c>
      <c r="G60" s="17" t="s">
        <v>33</v>
      </c>
      <c r="H60" s="18" t="s">
        <v>33</v>
      </c>
      <c r="I60" s="19" t="s">
        <v>33</v>
      </c>
      <c r="J60" s="22"/>
      <c r="K60" s="12"/>
      <c r="L60" s="1"/>
      <c r="M60" s="1"/>
      <c r="N60" s="1"/>
      <c r="O60" s="1"/>
      <c r="P60" s="1"/>
      <c r="Q60" s="1"/>
      <c r="R60" s="1"/>
      <c r="S60" s="1"/>
    </row>
    <row r="61" spans="1:19" ht="386.25" customHeight="1">
      <c r="A61" s="18" t="s">
        <v>84</v>
      </c>
      <c r="B61" s="39" t="s">
        <v>85</v>
      </c>
      <c r="C61" s="40"/>
      <c r="D61" s="18" t="s">
        <v>33</v>
      </c>
      <c r="E61" s="18" t="s">
        <v>33</v>
      </c>
      <c r="F61" s="18" t="s">
        <v>33</v>
      </c>
      <c r="G61" s="17" t="s">
        <v>33</v>
      </c>
      <c r="H61" s="18" t="s">
        <v>33</v>
      </c>
      <c r="I61" s="19" t="s">
        <v>33</v>
      </c>
      <c r="J61" s="22"/>
      <c r="K61" s="12"/>
      <c r="L61" s="1"/>
      <c r="M61" s="1"/>
      <c r="N61" s="1"/>
      <c r="O61" s="1"/>
      <c r="P61" s="1"/>
      <c r="Q61" s="1"/>
      <c r="R61" s="1"/>
      <c r="S61" s="1"/>
    </row>
    <row r="62" spans="1:19" ht="140.25">
      <c r="A62" s="18">
        <v>18</v>
      </c>
      <c r="B62" s="23" t="s">
        <v>86</v>
      </c>
      <c r="C62" s="20"/>
      <c r="D62" s="18" t="s">
        <v>46</v>
      </c>
      <c r="E62" s="28">
        <v>60</v>
      </c>
      <c r="F62" s="17"/>
      <c r="G62" s="17">
        <f>E62*F62</f>
        <v>0</v>
      </c>
      <c r="H62" s="18"/>
      <c r="I62" s="19">
        <f>G62*1.08</f>
        <v>0</v>
      </c>
      <c r="J62" s="22"/>
      <c r="K62" s="12"/>
      <c r="L62" s="1"/>
      <c r="M62" s="1"/>
      <c r="N62" s="1"/>
      <c r="O62" s="1"/>
      <c r="P62" s="1"/>
      <c r="Q62" s="1"/>
      <c r="R62" s="1"/>
      <c r="S62" s="1"/>
    </row>
    <row r="63" spans="1:19" ht="25.5" customHeight="1">
      <c r="A63" s="18" t="s">
        <v>34</v>
      </c>
      <c r="B63" s="23" t="s">
        <v>87</v>
      </c>
      <c r="C63" s="20"/>
      <c r="D63" s="18" t="s">
        <v>33</v>
      </c>
      <c r="E63" s="18" t="s">
        <v>33</v>
      </c>
      <c r="F63" s="18" t="s">
        <v>33</v>
      </c>
      <c r="G63" s="17" t="s">
        <v>33</v>
      </c>
      <c r="H63" s="18" t="s">
        <v>33</v>
      </c>
      <c r="I63" s="19" t="s">
        <v>33</v>
      </c>
      <c r="J63" s="22"/>
      <c r="K63" s="12"/>
      <c r="L63" s="1"/>
      <c r="M63" s="1"/>
      <c r="N63" s="1"/>
      <c r="O63" s="1"/>
      <c r="P63" s="1"/>
      <c r="Q63" s="1"/>
      <c r="R63" s="1"/>
      <c r="S63" s="1"/>
    </row>
    <row r="64" spans="1:19" ht="12.75" customHeight="1">
      <c r="A64" s="18" t="s">
        <v>37</v>
      </c>
      <c r="B64" s="23" t="s">
        <v>88</v>
      </c>
      <c r="C64" s="20"/>
      <c r="D64" s="18" t="s">
        <v>33</v>
      </c>
      <c r="E64" s="18" t="s">
        <v>33</v>
      </c>
      <c r="F64" s="18" t="s">
        <v>33</v>
      </c>
      <c r="G64" s="17" t="s">
        <v>33</v>
      </c>
      <c r="H64" s="18" t="s">
        <v>33</v>
      </c>
      <c r="I64" s="19" t="s">
        <v>33</v>
      </c>
      <c r="J64" s="22"/>
      <c r="K64" s="12"/>
      <c r="L64" s="1"/>
      <c r="M64" s="1"/>
      <c r="N64" s="1"/>
      <c r="O64" s="1"/>
      <c r="P64" s="1"/>
      <c r="Q64" s="1"/>
      <c r="R64" s="1"/>
      <c r="S64" s="1"/>
    </row>
    <row r="65" spans="1:19" ht="38.25" customHeight="1">
      <c r="A65" s="18" t="s">
        <v>39</v>
      </c>
      <c r="B65" s="23" t="s">
        <v>89</v>
      </c>
      <c r="C65" s="20"/>
      <c r="D65" s="18" t="s">
        <v>33</v>
      </c>
      <c r="E65" s="18" t="s">
        <v>33</v>
      </c>
      <c r="F65" s="18" t="s">
        <v>33</v>
      </c>
      <c r="G65" s="17" t="s">
        <v>33</v>
      </c>
      <c r="H65" s="18" t="s">
        <v>33</v>
      </c>
      <c r="I65" s="19" t="s">
        <v>33</v>
      </c>
      <c r="J65" s="22"/>
      <c r="K65" s="12"/>
      <c r="L65" s="1"/>
      <c r="M65" s="1"/>
      <c r="N65" s="1"/>
      <c r="O65" s="1"/>
      <c r="P65" s="1"/>
      <c r="Q65" s="1"/>
      <c r="R65" s="1"/>
      <c r="S65" s="1"/>
    </row>
    <row r="66" spans="1:19" ht="25.5" customHeight="1">
      <c r="A66" s="18">
        <v>19</v>
      </c>
      <c r="B66" s="23" t="s">
        <v>90</v>
      </c>
      <c r="C66" s="20"/>
      <c r="D66" s="18" t="s">
        <v>46</v>
      </c>
      <c r="E66" s="28">
        <v>20</v>
      </c>
      <c r="F66" s="17"/>
      <c r="G66" s="17">
        <f>E66*F66</f>
        <v>0</v>
      </c>
      <c r="H66" s="18">
        <v>8</v>
      </c>
      <c r="I66" s="19">
        <f>G66*1.08</f>
        <v>0</v>
      </c>
      <c r="J66" s="22"/>
      <c r="K66" s="12"/>
      <c r="L66" s="1"/>
      <c r="M66" s="1"/>
      <c r="N66" s="1"/>
      <c r="O66" s="1"/>
      <c r="P66" s="1"/>
      <c r="Q66" s="1"/>
      <c r="R66" s="1"/>
      <c r="S66" s="1"/>
    </row>
    <row r="67" spans="1:19" ht="39.75" customHeight="1">
      <c r="A67" s="18" t="s">
        <v>34</v>
      </c>
      <c r="B67" s="23" t="s">
        <v>91</v>
      </c>
      <c r="C67" s="20"/>
      <c r="D67" s="18" t="s">
        <v>33</v>
      </c>
      <c r="E67" s="18" t="s">
        <v>33</v>
      </c>
      <c r="F67" s="18" t="s">
        <v>33</v>
      </c>
      <c r="G67" s="17" t="s">
        <v>33</v>
      </c>
      <c r="H67" s="18" t="s">
        <v>33</v>
      </c>
      <c r="I67" s="19" t="s">
        <v>33</v>
      </c>
      <c r="J67" s="22"/>
      <c r="K67" s="12"/>
      <c r="L67" s="1"/>
      <c r="M67" s="1"/>
      <c r="N67" s="1"/>
      <c r="O67" s="1"/>
      <c r="P67" s="1"/>
      <c r="Q67" s="1"/>
      <c r="R67" s="1"/>
      <c r="S67" s="1"/>
    </row>
    <row r="68" spans="1:19" ht="12.75" customHeight="1">
      <c r="A68" s="18" t="s">
        <v>37</v>
      </c>
      <c r="B68" s="23" t="s">
        <v>92</v>
      </c>
      <c r="C68" s="20"/>
      <c r="D68" s="18" t="s">
        <v>33</v>
      </c>
      <c r="E68" s="18" t="s">
        <v>33</v>
      </c>
      <c r="F68" s="18" t="s">
        <v>33</v>
      </c>
      <c r="G68" s="17" t="s">
        <v>33</v>
      </c>
      <c r="H68" s="18" t="s">
        <v>33</v>
      </c>
      <c r="I68" s="19" t="s">
        <v>33</v>
      </c>
      <c r="J68" s="22"/>
      <c r="K68" s="12"/>
      <c r="L68" s="1"/>
      <c r="M68" s="1"/>
      <c r="N68" s="1"/>
      <c r="O68" s="1"/>
      <c r="P68" s="1"/>
      <c r="Q68" s="1"/>
      <c r="R68" s="1"/>
      <c r="S68" s="1"/>
    </row>
    <row r="69" spans="1:19" ht="41.25" customHeight="1">
      <c r="A69" s="18" t="s">
        <v>39</v>
      </c>
      <c r="B69" s="23" t="s">
        <v>93</v>
      </c>
      <c r="C69" s="20"/>
      <c r="D69" s="18" t="s">
        <v>33</v>
      </c>
      <c r="E69" s="18" t="s">
        <v>33</v>
      </c>
      <c r="F69" s="18" t="s">
        <v>33</v>
      </c>
      <c r="G69" s="17" t="s">
        <v>33</v>
      </c>
      <c r="H69" s="18" t="s">
        <v>33</v>
      </c>
      <c r="I69" s="19" t="s">
        <v>33</v>
      </c>
      <c r="J69" s="22"/>
      <c r="K69" s="12"/>
      <c r="L69" s="1"/>
      <c r="M69" s="1"/>
      <c r="N69" s="1"/>
      <c r="O69" s="1"/>
      <c r="P69" s="1"/>
      <c r="Q69" s="1"/>
      <c r="R69" s="1"/>
      <c r="S69" s="1"/>
    </row>
    <row r="70" spans="1:19" ht="140.25" customHeight="1">
      <c r="A70" s="18" t="s">
        <v>41</v>
      </c>
      <c r="B70" s="23" t="s">
        <v>94</v>
      </c>
      <c r="C70" s="20"/>
      <c r="D70" s="18" t="s">
        <v>33</v>
      </c>
      <c r="E70" s="18" t="s">
        <v>33</v>
      </c>
      <c r="F70" s="18" t="s">
        <v>33</v>
      </c>
      <c r="G70" s="17" t="s">
        <v>33</v>
      </c>
      <c r="H70" s="18" t="s">
        <v>33</v>
      </c>
      <c r="I70" s="19" t="s">
        <v>33</v>
      </c>
      <c r="J70" s="22"/>
      <c r="K70" s="12"/>
      <c r="L70" s="1"/>
      <c r="M70" s="1"/>
      <c r="N70" s="1"/>
      <c r="O70" s="1"/>
      <c r="P70" s="1"/>
      <c r="Q70" s="1"/>
      <c r="R70" s="1"/>
      <c r="S70" s="1"/>
    </row>
    <row r="71" spans="1:19" ht="141" customHeight="1">
      <c r="A71" s="18" t="s">
        <v>43</v>
      </c>
      <c r="B71" s="23" t="s">
        <v>95</v>
      </c>
      <c r="C71" s="20"/>
      <c r="D71" s="18" t="s">
        <v>33</v>
      </c>
      <c r="E71" s="18" t="s">
        <v>33</v>
      </c>
      <c r="F71" s="18" t="s">
        <v>33</v>
      </c>
      <c r="G71" s="17" t="s">
        <v>33</v>
      </c>
      <c r="H71" s="18" t="s">
        <v>33</v>
      </c>
      <c r="I71" s="19" t="s">
        <v>33</v>
      </c>
      <c r="J71" s="22"/>
      <c r="K71" s="12"/>
      <c r="L71" s="1"/>
      <c r="M71" s="1"/>
      <c r="N71" s="1"/>
      <c r="O71" s="1"/>
      <c r="P71" s="1"/>
      <c r="Q71" s="1"/>
      <c r="R71" s="1"/>
      <c r="S71" s="1"/>
    </row>
    <row r="72" spans="1:19" ht="12.75" customHeight="1">
      <c r="A72" s="37">
        <v>20</v>
      </c>
      <c r="B72" s="220" t="s">
        <v>96</v>
      </c>
      <c r="C72" s="18"/>
      <c r="D72" s="18" t="s">
        <v>46</v>
      </c>
      <c r="E72" s="18">
        <v>540</v>
      </c>
      <c r="F72" s="17"/>
      <c r="G72" s="17">
        <f>E72*F72</f>
        <v>0</v>
      </c>
      <c r="H72" s="18">
        <v>8</v>
      </c>
      <c r="I72" s="19">
        <f>G72*1.08</f>
        <v>0</v>
      </c>
      <c r="J72" s="22"/>
      <c r="K72" s="12"/>
      <c r="L72" s="1"/>
      <c r="M72" s="1"/>
      <c r="N72" s="1"/>
      <c r="O72" s="1"/>
      <c r="P72" s="1"/>
      <c r="Q72" s="1"/>
      <c r="R72" s="1"/>
      <c r="S72" s="1"/>
    </row>
    <row r="73" spans="1:19" ht="25.5">
      <c r="A73" s="177" t="s">
        <v>34</v>
      </c>
      <c r="B73" s="187" t="s">
        <v>495</v>
      </c>
      <c r="C73" s="219"/>
      <c r="D73" s="18" t="s">
        <v>33</v>
      </c>
      <c r="E73" s="18" t="s">
        <v>33</v>
      </c>
      <c r="F73" s="18" t="s">
        <v>33</v>
      </c>
      <c r="G73" s="17" t="s">
        <v>33</v>
      </c>
      <c r="H73" s="18" t="s">
        <v>33</v>
      </c>
      <c r="I73" s="19" t="s">
        <v>33</v>
      </c>
      <c r="J73" s="22"/>
      <c r="K73" s="12"/>
      <c r="L73" s="1"/>
      <c r="M73" s="1"/>
      <c r="N73" s="1"/>
      <c r="O73" s="1"/>
      <c r="P73" s="1"/>
      <c r="Q73" s="1"/>
      <c r="R73" s="1"/>
      <c r="S73" s="1"/>
    </row>
    <row r="74" spans="1:19" ht="18" customHeight="1">
      <c r="A74" s="177" t="s">
        <v>37</v>
      </c>
      <c r="B74" s="187" t="s">
        <v>494</v>
      </c>
      <c r="C74" s="219"/>
      <c r="D74" s="18" t="s">
        <v>33</v>
      </c>
      <c r="E74" s="18" t="s">
        <v>33</v>
      </c>
      <c r="F74" s="18" t="s">
        <v>33</v>
      </c>
      <c r="G74" s="17" t="s">
        <v>33</v>
      </c>
      <c r="H74" s="18" t="s">
        <v>33</v>
      </c>
      <c r="I74" s="19" t="s">
        <v>33</v>
      </c>
      <c r="J74" s="22"/>
      <c r="K74" s="12"/>
      <c r="L74" s="1"/>
      <c r="M74" s="1"/>
      <c r="N74" s="1"/>
      <c r="O74" s="1"/>
      <c r="P74" s="1"/>
      <c r="Q74" s="1"/>
      <c r="R74" s="1"/>
      <c r="S74" s="1"/>
    </row>
    <row r="75" spans="1:19" ht="17.25" customHeight="1">
      <c r="A75" s="177" t="s">
        <v>39</v>
      </c>
      <c r="B75" s="187" t="s">
        <v>496</v>
      </c>
      <c r="C75" s="219"/>
      <c r="D75" s="18" t="s">
        <v>33</v>
      </c>
      <c r="E75" s="18" t="s">
        <v>33</v>
      </c>
      <c r="F75" s="18" t="s">
        <v>33</v>
      </c>
      <c r="G75" s="17" t="s">
        <v>33</v>
      </c>
      <c r="H75" s="18" t="s">
        <v>33</v>
      </c>
      <c r="I75" s="19" t="s">
        <v>33</v>
      </c>
      <c r="J75" s="22"/>
      <c r="K75" s="12"/>
      <c r="L75" s="1"/>
      <c r="M75" s="1"/>
      <c r="N75" s="1"/>
      <c r="O75" s="1"/>
      <c r="P75" s="1"/>
      <c r="Q75" s="1"/>
      <c r="R75" s="1"/>
      <c r="S75" s="1"/>
    </row>
    <row r="76" spans="1:19" ht="17.25" customHeight="1">
      <c r="A76" s="177" t="s">
        <v>41</v>
      </c>
      <c r="B76" s="187" t="s">
        <v>497</v>
      </c>
      <c r="C76" s="219"/>
      <c r="D76" s="18" t="s">
        <v>33</v>
      </c>
      <c r="E76" s="18" t="s">
        <v>33</v>
      </c>
      <c r="F76" s="18" t="s">
        <v>33</v>
      </c>
      <c r="G76" s="17" t="s">
        <v>33</v>
      </c>
      <c r="H76" s="18" t="s">
        <v>33</v>
      </c>
      <c r="I76" s="19" t="s">
        <v>33</v>
      </c>
      <c r="J76" s="22"/>
      <c r="K76" s="12"/>
      <c r="L76" s="1"/>
      <c r="M76" s="1"/>
      <c r="N76" s="1"/>
      <c r="O76" s="1"/>
      <c r="P76" s="1"/>
      <c r="Q76" s="1"/>
      <c r="R76" s="1"/>
      <c r="S76" s="1"/>
    </row>
    <row r="77" spans="1:19" ht="18" customHeight="1">
      <c r="A77" s="177" t="s">
        <v>43</v>
      </c>
      <c r="B77" s="187" t="s">
        <v>498</v>
      </c>
      <c r="C77" s="219"/>
      <c r="D77" s="18" t="s">
        <v>33</v>
      </c>
      <c r="E77" s="18" t="s">
        <v>33</v>
      </c>
      <c r="F77" s="18" t="s">
        <v>33</v>
      </c>
      <c r="G77" s="17" t="s">
        <v>33</v>
      </c>
      <c r="H77" s="18" t="s">
        <v>33</v>
      </c>
      <c r="I77" s="19" t="s">
        <v>33</v>
      </c>
      <c r="J77" s="22"/>
      <c r="K77" s="12"/>
      <c r="L77" s="1"/>
      <c r="M77" s="1"/>
      <c r="N77" s="1"/>
      <c r="O77" s="1"/>
      <c r="P77" s="1"/>
      <c r="Q77" s="1"/>
      <c r="R77" s="1"/>
      <c r="S77" s="1"/>
    </row>
    <row r="78" spans="1:19" ht="41.25" customHeight="1">
      <c r="A78" s="177" t="s">
        <v>52</v>
      </c>
      <c r="B78" s="187" t="s">
        <v>499</v>
      </c>
      <c r="C78" s="219"/>
      <c r="D78" s="18" t="s">
        <v>33</v>
      </c>
      <c r="E78" s="18" t="s">
        <v>33</v>
      </c>
      <c r="F78" s="18" t="s">
        <v>33</v>
      </c>
      <c r="G78" s="17" t="s">
        <v>33</v>
      </c>
      <c r="H78" s="18" t="s">
        <v>33</v>
      </c>
      <c r="I78" s="19" t="s">
        <v>33</v>
      </c>
      <c r="J78" s="22"/>
      <c r="K78" s="12"/>
      <c r="L78" s="1"/>
      <c r="M78" s="1"/>
      <c r="N78" s="1"/>
      <c r="O78" s="1"/>
      <c r="P78" s="1"/>
      <c r="Q78" s="1"/>
      <c r="R78" s="1"/>
      <c r="S78" s="1"/>
    </row>
    <row r="79" spans="1:19" ht="38.25" customHeight="1">
      <c r="A79" s="37" t="s">
        <v>54</v>
      </c>
      <c r="B79" s="221" t="s">
        <v>500</v>
      </c>
      <c r="C79" s="34"/>
      <c r="D79" s="18" t="s">
        <v>33</v>
      </c>
      <c r="E79" s="18" t="s">
        <v>33</v>
      </c>
      <c r="F79" s="18" t="s">
        <v>33</v>
      </c>
      <c r="G79" s="17" t="s">
        <v>33</v>
      </c>
      <c r="H79" s="18" t="s">
        <v>33</v>
      </c>
      <c r="I79" s="19" t="s">
        <v>33</v>
      </c>
      <c r="J79" s="22"/>
      <c r="K79" s="12"/>
      <c r="L79" s="1"/>
      <c r="M79" s="1"/>
      <c r="N79" s="1"/>
      <c r="O79" s="1"/>
      <c r="P79" s="1"/>
      <c r="Q79" s="1"/>
      <c r="R79" s="1"/>
      <c r="S79" s="1"/>
    </row>
    <row r="80" spans="1:19" ht="41.25" customHeight="1">
      <c r="A80" s="37">
        <v>21</v>
      </c>
      <c r="B80" s="20" t="s">
        <v>97</v>
      </c>
      <c r="C80" s="34"/>
      <c r="D80" s="18" t="s">
        <v>46</v>
      </c>
      <c r="E80" s="41">
        <v>1</v>
      </c>
      <c r="F80" s="17"/>
      <c r="G80" s="17">
        <f>E80*F80</f>
        <v>0</v>
      </c>
      <c r="H80" s="18">
        <v>8</v>
      </c>
      <c r="I80" s="19">
        <f>G80*1.08</f>
        <v>0</v>
      </c>
      <c r="J80" s="22"/>
      <c r="K80" s="12"/>
      <c r="L80" s="1"/>
      <c r="M80" s="1"/>
      <c r="N80" s="1"/>
      <c r="O80" s="1"/>
      <c r="P80" s="1"/>
      <c r="Q80" s="1"/>
      <c r="R80" s="1"/>
      <c r="S80" s="1"/>
    </row>
    <row r="81" spans="1:19" ht="38.25" customHeight="1">
      <c r="A81" s="37" t="s">
        <v>34</v>
      </c>
      <c r="B81" s="23" t="s">
        <v>91</v>
      </c>
      <c r="C81" s="34"/>
      <c r="D81" s="18" t="s">
        <v>33</v>
      </c>
      <c r="E81" s="18" t="s">
        <v>33</v>
      </c>
      <c r="F81" s="18" t="s">
        <v>33</v>
      </c>
      <c r="G81" s="17" t="s">
        <v>33</v>
      </c>
      <c r="H81" s="18" t="s">
        <v>33</v>
      </c>
      <c r="I81" s="19" t="s">
        <v>33</v>
      </c>
      <c r="J81" s="22"/>
      <c r="K81" s="12"/>
      <c r="L81" s="1"/>
      <c r="M81" s="1"/>
      <c r="N81" s="1"/>
      <c r="O81" s="1"/>
      <c r="P81" s="1"/>
      <c r="Q81" s="1"/>
      <c r="R81" s="1"/>
      <c r="S81" s="1"/>
    </row>
    <row r="82" spans="1:19" ht="15" customHeight="1">
      <c r="A82" s="37" t="s">
        <v>37</v>
      </c>
      <c r="B82" s="23" t="s">
        <v>98</v>
      </c>
      <c r="C82" s="34"/>
      <c r="D82" s="18" t="s">
        <v>33</v>
      </c>
      <c r="E82" s="18" t="s">
        <v>33</v>
      </c>
      <c r="F82" s="18" t="s">
        <v>33</v>
      </c>
      <c r="G82" s="17" t="s">
        <v>33</v>
      </c>
      <c r="H82" s="18" t="s">
        <v>33</v>
      </c>
      <c r="I82" s="19" t="s">
        <v>33</v>
      </c>
      <c r="J82" s="22"/>
      <c r="K82" s="12"/>
      <c r="L82" s="1"/>
      <c r="M82" s="1"/>
      <c r="N82" s="1"/>
      <c r="O82" s="1"/>
      <c r="P82" s="1"/>
      <c r="Q82" s="1"/>
      <c r="R82" s="1"/>
      <c r="S82" s="1"/>
    </row>
    <row r="83" spans="1:19" ht="38.25" customHeight="1">
      <c r="A83" s="37" t="s">
        <v>39</v>
      </c>
      <c r="B83" s="23" t="s">
        <v>93</v>
      </c>
      <c r="C83" s="34"/>
      <c r="D83" s="18" t="s">
        <v>33</v>
      </c>
      <c r="E83" s="18" t="s">
        <v>33</v>
      </c>
      <c r="F83" s="18" t="s">
        <v>33</v>
      </c>
      <c r="G83" s="17" t="s">
        <v>33</v>
      </c>
      <c r="H83" s="18" t="s">
        <v>33</v>
      </c>
      <c r="I83" s="19" t="s">
        <v>33</v>
      </c>
      <c r="J83" s="22"/>
      <c r="K83" s="12"/>
      <c r="L83" s="1"/>
      <c r="M83" s="1"/>
      <c r="N83" s="1"/>
      <c r="O83" s="1"/>
      <c r="P83" s="1"/>
      <c r="Q83" s="1"/>
      <c r="R83" s="1"/>
      <c r="S83" s="1"/>
    </row>
    <row r="84" spans="1:19" ht="24" customHeight="1">
      <c r="A84" s="37" t="s">
        <v>41</v>
      </c>
      <c r="B84" s="23" t="s">
        <v>99</v>
      </c>
      <c r="C84" s="34"/>
      <c r="D84" s="18" t="s">
        <v>33</v>
      </c>
      <c r="E84" s="18" t="s">
        <v>33</v>
      </c>
      <c r="F84" s="18" t="s">
        <v>33</v>
      </c>
      <c r="G84" s="17" t="s">
        <v>33</v>
      </c>
      <c r="H84" s="18" t="s">
        <v>33</v>
      </c>
      <c r="I84" s="19" t="s">
        <v>33</v>
      </c>
      <c r="J84" s="22"/>
      <c r="K84" s="12"/>
      <c r="L84" s="1"/>
      <c r="M84" s="1"/>
      <c r="N84" s="1"/>
      <c r="O84" s="1"/>
      <c r="P84" s="1"/>
      <c r="Q84" s="1"/>
      <c r="R84" s="1"/>
      <c r="S84" s="1"/>
    </row>
    <row r="85" spans="1:19" ht="25.5" customHeight="1">
      <c r="A85" s="37" t="s">
        <v>43</v>
      </c>
      <c r="B85" s="23" t="s">
        <v>49</v>
      </c>
      <c r="C85" s="34"/>
      <c r="D85" s="18" t="s">
        <v>33</v>
      </c>
      <c r="E85" s="18" t="s">
        <v>33</v>
      </c>
      <c r="F85" s="18" t="s">
        <v>33</v>
      </c>
      <c r="G85" s="17" t="s">
        <v>33</v>
      </c>
      <c r="H85" s="18" t="s">
        <v>33</v>
      </c>
      <c r="I85" s="19" t="s">
        <v>33</v>
      </c>
      <c r="J85" s="22"/>
      <c r="K85" s="12"/>
      <c r="L85" s="1"/>
      <c r="M85" s="1"/>
      <c r="N85" s="1"/>
      <c r="O85" s="1"/>
      <c r="P85" s="1"/>
      <c r="Q85" s="1"/>
      <c r="R85" s="1"/>
      <c r="S85" s="1"/>
    </row>
    <row r="86" spans="1:19" ht="27.75" customHeight="1">
      <c r="A86" s="37" t="s">
        <v>52</v>
      </c>
      <c r="B86" s="23" t="s">
        <v>100</v>
      </c>
      <c r="C86" s="34"/>
      <c r="D86" s="18" t="s">
        <v>33</v>
      </c>
      <c r="E86" s="18" t="s">
        <v>33</v>
      </c>
      <c r="F86" s="18" t="s">
        <v>33</v>
      </c>
      <c r="G86" s="17" t="s">
        <v>33</v>
      </c>
      <c r="H86" s="18" t="s">
        <v>33</v>
      </c>
      <c r="I86" s="19" t="s">
        <v>33</v>
      </c>
      <c r="J86" s="22"/>
      <c r="K86" s="12"/>
      <c r="L86" s="1"/>
      <c r="M86" s="1"/>
      <c r="N86" s="1"/>
      <c r="O86" s="1"/>
      <c r="P86" s="1"/>
      <c r="Q86" s="1"/>
      <c r="R86" s="1"/>
      <c r="S86" s="1"/>
    </row>
    <row r="87" spans="1:19" ht="27.75" customHeight="1">
      <c r="A87" s="37" t="s">
        <v>54</v>
      </c>
      <c r="B87" s="23" t="s">
        <v>101</v>
      </c>
      <c r="C87" s="34"/>
      <c r="D87" s="18" t="s">
        <v>33</v>
      </c>
      <c r="E87" s="18" t="s">
        <v>33</v>
      </c>
      <c r="F87" s="18" t="s">
        <v>33</v>
      </c>
      <c r="G87" s="17" t="s">
        <v>33</v>
      </c>
      <c r="H87" s="18" t="s">
        <v>33</v>
      </c>
      <c r="I87" s="19" t="s">
        <v>33</v>
      </c>
      <c r="J87" s="22"/>
      <c r="K87" s="12"/>
      <c r="L87" s="1"/>
      <c r="M87" s="1"/>
      <c r="N87" s="1"/>
      <c r="O87" s="1"/>
      <c r="P87" s="1"/>
      <c r="Q87" s="1"/>
      <c r="R87" s="1"/>
      <c r="S87" s="1"/>
    </row>
    <row r="88" spans="1:19" ht="219.75" customHeight="1">
      <c r="A88" s="37" t="s">
        <v>56</v>
      </c>
      <c r="B88" s="23" t="s">
        <v>485</v>
      </c>
      <c r="C88" s="34"/>
      <c r="D88" s="18" t="s">
        <v>33</v>
      </c>
      <c r="E88" s="18" t="s">
        <v>33</v>
      </c>
      <c r="F88" s="18" t="s">
        <v>33</v>
      </c>
      <c r="G88" s="17" t="s">
        <v>33</v>
      </c>
      <c r="H88" s="18" t="s">
        <v>33</v>
      </c>
      <c r="I88" s="19" t="s">
        <v>33</v>
      </c>
      <c r="J88" s="22"/>
      <c r="K88" s="12"/>
      <c r="L88" s="1"/>
      <c r="M88" s="1"/>
      <c r="N88" s="1"/>
      <c r="O88" s="1"/>
      <c r="P88" s="1"/>
      <c r="Q88" s="1"/>
      <c r="R88" s="1"/>
      <c r="S88" s="1"/>
    </row>
    <row r="89" spans="1:19" ht="331.5">
      <c r="A89" s="37">
        <v>22</v>
      </c>
      <c r="B89" s="23" t="s">
        <v>102</v>
      </c>
      <c r="C89" s="34"/>
      <c r="D89" s="18" t="s">
        <v>16</v>
      </c>
      <c r="E89" s="18">
        <v>200</v>
      </c>
      <c r="F89" s="17"/>
      <c r="G89" s="17">
        <f aca="true" t="shared" si="4" ref="G89:G95">E89*F89</f>
        <v>0</v>
      </c>
      <c r="H89" s="18">
        <v>8</v>
      </c>
      <c r="I89" s="19">
        <f aca="true" t="shared" si="5" ref="I89:I95">G89*1.08</f>
        <v>0</v>
      </c>
      <c r="J89" s="22"/>
      <c r="K89" s="12"/>
      <c r="L89" s="1"/>
      <c r="M89" s="1"/>
      <c r="N89" s="1"/>
      <c r="O89" s="1"/>
      <c r="P89" s="1"/>
      <c r="Q89" s="1"/>
      <c r="R89" s="1"/>
      <c r="S89" s="1"/>
    </row>
    <row r="90" spans="1:19" ht="242.25">
      <c r="A90" s="37">
        <v>23</v>
      </c>
      <c r="B90" s="23" t="s">
        <v>103</v>
      </c>
      <c r="C90" s="34"/>
      <c r="D90" s="18" t="s">
        <v>16</v>
      </c>
      <c r="E90" s="18">
        <v>1</v>
      </c>
      <c r="F90" s="17"/>
      <c r="G90" s="17">
        <f t="shared" si="4"/>
        <v>0</v>
      </c>
      <c r="H90" s="18">
        <v>8</v>
      </c>
      <c r="I90" s="19">
        <f t="shared" si="5"/>
        <v>0</v>
      </c>
      <c r="J90" s="22"/>
      <c r="K90" s="12"/>
      <c r="L90" s="1"/>
      <c r="M90" s="1"/>
      <c r="N90" s="1"/>
      <c r="O90" s="1"/>
      <c r="P90" s="1"/>
      <c r="Q90" s="1"/>
      <c r="R90" s="1"/>
      <c r="S90" s="1"/>
    </row>
    <row r="91" spans="1:19" ht="255.75" customHeight="1">
      <c r="A91" s="37">
        <v>24</v>
      </c>
      <c r="B91" s="23" t="s">
        <v>104</v>
      </c>
      <c r="C91" s="34"/>
      <c r="D91" s="18" t="s">
        <v>16</v>
      </c>
      <c r="E91" s="41">
        <v>1</v>
      </c>
      <c r="F91" s="17"/>
      <c r="G91" s="17">
        <f t="shared" si="4"/>
        <v>0</v>
      </c>
      <c r="H91" s="18">
        <v>8</v>
      </c>
      <c r="I91" s="19">
        <f t="shared" si="5"/>
        <v>0</v>
      </c>
      <c r="J91" s="22"/>
      <c r="K91" s="12"/>
      <c r="L91" s="1"/>
      <c r="M91" s="1"/>
      <c r="N91" s="1"/>
      <c r="O91" s="1"/>
      <c r="P91" s="1"/>
      <c r="Q91" s="1"/>
      <c r="R91" s="1"/>
      <c r="S91" s="1"/>
    </row>
    <row r="92" spans="1:19" ht="14.25">
      <c r="A92" s="37">
        <v>25</v>
      </c>
      <c r="B92" s="23" t="s">
        <v>480</v>
      </c>
      <c r="C92" s="34"/>
      <c r="D92" s="18" t="s">
        <v>16</v>
      </c>
      <c r="E92" s="41">
        <v>350</v>
      </c>
      <c r="F92" s="17"/>
      <c r="G92" s="17">
        <f t="shared" si="4"/>
        <v>0</v>
      </c>
      <c r="H92" s="18">
        <v>8</v>
      </c>
      <c r="I92" s="19">
        <f t="shared" si="5"/>
        <v>0</v>
      </c>
      <c r="J92" s="22"/>
      <c r="K92" s="12"/>
      <c r="L92" s="1"/>
      <c r="M92" s="1"/>
      <c r="N92" s="1"/>
      <c r="O92" s="1"/>
      <c r="P92" s="1"/>
      <c r="Q92" s="1"/>
      <c r="R92" s="1"/>
      <c r="S92" s="1"/>
    </row>
    <row r="93" spans="1:19" ht="26.25" customHeight="1">
      <c r="A93" s="37">
        <v>26</v>
      </c>
      <c r="B93" s="180" t="s">
        <v>105</v>
      </c>
      <c r="C93" s="34"/>
      <c r="D93" s="18" t="s">
        <v>16</v>
      </c>
      <c r="E93" s="18">
        <v>230</v>
      </c>
      <c r="F93" s="17"/>
      <c r="G93" s="17">
        <f t="shared" si="4"/>
        <v>0</v>
      </c>
      <c r="H93" s="18">
        <v>8</v>
      </c>
      <c r="I93" s="19">
        <f t="shared" si="5"/>
        <v>0</v>
      </c>
      <c r="J93" s="22"/>
      <c r="K93" s="12"/>
      <c r="L93" s="1"/>
      <c r="M93" s="1"/>
      <c r="N93" s="1"/>
      <c r="O93" s="1"/>
      <c r="P93" s="1"/>
      <c r="Q93" s="1"/>
      <c r="R93" s="1"/>
      <c r="S93" s="1"/>
    </row>
    <row r="94" spans="1:19" ht="39.75" customHeight="1">
      <c r="A94" s="293">
        <v>27</v>
      </c>
      <c r="B94" s="294" t="s">
        <v>752</v>
      </c>
      <c r="C94" s="219"/>
      <c r="D94" s="18" t="s">
        <v>16</v>
      </c>
      <c r="E94" s="18">
        <v>170</v>
      </c>
      <c r="F94" s="17"/>
      <c r="G94" s="17">
        <f t="shared" si="4"/>
        <v>0</v>
      </c>
      <c r="H94" s="18">
        <v>8</v>
      </c>
      <c r="I94" s="19">
        <f t="shared" si="5"/>
        <v>0</v>
      </c>
      <c r="J94" s="22"/>
      <c r="K94" s="12"/>
      <c r="L94" s="1"/>
      <c r="M94" s="1"/>
      <c r="N94" s="1"/>
      <c r="O94" s="1"/>
      <c r="P94" s="1"/>
      <c r="Q94" s="1"/>
      <c r="R94" s="1"/>
      <c r="S94" s="1"/>
    </row>
    <row r="95" spans="1:19" ht="15.75" customHeight="1">
      <c r="A95" s="228">
        <v>28</v>
      </c>
      <c r="B95" s="229" t="s">
        <v>529</v>
      </c>
      <c r="C95" s="34"/>
      <c r="D95" s="18" t="s">
        <v>46</v>
      </c>
      <c r="E95" s="18">
        <v>15</v>
      </c>
      <c r="F95" s="17"/>
      <c r="G95" s="17">
        <f t="shared" si="4"/>
        <v>0</v>
      </c>
      <c r="H95" s="18">
        <v>8</v>
      </c>
      <c r="I95" s="19">
        <f t="shared" si="5"/>
        <v>0</v>
      </c>
      <c r="J95" s="22"/>
      <c r="K95" s="12"/>
      <c r="L95" s="1"/>
      <c r="M95" s="1"/>
      <c r="N95" s="1"/>
      <c r="O95" s="1"/>
      <c r="P95" s="1"/>
      <c r="Q95" s="1"/>
      <c r="R95" s="1"/>
      <c r="S95" s="1"/>
    </row>
    <row r="96" spans="1:19" ht="15.75" customHeight="1">
      <c r="A96" s="190" t="s">
        <v>34</v>
      </c>
      <c r="B96" s="227" t="s">
        <v>530</v>
      </c>
      <c r="C96" s="219"/>
      <c r="D96" s="18" t="s">
        <v>33</v>
      </c>
      <c r="E96" s="18" t="s">
        <v>33</v>
      </c>
      <c r="F96" s="18" t="s">
        <v>33</v>
      </c>
      <c r="G96" s="18" t="s">
        <v>33</v>
      </c>
      <c r="H96" s="18" t="s">
        <v>33</v>
      </c>
      <c r="I96" s="18" t="s">
        <v>33</v>
      </c>
      <c r="J96" s="22"/>
      <c r="K96" s="12"/>
      <c r="L96" s="1"/>
      <c r="M96" s="1"/>
      <c r="N96" s="1"/>
      <c r="O96" s="1"/>
      <c r="P96" s="1"/>
      <c r="Q96" s="1"/>
      <c r="R96" s="1"/>
      <c r="S96" s="1"/>
    </row>
    <row r="97" spans="1:19" ht="15.75" customHeight="1">
      <c r="A97" s="190" t="s">
        <v>37</v>
      </c>
      <c r="B97" s="227" t="s">
        <v>531</v>
      </c>
      <c r="C97" s="219"/>
      <c r="D97" s="18" t="s">
        <v>33</v>
      </c>
      <c r="E97" s="18" t="s">
        <v>33</v>
      </c>
      <c r="F97" s="18" t="s">
        <v>33</v>
      </c>
      <c r="G97" s="18" t="s">
        <v>33</v>
      </c>
      <c r="H97" s="18" t="s">
        <v>33</v>
      </c>
      <c r="I97" s="18" t="s">
        <v>33</v>
      </c>
      <c r="J97" s="22"/>
      <c r="K97" s="12"/>
      <c r="L97" s="1"/>
      <c r="M97" s="1"/>
      <c r="N97" s="1"/>
      <c r="O97" s="1"/>
      <c r="P97" s="1"/>
      <c r="Q97" s="1"/>
      <c r="R97" s="1"/>
      <c r="S97" s="1"/>
    </row>
    <row r="98" spans="1:19" ht="15.75" customHeight="1">
      <c r="A98" s="190" t="s">
        <v>39</v>
      </c>
      <c r="B98" s="227" t="s">
        <v>532</v>
      </c>
      <c r="C98" s="219"/>
      <c r="D98" s="18" t="s">
        <v>33</v>
      </c>
      <c r="E98" s="18" t="s">
        <v>33</v>
      </c>
      <c r="F98" s="18" t="s">
        <v>33</v>
      </c>
      <c r="G98" s="18" t="s">
        <v>33</v>
      </c>
      <c r="H98" s="18" t="s">
        <v>33</v>
      </c>
      <c r="I98" s="18" t="s">
        <v>33</v>
      </c>
      <c r="J98" s="22"/>
      <c r="K98" s="12"/>
      <c r="L98" s="1"/>
      <c r="M98" s="1"/>
      <c r="N98" s="1"/>
      <c r="O98" s="1"/>
      <c r="P98" s="1"/>
      <c r="Q98" s="1"/>
      <c r="R98" s="1"/>
      <c r="S98" s="1"/>
    </row>
    <row r="99" spans="1:19" ht="15.75" customHeight="1">
      <c r="A99" s="190" t="s">
        <v>41</v>
      </c>
      <c r="B99" s="227" t="s">
        <v>533</v>
      </c>
      <c r="C99" s="219"/>
      <c r="D99" s="18" t="s">
        <v>33</v>
      </c>
      <c r="E99" s="18" t="s">
        <v>33</v>
      </c>
      <c r="F99" s="18" t="s">
        <v>33</v>
      </c>
      <c r="G99" s="18" t="s">
        <v>33</v>
      </c>
      <c r="H99" s="18" t="s">
        <v>33</v>
      </c>
      <c r="I99" s="18" t="s">
        <v>33</v>
      </c>
      <c r="J99" s="22"/>
      <c r="K99" s="12"/>
      <c r="L99" s="1"/>
      <c r="M99" s="1"/>
      <c r="N99" s="1"/>
      <c r="O99" s="1"/>
      <c r="P99" s="1"/>
      <c r="Q99" s="1"/>
      <c r="R99" s="1"/>
      <c r="S99" s="1"/>
    </row>
    <row r="100" spans="1:19" ht="15.75" customHeight="1">
      <c r="A100" s="190" t="s">
        <v>43</v>
      </c>
      <c r="B100" s="227" t="s">
        <v>534</v>
      </c>
      <c r="C100" s="219"/>
      <c r="D100" s="18" t="s">
        <v>33</v>
      </c>
      <c r="E100" s="18" t="s">
        <v>33</v>
      </c>
      <c r="F100" s="18" t="s">
        <v>33</v>
      </c>
      <c r="G100" s="18" t="s">
        <v>33</v>
      </c>
      <c r="H100" s="18" t="s">
        <v>33</v>
      </c>
      <c r="I100" s="18" t="s">
        <v>33</v>
      </c>
      <c r="J100" s="22"/>
      <c r="K100" s="12"/>
      <c r="L100" s="1"/>
      <c r="M100" s="1"/>
      <c r="N100" s="1"/>
      <c r="O100" s="1"/>
      <c r="P100" s="1"/>
      <c r="Q100" s="1"/>
      <c r="R100" s="1"/>
      <c r="S100" s="1"/>
    </row>
    <row r="101" spans="1:19" ht="15.75" customHeight="1">
      <c r="A101" s="190" t="s">
        <v>52</v>
      </c>
      <c r="B101" s="227" t="s">
        <v>535</v>
      </c>
      <c r="C101" s="219"/>
      <c r="D101" s="18" t="s">
        <v>33</v>
      </c>
      <c r="E101" s="18" t="s">
        <v>33</v>
      </c>
      <c r="F101" s="18" t="s">
        <v>33</v>
      </c>
      <c r="G101" s="18" t="s">
        <v>33</v>
      </c>
      <c r="H101" s="18" t="s">
        <v>33</v>
      </c>
      <c r="I101" s="18" t="s">
        <v>33</v>
      </c>
      <c r="J101" s="22"/>
      <c r="K101" s="12"/>
      <c r="L101" s="1"/>
      <c r="M101" s="1"/>
      <c r="N101" s="1"/>
      <c r="O101" s="1"/>
      <c r="P101" s="1"/>
      <c r="Q101" s="1"/>
      <c r="R101" s="1"/>
      <c r="S101" s="1"/>
    </row>
    <row r="102" spans="1:19" ht="15.75" customHeight="1">
      <c r="A102" s="190" t="s">
        <v>54</v>
      </c>
      <c r="B102" s="227" t="s">
        <v>536</v>
      </c>
      <c r="C102" s="219"/>
      <c r="D102" s="18" t="s">
        <v>33</v>
      </c>
      <c r="E102" s="18" t="s">
        <v>33</v>
      </c>
      <c r="F102" s="18" t="s">
        <v>33</v>
      </c>
      <c r="G102" s="18" t="s">
        <v>33</v>
      </c>
      <c r="H102" s="18" t="s">
        <v>33</v>
      </c>
      <c r="I102" s="18" t="s">
        <v>33</v>
      </c>
      <c r="J102" s="22"/>
      <c r="K102" s="12"/>
      <c r="L102" s="1"/>
      <c r="M102" s="1"/>
      <c r="N102" s="1"/>
      <c r="O102" s="1"/>
      <c r="P102" s="1"/>
      <c r="Q102" s="1"/>
      <c r="R102" s="1"/>
      <c r="S102" s="1"/>
    </row>
    <row r="103" spans="1:19" ht="15.75" customHeight="1">
      <c r="A103" s="190" t="s">
        <v>56</v>
      </c>
      <c r="B103" s="227" t="s">
        <v>537</v>
      </c>
      <c r="C103" s="219"/>
      <c r="D103" s="18" t="s">
        <v>33</v>
      </c>
      <c r="E103" s="18" t="s">
        <v>33</v>
      </c>
      <c r="F103" s="18" t="s">
        <v>33</v>
      </c>
      <c r="G103" s="18" t="s">
        <v>33</v>
      </c>
      <c r="H103" s="18" t="s">
        <v>33</v>
      </c>
      <c r="I103" s="18" t="s">
        <v>33</v>
      </c>
      <c r="J103" s="22"/>
      <c r="K103" s="12"/>
      <c r="L103" s="1"/>
      <c r="M103" s="1"/>
      <c r="N103" s="1"/>
      <c r="O103" s="1"/>
      <c r="P103" s="1"/>
      <c r="Q103" s="1"/>
      <c r="R103" s="1"/>
      <c r="S103" s="1"/>
    </row>
    <row r="104" spans="1:19" ht="16.5" customHeight="1">
      <c r="A104" s="190" t="s">
        <v>81</v>
      </c>
      <c r="B104" s="227" t="s">
        <v>538</v>
      </c>
      <c r="C104" s="219"/>
      <c r="D104" s="18" t="s">
        <v>33</v>
      </c>
      <c r="E104" s="18" t="s">
        <v>33</v>
      </c>
      <c r="F104" s="18" t="s">
        <v>33</v>
      </c>
      <c r="G104" s="18" t="s">
        <v>33</v>
      </c>
      <c r="H104" s="18" t="s">
        <v>33</v>
      </c>
      <c r="I104" s="18" t="s">
        <v>33</v>
      </c>
      <c r="J104" s="22"/>
      <c r="K104" s="12"/>
      <c r="L104" s="1"/>
      <c r="M104" s="1"/>
      <c r="N104" s="1"/>
      <c r="O104" s="1"/>
      <c r="P104" s="1"/>
      <c r="Q104" s="1"/>
      <c r="R104" s="1"/>
      <c r="S104" s="1"/>
    </row>
    <row r="105" spans="1:19" ht="217.5" customHeight="1">
      <c r="A105" s="186" t="s">
        <v>83</v>
      </c>
      <c r="B105" s="226" t="s">
        <v>539</v>
      </c>
      <c r="C105" s="34"/>
      <c r="D105" s="18" t="s">
        <v>33</v>
      </c>
      <c r="E105" s="18" t="s">
        <v>33</v>
      </c>
      <c r="F105" s="18" t="s">
        <v>33</v>
      </c>
      <c r="G105" s="18" t="s">
        <v>33</v>
      </c>
      <c r="H105" s="18" t="s">
        <v>33</v>
      </c>
      <c r="I105" s="18" t="s">
        <v>33</v>
      </c>
      <c r="J105" s="22"/>
      <c r="K105" s="12"/>
      <c r="L105" s="1"/>
      <c r="M105" s="1"/>
      <c r="N105" s="1"/>
      <c r="O105" s="1"/>
      <c r="P105" s="1"/>
      <c r="Q105" s="1"/>
      <c r="R105" s="1"/>
      <c r="S105" s="1"/>
    </row>
    <row r="106" spans="1:19" ht="12.75" customHeight="1">
      <c r="A106" s="304" t="s">
        <v>106</v>
      </c>
      <c r="B106" s="304"/>
      <c r="C106" s="304"/>
      <c r="D106" s="304"/>
      <c r="E106" s="304"/>
      <c r="F106" s="304"/>
      <c r="G106" s="42">
        <f>SUM(G10:G105)</f>
        <v>0</v>
      </c>
      <c r="H106" s="43"/>
      <c r="I106" s="42">
        <f>SUM(I10:I105)</f>
        <v>0</v>
      </c>
      <c r="J106" s="1"/>
      <c r="K106" s="1"/>
      <c r="L106" s="1"/>
      <c r="M106" s="1"/>
      <c r="N106" s="1"/>
      <c r="O106" s="1"/>
      <c r="P106" s="1"/>
      <c r="Q106" s="1"/>
      <c r="R106" s="1"/>
      <c r="S106" s="1"/>
    </row>
    <row r="107" spans="2:19" ht="12.75" customHeight="1">
      <c r="B107" s="1"/>
      <c r="C107" s="1"/>
      <c r="D107" s="1"/>
      <c r="E107" s="1"/>
      <c r="F107" s="1"/>
      <c r="G107" s="1"/>
      <c r="H107" s="1"/>
      <c r="I107" s="1"/>
      <c r="J107" s="1"/>
      <c r="K107" s="1"/>
      <c r="L107" s="1"/>
      <c r="M107" s="1"/>
      <c r="N107" s="1"/>
      <c r="O107" s="1"/>
      <c r="P107" s="1"/>
      <c r="Q107" s="1"/>
      <c r="R107" s="1"/>
      <c r="S107" s="1"/>
    </row>
    <row r="108" spans="2:19" ht="12.75" customHeight="1">
      <c r="B108" s="1"/>
      <c r="C108" s="1"/>
      <c r="D108" s="1"/>
      <c r="E108" s="1"/>
      <c r="F108" s="305" t="s">
        <v>107</v>
      </c>
      <c r="G108" s="305"/>
      <c r="H108" s="305"/>
      <c r="I108" s="305"/>
      <c r="J108" s="1"/>
      <c r="K108" s="1"/>
      <c r="L108" s="1"/>
      <c r="M108" s="1"/>
      <c r="N108" s="1"/>
      <c r="O108" s="1"/>
      <c r="P108" s="1"/>
      <c r="Q108" s="1"/>
      <c r="R108" s="1"/>
      <c r="S108" s="1"/>
    </row>
    <row r="109" spans="2:19" ht="12.75" customHeight="1">
      <c r="B109" s="1"/>
      <c r="C109" s="1"/>
      <c r="D109" s="1"/>
      <c r="E109" s="1"/>
      <c r="F109" s="1" t="s">
        <v>108</v>
      </c>
      <c r="G109" s="1"/>
      <c r="H109" s="1"/>
      <c r="I109" s="1"/>
      <c r="J109" s="1"/>
      <c r="K109" s="1"/>
      <c r="L109" s="1"/>
      <c r="M109" s="1"/>
      <c r="N109" s="1"/>
      <c r="O109" s="1"/>
      <c r="P109" s="1"/>
      <c r="Q109" s="1"/>
      <c r="R109" s="1"/>
      <c r="S109" s="1"/>
    </row>
  </sheetData>
  <sheetProtection selectLockedCells="1" selectUnlockedCells="1"/>
  <mergeCells count="4">
    <mergeCell ref="A5:I5"/>
    <mergeCell ref="A7:I7"/>
    <mergeCell ref="A106:F106"/>
    <mergeCell ref="F108:I108"/>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I26"/>
  <sheetViews>
    <sheetView tabSelected="1" zoomScalePageLayoutView="0" workbookViewId="0" topLeftCell="A20">
      <selection activeCell="I27" sqref="I27"/>
    </sheetView>
  </sheetViews>
  <sheetFormatPr defaultColWidth="17.2812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3.00390625" style="0" customWidth="1"/>
    <col min="11" max="11" width="9.8515625" style="0" customWidth="1"/>
    <col min="12" max="12" width="12.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439</v>
      </c>
      <c r="B8" s="303"/>
      <c r="C8" s="303"/>
      <c r="D8" s="303"/>
      <c r="E8" s="303"/>
      <c r="F8" s="303"/>
      <c r="G8" s="303"/>
      <c r="H8" s="303"/>
      <c r="I8" s="303"/>
    </row>
    <row r="9" spans="1:9" ht="78.75" customHeight="1">
      <c r="A9" s="6" t="s">
        <v>7</v>
      </c>
      <c r="B9" s="6" t="s">
        <v>8</v>
      </c>
      <c r="C9" s="6" t="s">
        <v>9</v>
      </c>
      <c r="D9" s="6" t="s">
        <v>217</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78" customHeight="1">
      <c r="A11" s="54">
        <v>1</v>
      </c>
      <c r="B11" s="54" t="s">
        <v>440</v>
      </c>
      <c r="C11" s="54"/>
      <c r="D11" s="14" t="s">
        <v>16</v>
      </c>
      <c r="E11" s="18">
        <v>30</v>
      </c>
      <c r="F11" s="17"/>
      <c r="G11" s="17">
        <f aca="true" t="shared" si="0" ref="G11:G21">E11*F11</f>
        <v>0</v>
      </c>
      <c r="H11" s="18">
        <v>8</v>
      </c>
      <c r="I11" s="17">
        <f aca="true" t="shared" si="1" ref="I11:I21">G11*1.08</f>
        <v>0</v>
      </c>
    </row>
    <row r="12" spans="1:9" ht="155.25" customHeight="1">
      <c r="A12" s="14">
        <v>2</v>
      </c>
      <c r="B12" s="175" t="s">
        <v>441</v>
      </c>
      <c r="C12" s="6"/>
      <c r="D12" s="14" t="s">
        <v>16</v>
      </c>
      <c r="E12" s="18">
        <v>135</v>
      </c>
      <c r="F12" s="17"/>
      <c r="G12" s="17">
        <f t="shared" si="0"/>
        <v>0</v>
      </c>
      <c r="H12" s="121">
        <v>8</v>
      </c>
      <c r="I12" s="17">
        <f t="shared" si="1"/>
        <v>0</v>
      </c>
    </row>
    <row r="13" spans="1:9" ht="42.75" customHeight="1">
      <c r="A13" s="14">
        <v>3</v>
      </c>
      <c r="B13" s="54" t="s">
        <v>442</v>
      </c>
      <c r="C13" s="6"/>
      <c r="D13" s="14" t="s">
        <v>16</v>
      </c>
      <c r="E13" s="14">
        <v>1</v>
      </c>
      <c r="F13" s="17"/>
      <c r="G13" s="17">
        <f t="shared" si="0"/>
        <v>0</v>
      </c>
      <c r="H13" s="121">
        <v>8</v>
      </c>
      <c r="I13" s="17">
        <f t="shared" si="1"/>
        <v>0</v>
      </c>
    </row>
    <row r="14" spans="1:9" ht="78.75" customHeight="1">
      <c r="A14" s="14">
        <v>4</v>
      </c>
      <c r="B14" s="175" t="s">
        <v>443</v>
      </c>
      <c r="C14" s="6"/>
      <c r="D14" s="14" t="s">
        <v>16</v>
      </c>
      <c r="E14" s="18">
        <v>1</v>
      </c>
      <c r="F14" s="17"/>
      <c r="G14" s="17">
        <f t="shared" si="0"/>
        <v>0</v>
      </c>
      <c r="H14" s="121">
        <v>8</v>
      </c>
      <c r="I14" s="17">
        <f t="shared" si="1"/>
        <v>0</v>
      </c>
    </row>
    <row r="15" spans="1:9" ht="195" customHeight="1">
      <c r="A15" s="14">
        <v>5</v>
      </c>
      <c r="B15" s="175" t="s">
        <v>444</v>
      </c>
      <c r="C15" s="6"/>
      <c r="D15" s="14" t="s">
        <v>16</v>
      </c>
      <c r="E15" s="18">
        <v>1</v>
      </c>
      <c r="F15" s="17"/>
      <c r="G15" s="17">
        <f t="shared" si="0"/>
        <v>0</v>
      </c>
      <c r="H15" s="121">
        <v>8</v>
      </c>
      <c r="I15" s="17">
        <f t="shared" si="1"/>
        <v>0</v>
      </c>
    </row>
    <row r="16" spans="1:9" ht="197.25" customHeight="1">
      <c r="A16" s="14">
        <v>6</v>
      </c>
      <c r="B16" s="175" t="s">
        <v>445</v>
      </c>
      <c r="C16" s="6"/>
      <c r="D16" s="14" t="s">
        <v>16</v>
      </c>
      <c r="E16" s="18">
        <v>1</v>
      </c>
      <c r="F16" s="17"/>
      <c r="G16" s="17">
        <f t="shared" si="0"/>
        <v>0</v>
      </c>
      <c r="H16" s="121">
        <v>8</v>
      </c>
      <c r="I16" s="17">
        <f t="shared" si="1"/>
        <v>0</v>
      </c>
    </row>
    <row r="17" spans="1:9" ht="42.75" customHeight="1">
      <c r="A17" s="14">
        <v>7</v>
      </c>
      <c r="B17" s="54" t="s">
        <v>446</v>
      </c>
      <c r="C17" s="6"/>
      <c r="D17" s="14" t="s">
        <v>16</v>
      </c>
      <c r="E17" s="18">
        <v>1</v>
      </c>
      <c r="F17" s="17"/>
      <c r="G17" s="17">
        <f t="shared" si="0"/>
        <v>0</v>
      </c>
      <c r="H17" s="121">
        <v>8</v>
      </c>
      <c r="I17" s="17">
        <f t="shared" si="1"/>
        <v>0</v>
      </c>
    </row>
    <row r="18" spans="1:9" ht="153" customHeight="1">
      <c r="A18" s="14">
        <v>8</v>
      </c>
      <c r="B18" s="175" t="s">
        <v>447</v>
      </c>
      <c r="C18" s="6"/>
      <c r="D18" s="14" t="s">
        <v>16</v>
      </c>
      <c r="E18" s="18">
        <v>1</v>
      </c>
      <c r="F18" s="17"/>
      <c r="G18" s="17">
        <f t="shared" si="0"/>
        <v>0</v>
      </c>
      <c r="H18" s="121">
        <v>8</v>
      </c>
      <c r="I18" s="17">
        <f t="shared" si="1"/>
        <v>0</v>
      </c>
    </row>
    <row r="19" spans="1:9" ht="279.75" customHeight="1">
      <c r="A19" s="14">
        <v>9</v>
      </c>
      <c r="B19" s="175" t="s">
        <v>448</v>
      </c>
      <c r="C19" s="6"/>
      <c r="D19" s="14" t="s">
        <v>16</v>
      </c>
      <c r="E19" s="18">
        <v>12</v>
      </c>
      <c r="F19" s="17"/>
      <c r="G19" s="17">
        <f t="shared" si="0"/>
        <v>0</v>
      </c>
      <c r="H19" s="121">
        <v>8</v>
      </c>
      <c r="I19" s="17">
        <f t="shared" si="1"/>
        <v>0</v>
      </c>
    </row>
    <row r="20" spans="1:9" ht="168" customHeight="1">
      <c r="A20" s="14">
        <v>10</v>
      </c>
      <c r="B20" s="175" t="s">
        <v>449</v>
      </c>
      <c r="C20" s="6"/>
      <c r="D20" s="14" t="s">
        <v>16</v>
      </c>
      <c r="E20" s="18">
        <v>1</v>
      </c>
      <c r="F20" s="17"/>
      <c r="G20" s="17">
        <f t="shared" si="0"/>
        <v>0</v>
      </c>
      <c r="H20" s="121"/>
      <c r="I20" s="17">
        <f t="shared" si="1"/>
        <v>0</v>
      </c>
    </row>
    <row r="21" spans="1:9" ht="119.25" customHeight="1">
      <c r="A21" s="14">
        <v>11</v>
      </c>
      <c r="B21" s="175" t="s">
        <v>450</v>
      </c>
      <c r="C21" s="6"/>
      <c r="D21" s="14" t="s">
        <v>16</v>
      </c>
      <c r="E21" s="18">
        <v>1</v>
      </c>
      <c r="F21" s="17"/>
      <c r="G21" s="17">
        <f t="shared" si="0"/>
        <v>0</v>
      </c>
      <c r="H21" s="121">
        <v>8</v>
      </c>
      <c r="I21" s="17">
        <f t="shared" si="1"/>
        <v>0</v>
      </c>
    </row>
    <row r="22" spans="1:9" ht="15" customHeight="1">
      <c r="A22" s="304"/>
      <c r="B22" s="304"/>
      <c r="C22" s="304"/>
      <c r="D22" s="304"/>
      <c r="E22" s="304"/>
      <c r="F22" s="304"/>
      <c r="G22" s="85">
        <f>SUM(G12:G21)</f>
        <v>0</v>
      </c>
      <c r="H22" s="85"/>
      <c r="I22" s="87">
        <f>SUM(I12:I21)</f>
        <v>0</v>
      </c>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305" t="s">
        <v>107</v>
      </c>
      <c r="G25" s="305"/>
      <c r="H25" s="305"/>
      <c r="I25" s="305"/>
    </row>
    <row r="26" spans="1:9" ht="12.75" customHeight="1">
      <c r="A26" s="1"/>
      <c r="B26" s="1"/>
      <c r="C26" s="1"/>
      <c r="D26" s="1"/>
      <c r="E26" s="1"/>
      <c r="F26" s="1" t="s">
        <v>108</v>
      </c>
      <c r="G26" s="1"/>
      <c r="H26" s="1"/>
      <c r="I26" s="1"/>
    </row>
  </sheetData>
  <sheetProtection selectLockedCells="1" selectUnlockedCells="1"/>
  <mergeCells count="4">
    <mergeCell ref="A6:I6"/>
    <mergeCell ref="A8:I8"/>
    <mergeCell ref="A22:F22"/>
    <mergeCell ref="F25:I25"/>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S40"/>
  <sheetViews>
    <sheetView tabSelected="1" zoomScalePageLayoutView="0" workbookViewId="0" topLeftCell="A30">
      <selection activeCell="I27" sqref="I27"/>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451</v>
      </c>
      <c r="B8" s="303"/>
      <c r="C8" s="303"/>
      <c r="D8" s="303"/>
      <c r="E8" s="303"/>
      <c r="F8" s="303"/>
      <c r="G8" s="303"/>
      <c r="H8" s="303"/>
      <c r="I8" s="30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93" customHeight="1">
      <c r="A11" s="32">
        <v>1</v>
      </c>
      <c r="B11" s="97" t="s">
        <v>452</v>
      </c>
      <c r="C11" s="18"/>
      <c r="D11" s="14" t="s">
        <v>16</v>
      </c>
      <c r="E11" s="16">
        <v>8</v>
      </c>
      <c r="F11" s="17"/>
      <c r="G11" s="66">
        <f aca="true" t="shared" si="0" ref="G11:G34">E11*F11</f>
        <v>0</v>
      </c>
      <c r="H11" s="18">
        <v>8</v>
      </c>
      <c r="I11" s="66">
        <f aca="true" t="shared" si="1" ref="I11:I34">G11*1.08</f>
        <v>0</v>
      </c>
      <c r="J11" s="1"/>
      <c r="K11" s="1"/>
      <c r="L11" s="1"/>
      <c r="M11" s="1"/>
      <c r="N11" s="1"/>
      <c r="O11" s="1"/>
      <c r="P11" s="1"/>
      <c r="Q11" s="1"/>
      <c r="R11" s="1"/>
      <c r="S11" s="1"/>
    </row>
    <row r="12" spans="1:19" ht="18.75" customHeight="1">
      <c r="A12" s="32">
        <v>2</v>
      </c>
      <c r="B12" s="97" t="s">
        <v>753</v>
      </c>
      <c r="C12" s="18"/>
      <c r="D12" s="14" t="s">
        <v>16</v>
      </c>
      <c r="E12" s="16">
        <v>5</v>
      </c>
      <c r="F12" s="17"/>
      <c r="G12" s="66">
        <v>0</v>
      </c>
      <c r="H12" s="302">
        <v>0.23</v>
      </c>
      <c r="I12" s="66">
        <v>0</v>
      </c>
      <c r="J12" s="1"/>
      <c r="K12" s="1"/>
      <c r="L12" s="1"/>
      <c r="M12" s="1"/>
      <c r="N12" s="1"/>
      <c r="O12" s="1"/>
      <c r="P12" s="1"/>
      <c r="Q12" s="1"/>
      <c r="R12" s="1"/>
      <c r="S12" s="1"/>
    </row>
    <row r="13" spans="1:19" ht="53.25" customHeight="1">
      <c r="A13" s="32">
        <v>3</v>
      </c>
      <c r="B13" s="97" t="s">
        <v>453</v>
      </c>
      <c r="C13" s="151"/>
      <c r="D13" s="14" t="s">
        <v>16</v>
      </c>
      <c r="E13" s="16">
        <v>8</v>
      </c>
      <c r="F13" s="17"/>
      <c r="G13" s="66">
        <f t="shared" si="0"/>
        <v>0</v>
      </c>
      <c r="H13" s="18">
        <v>8</v>
      </c>
      <c r="I13" s="66">
        <f t="shared" si="1"/>
        <v>0</v>
      </c>
      <c r="J13" s="1"/>
      <c r="K13" s="1"/>
      <c r="L13" s="1"/>
      <c r="M13" s="1"/>
      <c r="N13" s="1"/>
      <c r="O13" s="1"/>
      <c r="P13" s="1"/>
      <c r="Q13" s="1"/>
      <c r="R13" s="1"/>
      <c r="S13" s="1"/>
    </row>
    <row r="14" spans="1:19" ht="53.25" customHeight="1">
      <c r="A14" s="32">
        <v>4</v>
      </c>
      <c r="B14" s="224" t="s">
        <v>738</v>
      </c>
      <c r="C14" s="151"/>
      <c r="D14" s="14" t="s">
        <v>16</v>
      </c>
      <c r="E14" s="16">
        <v>5</v>
      </c>
      <c r="F14" s="17"/>
      <c r="G14" s="66">
        <f t="shared" si="0"/>
        <v>0</v>
      </c>
      <c r="H14" s="18">
        <v>8</v>
      </c>
      <c r="I14" s="66">
        <f t="shared" si="1"/>
        <v>0</v>
      </c>
      <c r="J14" s="1"/>
      <c r="K14" s="1"/>
      <c r="L14" s="1"/>
      <c r="M14" s="1"/>
      <c r="N14" s="1"/>
      <c r="O14" s="1"/>
      <c r="P14" s="1"/>
      <c r="Q14" s="1"/>
      <c r="R14" s="1"/>
      <c r="S14" s="1"/>
    </row>
    <row r="15" spans="1:19" ht="53.25" customHeight="1">
      <c r="A15" s="32">
        <v>5</v>
      </c>
      <c r="B15" s="224" t="s">
        <v>739</v>
      </c>
      <c r="C15" s="151"/>
      <c r="D15" s="14" t="s">
        <v>16</v>
      </c>
      <c r="E15" s="16">
        <v>5</v>
      </c>
      <c r="F15" s="17"/>
      <c r="G15" s="66">
        <f t="shared" si="0"/>
        <v>0</v>
      </c>
      <c r="H15" s="18">
        <v>8</v>
      </c>
      <c r="I15" s="66">
        <f t="shared" si="1"/>
        <v>0</v>
      </c>
      <c r="J15" s="1"/>
      <c r="K15" s="1"/>
      <c r="L15" s="1"/>
      <c r="M15" s="1"/>
      <c r="N15" s="1"/>
      <c r="O15" s="1"/>
      <c r="P15" s="1"/>
      <c r="Q15" s="1"/>
      <c r="R15" s="1"/>
      <c r="S15" s="1"/>
    </row>
    <row r="16" spans="1:19" ht="78.75" customHeight="1">
      <c r="A16" s="32">
        <v>6</v>
      </c>
      <c r="B16" s="224" t="s">
        <v>743</v>
      </c>
      <c r="C16" s="151"/>
      <c r="D16" s="14" t="s">
        <v>16</v>
      </c>
      <c r="E16" s="16">
        <v>100</v>
      </c>
      <c r="F16" s="17"/>
      <c r="G16" s="66">
        <f t="shared" si="0"/>
        <v>0</v>
      </c>
      <c r="H16" s="18">
        <v>8</v>
      </c>
      <c r="I16" s="66">
        <f t="shared" si="1"/>
        <v>0</v>
      </c>
      <c r="J16" s="1"/>
      <c r="K16" s="1"/>
      <c r="L16" s="1"/>
      <c r="M16" s="1"/>
      <c r="N16" s="1"/>
      <c r="O16" s="1"/>
      <c r="P16" s="1"/>
      <c r="Q16" s="1"/>
      <c r="R16" s="1"/>
      <c r="S16" s="1"/>
    </row>
    <row r="17" spans="1:19" ht="41.25" customHeight="1">
      <c r="A17" s="32">
        <v>7</v>
      </c>
      <c r="B17" s="291" t="s">
        <v>750</v>
      </c>
      <c r="C17" s="151"/>
      <c r="D17" s="14" t="s">
        <v>16</v>
      </c>
      <c r="E17" s="16">
        <v>2000</v>
      </c>
      <c r="F17" s="17"/>
      <c r="G17" s="66">
        <f t="shared" si="0"/>
        <v>0</v>
      </c>
      <c r="H17" s="18">
        <v>8</v>
      </c>
      <c r="I17" s="66">
        <f t="shared" si="1"/>
        <v>0</v>
      </c>
      <c r="J17" s="1"/>
      <c r="K17" s="1"/>
      <c r="L17" s="1"/>
      <c r="M17" s="1"/>
      <c r="N17" s="1"/>
      <c r="O17" s="1"/>
      <c r="P17" s="1"/>
      <c r="Q17" s="1"/>
      <c r="R17" s="1"/>
      <c r="S17" s="1"/>
    </row>
    <row r="18" spans="1:11" ht="39" customHeight="1">
      <c r="A18" s="32">
        <v>8</v>
      </c>
      <c r="B18" s="34" t="s">
        <v>454</v>
      </c>
      <c r="C18" s="20"/>
      <c r="D18" s="18" t="s">
        <v>16</v>
      </c>
      <c r="E18" s="18">
        <v>10</v>
      </c>
      <c r="F18" s="17"/>
      <c r="G18" s="66">
        <f t="shared" si="0"/>
        <v>0</v>
      </c>
      <c r="H18" s="18">
        <v>8</v>
      </c>
      <c r="I18" s="66">
        <f t="shared" si="1"/>
        <v>0</v>
      </c>
      <c r="J18" s="1"/>
      <c r="K18" s="1"/>
    </row>
    <row r="19" spans="1:11" ht="17.25" customHeight="1">
      <c r="A19" s="32">
        <v>9</v>
      </c>
      <c r="B19" s="224" t="s">
        <v>740</v>
      </c>
      <c r="C19" s="20"/>
      <c r="D19" s="18" t="s">
        <v>16</v>
      </c>
      <c r="E19" s="18">
        <v>50</v>
      </c>
      <c r="F19" s="17"/>
      <c r="G19" s="66">
        <f t="shared" si="0"/>
        <v>0</v>
      </c>
      <c r="H19" s="18">
        <v>8</v>
      </c>
      <c r="I19" s="66">
        <f t="shared" si="1"/>
        <v>0</v>
      </c>
      <c r="J19" s="1"/>
      <c r="K19" s="1"/>
    </row>
    <row r="20" spans="1:11" ht="17.25" customHeight="1">
      <c r="A20" s="32">
        <v>10</v>
      </c>
      <c r="B20" s="224" t="s">
        <v>741</v>
      </c>
      <c r="C20" s="20"/>
      <c r="D20" s="18" t="s">
        <v>16</v>
      </c>
      <c r="E20" s="18">
        <v>10</v>
      </c>
      <c r="F20" s="17"/>
      <c r="G20" s="66">
        <f t="shared" si="0"/>
        <v>0</v>
      </c>
      <c r="H20" s="18">
        <v>8</v>
      </c>
      <c r="I20" s="66">
        <f t="shared" si="1"/>
        <v>0</v>
      </c>
      <c r="J20" s="1"/>
      <c r="K20" s="1"/>
    </row>
    <row r="21" spans="1:11" ht="90" customHeight="1">
      <c r="A21" s="32">
        <v>11</v>
      </c>
      <c r="B21" s="34" t="s">
        <v>546</v>
      </c>
      <c r="C21" s="20"/>
      <c r="D21" s="18" t="s">
        <v>33</v>
      </c>
      <c r="E21" s="18" t="s">
        <v>33</v>
      </c>
      <c r="F21" s="18" t="s">
        <v>33</v>
      </c>
      <c r="G21" s="66" t="s">
        <v>69</v>
      </c>
      <c r="H21" s="18" t="s">
        <v>33</v>
      </c>
      <c r="I21" s="66" t="s">
        <v>33</v>
      </c>
      <c r="J21" s="1"/>
      <c r="K21" s="1"/>
    </row>
    <row r="22" spans="1:11" ht="17.25" customHeight="1">
      <c r="A22" s="32">
        <v>12</v>
      </c>
      <c r="B22" s="34" t="s">
        <v>547</v>
      </c>
      <c r="C22" s="20"/>
      <c r="D22" s="18" t="s">
        <v>16</v>
      </c>
      <c r="E22" s="18">
        <v>1</v>
      </c>
      <c r="F22" s="17"/>
      <c r="G22" s="66">
        <f t="shared" si="0"/>
        <v>0</v>
      </c>
      <c r="H22" s="141">
        <v>8</v>
      </c>
      <c r="I22" s="66">
        <f t="shared" si="1"/>
        <v>0</v>
      </c>
      <c r="J22" s="1"/>
      <c r="K22" s="1"/>
    </row>
    <row r="23" spans="1:11" ht="15.75" customHeight="1">
      <c r="A23" s="32">
        <v>13</v>
      </c>
      <c r="B23" s="34" t="s">
        <v>548</v>
      </c>
      <c r="C23" s="20"/>
      <c r="D23" s="18" t="s">
        <v>16</v>
      </c>
      <c r="E23" s="18">
        <v>1</v>
      </c>
      <c r="F23" s="17"/>
      <c r="G23" s="66">
        <f t="shared" si="0"/>
        <v>0</v>
      </c>
      <c r="H23" s="141">
        <v>8</v>
      </c>
      <c r="I23" s="66">
        <f t="shared" si="1"/>
        <v>0</v>
      </c>
      <c r="J23" s="1"/>
      <c r="K23" s="1"/>
    </row>
    <row r="24" spans="1:11" ht="14.25" customHeight="1">
      <c r="A24" s="32">
        <v>14</v>
      </c>
      <c r="B24" s="34" t="s">
        <v>549</v>
      </c>
      <c r="C24" s="20"/>
      <c r="D24" s="18" t="s">
        <v>16</v>
      </c>
      <c r="E24" s="18">
        <v>1</v>
      </c>
      <c r="F24" s="17"/>
      <c r="G24" s="66">
        <f t="shared" si="0"/>
        <v>0</v>
      </c>
      <c r="H24" s="141">
        <v>8</v>
      </c>
      <c r="I24" s="66">
        <f t="shared" si="1"/>
        <v>0</v>
      </c>
      <c r="J24" s="1"/>
      <c r="K24" s="1"/>
    </row>
    <row r="25" spans="1:11" ht="14.25" customHeight="1">
      <c r="A25" s="32">
        <v>15</v>
      </c>
      <c r="B25" s="93" t="s">
        <v>763</v>
      </c>
      <c r="C25" s="20"/>
      <c r="D25" s="18" t="s">
        <v>16</v>
      </c>
      <c r="E25" s="18">
        <v>20</v>
      </c>
      <c r="F25" s="17"/>
      <c r="G25" s="66">
        <f t="shared" si="0"/>
        <v>0</v>
      </c>
      <c r="H25" s="141">
        <v>8</v>
      </c>
      <c r="I25" s="66">
        <f t="shared" si="1"/>
        <v>0</v>
      </c>
      <c r="J25" s="1"/>
      <c r="K25" s="1"/>
    </row>
    <row r="26" spans="1:11" ht="39.75" customHeight="1">
      <c r="A26" s="32">
        <v>16</v>
      </c>
      <c r="B26" s="224" t="s">
        <v>742</v>
      </c>
      <c r="C26" s="20"/>
      <c r="D26" s="18" t="s">
        <v>16</v>
      </c>
      <c r="E26" s="18">
        <v>1000</v>
      </c>
      <c r="F26" s="17"/>
      <c r="G26" s="66">
        <f t="shared" si="0"/>
        <v>0</v>
      </c>
      <c r="H26" s="141">
        <v>8</v>
      </c>
      <c r="I26" s="66">
        <f t="shared" si="1"/>
        <v>0</v>
      </c>
      <c r="J26" s="1"/>
      <c r="K26" s="1"/>
    </row>
    <row r="27" spans="1:19" ht="63.75" customHeight="1">
      <c r="A27" s="32">
        <v>17</v>
      </c>
      <c r="B27" s="54" t="s">
        <v>455</v>
      </c>
      <c r="C27" s="18"/>
      <c r="D27" s="14" t="s">
        <v>16</v>
      </c>
      <c r="E27" s="14">
        <v>3</v>
      </c>
      <c r="F27" s="17"/>
      <c r="G27" s="66">
        <f t="shared" si="0"/>
        <v>0</v>
      </c>
      <c r="H27" s="18">
        <v>8</v>
      </c>
      <c r="I27" s="66">
        <f t="shared" si="1"/>
        <v>0</v>
      </c>
      <c r="J27" s="1"/>
      <c r="K27" s="1"/>
      <c r="L27" s="1"/>
      <c r="M27" s="1"/>
      <c r="N27" s="1"/>
      <c r="O27" s="1"/>
      <c r="P27" s="1"/>
      <c r="Q27" s="1"/>
      <c r="R27" s="1"/>
      <c r="S27" s="1"/>
    </row>
    <row r="28" spans="1:19" ht="63.75" customHeight="1">
      <c r="A28" s="32">
        <v>18</v>
      </c>
      <c r="B28" s="54" t="s">
        <v>456</v>
      </c>
      <c r="C28" s="18"/>
      <c r="D28" s="14" t="s">
        <v>16</v>
      </c>
      <c r="E28" s="14">
        <v>11</v>
      </c>
      <c r="F28" s="17"/>
      <c r="G28" s="66">
        <f t="shared" si="0"/>
        <v>0</v>
      </c>
      <c r="H28" s="18">
        <v>8</v>
      </c>
      <c r="I28" s="66">
        <f t="shared" si="1"/>
        <v>0</v>
      </c>
      <c r="J28" s="1"/>
      <c r="K28" s="1"/>
      <c r="L28" s="1"/>
      <c r="M28" s="1"/>
      <c r="N28" s="1"/>
      <c r="O28" s="1"/>
      <c r="P28" s="1"/>
      <c r="Q28" s="1"/>
      <c r="R28" s="1"/>
      <c r="S28" s="1"/>
    </row>
    <row r="29" spans="1:19" ht="63.75" customHeight="1">
      <c r="A29" s="32">
        <v>19</v>
      </c>
      <c r="B29" s="34" t="s">
        <v>457</v>
      </c>
      <c r="C29" s="18"/>
      <c r="D29" s="14" t="s">
        <v>16</v>
      </c>
      <c r="E29" s="14">
        <v>5</v>
      </c>
      <c r="F29" s="17"/>
      <c r="G29" s="66">
        <f t="shared" si="0"/>
        <v>0</v>
      </c>
      <c r="H29" s="18">
        <v>8</v>
      </c>
      <c r="I29" s="66">
        <f t="shared" si="1"/>
        <v>0</v>
      </c>
      <c r="J29" s="1"/>
      <c r="K29" s="1"/>
      <c r="L29" s="1"/>
      <c r="M29" s="1"/>
      <c r="N29" s="1"/>
      <c r="O29" s="1"/>
      <c r="P29" s="1"/>
      <c r="Q29" s="1"/>
      <c r="R29" s="1"/>
      <c r="S29" s="1"/>
    </row>
    <row r="30" spans="1:19" ht="66.75" customHeight="1">
      <c r="A30" s="32">
        <v>20</v>
      </c>
      <c r="B30" s="34" t="s">
        <v>458</v>
      </c>
      <c r="C30" s="18"/>
      <c r="D30" s="14" t="s">
        <v>16</v>
      </c>
      <c r="E30" s="14">
        <v>76</v>
      </c>
      <c r="F30" s="17"/>
      <c r="G30" s="66">
        <f t="shared" si="0"/>
        <v>0</v>
      </c>
      <c r="H30" s="18">
        <v>8</v>
      </c>
      <c r="I30" s="66">
        <f t="shared" si="1"/>
        <v>0</v>
      </c>
      <c r="J30" s="1"/>
      <c r="K30" s="1"/>
      <c r="L30" s="1"/>
      <c r="M30" s="1"/>
      <c r="N30" s="1"/>
      <c r="O30" s="1"/>
      <c r="P30" s="1"/>
      <c r="Q30" s="1"/>
      <c r="R30" s="1"/>
      <c r="S30" s="1"/>
    </row>
    <row r="31" spans="1:19" ht="63.75" customHeight="1">
      <c r="A31" s="32">
        <v>21</v>
      </c>
      <c r="B31" s="97" t="s">
        <v>459</v>
      </c>
      <c r="C31" s="18"/>
      <c r="D31" s="14" t="s">
        <v>16</v>
      </c>
      <c r="E31" s="14">
        <v>45</v>
      </c>
      <c r="F31" s="17"/>
      <c r="G31" s="66">
        <f t="shared" si="0"/>
        <v>0</v>
      </c>
      <c r="H31" s="18">
        <v>8</v>
      </c>
      <c r="I31" s="66">
        <f t="shared" si="1"/>
        <v>0</v>
      </c>
      <c r="J31" s="1"/>
      <c r="K31" s="1"/>
      <c r="L31" s="1"/>
      <c r="M31" s="1"/>
      <c r="N31" s="1"/>
      <c r="O31" s="1"/>
      <c r="P31" s="1"/>
      <c r="Q31" s="1"/>
      <c r="R31" s="1"/>
      <c r="S31" s="1"/>
    </row>
    <row r="32" spans="1:19" ht="51.75" customHeight="1">
      <c r="A32" s="32">
        <v>22</v>
      </c>
      <c r="B32" s="97" t="s">
        <v>744</v>
      </c>
      <c r="C32" s="18"/>
      <c r="D32" s="14" t="s">
        <v>16</v>
      </c>
      <c r="E32" s="14">
        <v>5</v>
      </c>
      <c r="F32" s="17"/>
      <c r="G32" s="66">
        <f t="shared" si="0"/>
        <v>0</v>
      </c>
      <c r="H32" s="18">
        <v>8</v>
      </c>
      <c r="I32" s="66">
        <f t="shared" si="1"/>
        <v>0</v>
      </c>
      <c r="J32" s="1"/>
      <c r="K32" s="1"/>
      <c r="L32" s="1"/>
      <c r="M32" s="1"/>
      <c r="N32" s="1"/>
      <c r="O32" s="1"/>
      <c r="P32" s="1"/>
      <c r="Q32" s="1"/>
      <c r="R32" s="1"/>
      <c r="S32" s="1"/>
    </row>
    <row r="33" spans="1:19" ht="219.75" customHeight="1">
      <c r="A33" s="32">
        <v>23</v>
      </c>
      <c r="B33" s="97" t="s">
        <v>460</v>
      </c>
      <c r="C33" s="18"/>
      <c r="D33" s="14" t="s">
        <v>16</v>
      </c>
      <c r="E33" s="24">
        <v>30</v>
      </c>
      <c r="F33" s="17"/>
      <c r="G33" s="66">
        <f t="shared" si="0"/>
        <v>0</v>
      </c>
      <c r="H33" s="18">
        <v>8</v>
      </c>
      <c r="I33" s="66">
        <f t="shared" si="1"/>
        <v>0</v>
      </c>
      <c r="J33" s="1"/>
      <c r="K33" s="1"/>
      <c r="L33" s="1"/>
      <c r="M33" s="1"/>
      <c r="N33" s="1"/>
      <c r="O33" s="1"/>
      <c r="P33" s="1"/>
      <c r="Q33" s="1"/>
      <c r="R33" s="1"/>
      <c r="S33" s="1"/>
    </row>
    <row r="34" spans="1:19" ht="168.75" customHeight="1">
      <c r="A34" s="32">
        <v>24</v>
      </c>
      <c r="B34" s="97" t="s">
        <v>461</v>
      </c>
      <c r="C34" s="18"/>
      <c r="D34" s="14" t="s">
        <v>16</v>
      </c>
      <c r="E34" s="14">
        <v>1</v>
      </c>
      <c r="F34" s="17"/>
      <c r="G34" s="66">
        <f t="shared" si="0"/>
        <v>0</v>
      </c>
      <c r="H34" s="18">
        <v>8</v>
      </c>
      <c r="I34" s="66">
        <f t="shared" si="1"/>
        <v>0</v>
      </c>
      <c r="J34" s="1"/>
      <c r="K34" s="1"/>
      <c r="L34" s="1"/>
      <c r="M34" s="1"/>
      <c r="N34" s="1"/>
      <c r="O34" s="1"/>
      <c r="P34" s="1"/>
      <c r="Q34" s="1"/>
      <c r="R34" s="1"/>
      <c r="S34" s="1"/>
    </row>
    <row r="35" spans="1:11" ht="15" customHeight="1">
      <c r="A35" s="304" t="s">
        <v>391</v>
      </c>
      <c r="B35" s="304"/>
      <c r="C35" s="304"/>
      <c r="D35" s="304"/>
      <c r="E35" s="304"/>
      <c r="F35" s="304"/>
      <c r="G35" s="85">
        <f>SUM(G11:G34)</f>
        <v>0</v>
      </c>
      <c r="H35" s="85"/>
      <c r="I35" s="87">
        <f>SUM(I11:I34)</f>
        <v>0</v>
      </c>
      <c r="J35" s="1"/>
      <c r="K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305" t="s">
        <v>107</v>
      </c>
      <c r="G39" s="305"/>
      <c r="H39" s="305"/>
      <c r="I39" s="305"/>
      <c r="J39" s="1"/>
    </row>
    <row r="40" spans="1:10" ht="12.75" customHeight="1">
      <c r="A40" s="1"/>
      <c r="B40" s="1"/>
      <c r="C40" s="1"/>
      <c r="D40" s="1"/>
      <c r="E40" s="1"/>
      <c r="F40" s="1" t="s">
        <v>108</v>
      </c>
      <c r="G40" s="1"/>
      <c r="H40" s="1"/>
      <c r="I40" s="1"/>
      <c r="J40" s="1"/>
    </row>
  </sheetData>
  <sheetProtection selectLockedCells="1" selectUnlockedCells="1"/>
  <mergeCells count="4">
    <mergeCell ref="A6:I6"/>
    <mergeCell ref="A8:I8"/>
    <mergeCell ref="A35:F35"/>
    <mergeCell ref="F39:I3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S21"/>
  <sheetViews>
    <sheetView tabSelected="1" zoomScalePageLayoutView="0" workbookViewId="0" topLeftCell="A13">
      <selection activeCell="I27" sqref="I27"/>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2.75" customHeight="1">
      <c r="A8" s="303" t="s">
        <v>462</v>
      </c>
      <c r="B8" s="303"/>
      <c r="C8" s="303"/>
      <c r="D8" s="303"/>
      <c r="E8" s="303"/>
      <c r="F8" s="303"/>
      <c r="G8" s="303"/>
      <c r="H8" s="303"/>
      <c r="I8" s="303"/>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15.75" customHeight="1">
      <c r="A11" s="54">
        <v>1</v>
      </c>
      <c r="B11" s="54" t="s">
        <v>463</v>
      </c>
      <c r="C11" s="54"/>
      <c r="D11" s="14" t="s">
        <v>16</v>
      </c>
      <c r="E11" s="18">
        <v>1</v>
      </c>
      <c r="F11" s="17"/>
      <c r="G11" s="66">
        <f>E11*F11</f>
        <v>0</v>
      </c>
      <c r="H11" s="18">
        <v>8</v>
      </c>
      <c r="I11" s="66">
        <f>G11*1.08</f>
        <v>0</v>
      </c>
    </row>
    <row r="12" spans="1:19" ht="180.75" customHeight="1">
      <c r="A12" s="18">
        <v>2</v>
      </c>
      <c r="B12" s="97" t="s">
        <v>464</v>
      </c>
      <c r="C12" s="18"/>
      <c r="D12" s="14" t="s">
        <v>16</v>
      </c>
      <c r="E12" s="14">
        <v>1</v>
      </c>
      <c r="F12" s="17"/>
      <c r="G12" s="66">
        <f>E12*F12</f>
        <v>0</v>
      </c>
      <c r="H12" s="18">
        <v>8</v>
      </c>
      <c r="I12" s="66">
        <f>G12*1.08</f>
        <v>0</v>
      </c>
      <c r="J12" s="1"/>
      <c r="K12" s="1"/>
      <c r="L12" s="1"/>
      <c r="M12" s="1"/>
      <c r="N12" s="1"/>
      <c r="O12" s="1"/>
      <c r="P12" s="1"/>
      <c r="Q12" s="1"/>
      <c r="R12" s="1"/>
      <c r="S12" s="1"/>
    </row>
    <row r="13" spans="1:19" ht="192" customHeight="1">
      <c r="A13" s="18">
        <v>3</v>
      </c>
      <c r="B13" s="97" t="s">
        <v>465</v>
      </c>
      <c r="C13" s="151"/>
      <c r="D13" s="14" t="s">
        <v>16</v>
      </c>
      <c r="E13" s="14">
        <v>1100</v>
      </c>
      <c r="F13" s="17"/>
      <c r="G13" s="66">
        <f>E13*F13</f>
        <v>0</v>
      </c>
      <c r="H13" s="18">
        <v>8</v>
      </c>
      <c r="I13" s="66">
        <f>G13*1.08</f>
        <v>0</v>
      </c>
      <c r="J13" s="1"/>
      <c r="K13" s="1"/>
      <c r="L13" s="1"/>
      <c r="M13" s="1"/>
      <c r="N13" s="1"/>
      <c r="O13" s="1"/>
      <c r="P13" s="1"/>
      <c r="Q13" s="1"/>
      <c r="R13" s="1"/>
      <c r="S13" s="1"/>
    </row>
    <row r="14" spans="1:10" ht="102.75" customHeight="1">
      <c r="A14" s="18">
        <v>4</v>
      </c>
      <c r="B14" s="176" t="s">
        <v>466</v>
      </c>
      <c r="C14" s="20"/>
      <c r="D14" s="18" t="s">
        <v>16</v>
      </c>
      <c r="E14" s="18">
        <v>60</v>
      </c>
      <c r="F14" s="17"/>
      <c r="G14" s="66">
        <f>E14*F14</f>
        <v>0</v>
      </c>
      <c r="H14" s="141">
        <v>8</v>
      </c>
      <c r="I14" s="66">
        <f>G14*1.08</f>
        <v>0</v>
      </c>
      <c r="J14" s="1"/>
    </row>
    <row r="15" spans="1:10" ht="42" customHeight="1">
      <c r="A15" s="18">
        <v>5</v>
      </c>
      <c r="B15" s="176" t="s">
        <v>467</v>
      </c>
      <c r="C15" s="20"/>
      <c r="D15" s="18" t="s">
        <v>16</v>
      </c>
      <c r="E15" s="24">
        <v>30</v>
      </c>
      <c r="F15" s="65"/>
      <c r="G15" s="66">
        <f>E15*F15</f>
        <v>0</v>
      </c>
      <c r="H15" s="141">
        <v>8</v>
      </c>
      <c r="I15" s="66">
        <f>G15*1.08</f>
        <v>0</v>
      </c>
      <c r="J15" s="1"/>
    </row>
    <row r="16" spans="1:10" ht="15" customHeight="1">
      <c r="A16" s="304" t="s">
        <v>391</v>
      </c>
      <c r="B16" s="304"/>
      <c r="C16" s="304"/>
      <c r="D16" s="304"/>
      <c r="E16" s="304"/>
      <c r="F16" s="304"/>
      <c r="G16" s="85">
        <f>SUM(G12:G15)</f>
        <v>0</v>
      </c>
      <c r="H16" s="85"/>
      <c r="I16" s="87">
        <f>SUM(I12:I15)</f>
        <v>0</v>
      </c>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305" t="s">
        <v>107</v>
      </c>
      <c r="G20" s="305"/>
      <c r="H20" s="305"/>
      <c r="I20" s="305"/>
      <c r="J20" s="1"/>
    </row>
    <row r="21" spans="1:10" ht="12.75" customHeight="1">
      <c r="A21" s="1"/>
      <c r="B21" s="1"/>
      <c r="C21" s="1"/>
      <c r="D21" s="1"/>
      <c r="E21" s="1"/>
      <c r="F21" s="1" t="s">
        <v>108</v>
      </c>
      <c r="G21" s="1"/>
      <c r="H21" s="1"/>
      <c r="I21" s="1"/>
      <c r="J21" s="1"/>
    </row>
  </sheetData>
  <sheetProtection selectLockedCells="1" selectUnlockedCells="1"/>
  <mergeCells count="4">
    <mergeCell ref="A6:I6"/>
    <mergeCell ref="A8:I8"/>
    <mergeCell ref="A16:F16"/>
    <mergeCell ref="F20:I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I27" sqref="I27"/>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303" t="s">
        <v>5</v>
      </c>
      <c r="B5" s="303"/>
      <c r="C5" s="303"/>
      <c r="D5" s="303"/>
      <c r="E5" s="303"/>
      <c r="F5" s="303"/>
      <c r="G5" s="303"/>
      <c r="H5" s="303"/>
      <c r="I5" s="303"/>
      <c r="J5" s="1"/>
    </row>
    <row r="6" spans="1:10" ht="12.75" customHeight="1">
      <c r="A6" s="1"/>
      <c r="B6" s="2"/>
      <c r="C6" s="2"/>
      <c r="D6" s="2"/>
      <c r="E6" s="45"/>
      <c r="F6" s="46"/>
      <c r="G6" s="46"/>
      <c r="H6" s="48"/>
      <c r="I6" s="46"/>
      <c r="J6" s="1"/>
    </row>
    <row r="7" spans="1:10" ht="12.75" customHeight="1">
      <c r="A7" s="306" t="s">
        <v>747</v>
      </c>
      <c r="B7" s="306"/>
      <c r="C7" s="306"/>
      <c r="D7" s="306"/>
      <c r="E7" s="306"/>
      <c r="F7" s="306"/>
      <c r="G7" s="306"/>
      <c r="H7" s="306"/>
      <c r="I7" s="306"/>
      <c r="J7" s="1"/>
    </row>
    <row r="8" spans="1:10" ht="78.75" customHeight="1">
      <c r="A8" s="6" t="s">
        <v>7</v>
      </c>
      <c r="B8" s="6" t="s">
        <v>8</v>
      </c>
      <c r="C8" s="6" t="s">
        <v>214</v>
      </c>
      <c r="D8" s="6" t="s">
        <v>195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7" customHeight="1">
      <c r="A10" s="37">
        <v>1</v>
      </c>
      <c r="B10" s="34" t="s">
        <v>748</v>
      </c>
      <c r="C10" s="69"/>
      <c r="D10" s="18" t="s">
        <v>528</v>
      </c>
      <c r="E10" s="92">
        <v>75</v>
      </c>
      <c r="F10" s="197"/>
      <c r="G10" s="17">
        <f>E10*F10</f>
        <v>0</v>
      </c>
      <c r="H10" s="18">
        <v>8</v>
      </c>
      <c r="I10" s="17">
        <f>G10*1.08</f>
        <v>0</v>
      </c>
      <c r="J10" s="1"/>
    </row>
    <row r="11" spans="1:10" ht="15" customHeight="1">
      <c r="A11" s="304" t="s">
        <v>106</v>
      </c>
      <c r="B11" s="304"/>
      <c r="C11" s="304"/>
      <c r="D11" s="304"/>
      <c r="E11" s="304"/>
      <c r="F11" s="304"/>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90"/>
      <c r="C13" s="90"/>
      <c r="D13" s="91"/>
      <c r="E13" s="91"/>
      <c r="F13" s="91"/>
      <c r="G13" s="91"/>
      <c r="H13" s="91"/>
      <c r="I13" s="91"/>
      <c r="J13" s="1"/>
    </row>
    <row r="14" spans="1:10" ht="12.75" customHeight="1">
      <c r="A14" s="1"/>
      <c r="B14" s="93"/>
      <c r="C14" s="93"/>
      <c r="D14" s="1"/>
      <c r="E14" s="1"/>
      <c r="F14" s="1"/>
      <c r="G14" s="1"/>
      <c r="H14" s="1"/>
      <c r="I14" s="1"/>
      <c r="J14" s="1"/>
    </row>
    <row r="15" spans="1:10" ht="12.75" customHeight="1">
      <c r="A15" s="1"/>
      <c r="B15" s="1"/>
      <c r="C15" s="1"/>
      <c r="D15" s="1"/>
      <c r="E15" s="305" t="s">
        <v>212</v>
      </c>
      <c r="F15" s="305"/>
      <c r="G15" s="305"/>
      <c r="H15" s="305"/>
      <c r="I15" s="305"/>
      <c r="J15" s="1"/>
    </row>
    <row r="16" spans="1:10" ht="12.75" customHeight="1">
      <c r="A16" s="1"/>
      <c r="B16" s="1"/>
      <c r="C16" s="1"/>
      <c r="D16" s="1"/>
      <c r="E16" s="305" t="s">
        <v>108</v>
      </c>
      <c r="F16" s="305"/>
      <c r="G16" s="305"/>
      <c r="H16" s="305"/>
      <c r="I16" s="305"/>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K50"/>
  <sheetViews>
    <sheetView tabSelected="1" zoomScalePageLayoutView="0" workbookViewId="0" topLeftCell="A31">
      <selection activeCell="I27" sqref="I27"/>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0" customWidth="1"/>
    <col min="7" max="7" width="13.140625" style="0" customWidth="1"/>
    <col min="8" max="8" width="6.00390625" style="0" customWidth="1"/>
    <col min="9" max="9" width="13.28125" style="0" customWidth="1"/>
  </cols>
  <sheetData>
    <row r="1" spans="1:7" ht="12.75">
      <c r="A1" s="325" t="s">
        <v>550</v>
      </c>
      <c r="B1" s="325"/>
      <c r="C1" s="242"/>
      <c r="D1" s="242"/>
      <c r="E1" s="243"/>
      <c r="F1" s="243"/>
      <c r="G1" t="s">
        <v>1</v>
      </c>
    </row>
    <row r="2" spans="1:10" ht="12.75">
      <c r="A2" s="243"/>
      <c r="B2" s="243" t="s">
        <v>2</v>
      </c>
      <c r="C2" s="243"/>
      <c r="D2" s="243"/>
      <c r="E2" s="243"/>
      <c r="F2" s="243"/>
      <c r="J2" s="243"/>
    </row>
    <row r="3" spans="1:6" ht="12.75">
      <c r="A3" s="243"/>
      <c r="B3" s="243" t="s">
        <v>3</v>
      </c>
      <c r="C3" s="243"/>
      <c r="D3" s="243"/>
      <c r="E3" s="243"/>
      <c r="F3" s="243"/>
    </row>
    <row r="4" spans="1:6" ht="12.75">
      <c r="A4" s="243"/>
      <c r="B4" s="243" t="s">
        <v>4</v>
      </c>
      <c r="C4" s="243"/>
      <c r="D4" s="243"/>
      <c r="E4" s="243"/>
      <c r="F4" s="243"/>
    </row>
    <row r="5" spans="1:9" ht="14.25">
      <c r="A5" s="326" t="s">
        <v>551</v>
      </c>
      <c r="B5" s="326"/>
      <c r="C5" s="326"/>
      <c r="D5" s="326"/>
      <c r="E5" s="326"/>
      <c r="F5" s="326"/>
      <c r="G5" s="326"/>
      <c r="H5" s="326"/>
      <c r="I5" s="326"/>
    </row>
    <row r="7" spans="1:11" ht="18">
      <c r="A7" s="327" t="s">
        <v>663</v>
      </c>
      <c r="B7" s="327"/>
      <c r="C7" s="327"/>
      <c r="D7" s="327"/>
      <c r="E7" s="327"/>
      <c r="F7" s="327"/>
      <c r="G7" s="327"/>
      <c r="H7" s="327"/>
      <c r="I7" s="327"/>
      <c r="J7" s="244"/>
      <c r="K7" s="244"/>
    </row>
    <row r="8" spans="1:9" ht="90">
      <c r="A8" s="10" t="s">
        <v>7</v>
      </c>
      <c r="B8" s="10" t="s">
        <v>8</v>
      </c>
      <c r="C8" s="10" t="s">
        <v>9</v>
      </c>
      <c r="D8" s="10" t="s">
        <v>217</v>
      </c>
      <c r="E8" s="10" t="s">
        <v>11</v>
      </c>
      <c r="F8" s="10" t="s">
        <v>12</v>
      </c>
      <c r="G8" s="10" t="s">
        <v>13</v>
      </c>
      <c r="H8" s="10" t="s">
        <v>14</v>
      </c>
      <c r="I8" s="10" t="s">
        <v>552</v>
      </c>
    </row>
    <row r="9" spans="1:9" ht="12.75">
      <c r="A9" s="245">
        <v>1</v>
      </c>
      <c r="B9" s="245">
        <v>2</v>
      </c>
      <c r="C9" s="245">
        <v>3</v>
      </c>
      <c r="D9" s="245">
        <v>4</v>
      </c>
      <c r="E9" s="245">
        <v>5</v>
      </c>
      <c r="F9" s="245">
        <v>6</v>
      </c>
      <c r="G9" s="245">
        <v>7</v>
      </c>
      <c r="H9" s="245">
        <v>8</v>
      </c>
      <c r="I9" s="245">
        <v>9</v>
      </c>
    </row>
    <row r="10" spans="1:9" ht="42" customHeight="1">
      <c r="A10" s="246">
        <v>1</v>
      </c>
      <c r="B10" s="34" t="s">
        <v>553</v>
      </c>
      <c r="C10" s="246"/>
      <c r="D10" s="245" t="s">
        <v>16</v>
      </c>
      <c r="E10" s="14">
        <v>500</v>
      </c>
      <c r="F10" s="247"/>
      <c r="G10" s="248">
        <f aca="true" t="shared" si="0" ref="G10:G44">E10*F10</f>
        <v>0</v>
      </c>
      <c r="H10" s="245">
        <v>8</v>
      </c>
      <c r="I10" s="248">
        <f aca="true" t="shared" si="1" ref="I10:I44">G10*1.08</f>
        <v>0</v>
      </c>
    </row>
    <row r="11" spans="1:9" ht="39.75" customHeight="1">
      <c r="A11" s="246">
        <v>2</v>
      </c>
      <c r="B11" s="246" t="s">
        <v>554</v>
      </c>
      <c r="C11" s="246"/>
      <c r="D11" s="245" t="s">
        <v>555</v>
      </c>
      <c r="E11" s="14">
        <v>620</v>
      </c>
      <c r="F11" s="249"/>
      <c r="G11" s="248">
        <f t="shared" si="0"/>
        <v>0</v>
      </c>
      <c r="H11" s="245">
        <v>8</v>
      </c>
      <c r="I11" s="248">
        <f t="shared" si="1"/>
        <v>0</v>
      </c>
    </row>
    <row r="12" spans="1:9" ht="42.75" customHeight="1">
      <c r="A12" s="246">
        <v>3</v>
      </c>
      <c r="B12" s="246" t="s">
        <v>556</v>
      </c>
      <c r="C12" s="246"/>
      <c r="D12" s="245" t="s">
        <v>16</v>
      </c>
      <c r="E12" s="14">
        <v>50000</v>
      </c>
      <c r="F12" s="247"/>
      <c r="G12" s="248">
        <f t="shared" si="0"/>
        <v>0</v>
      </c>
      <c r="H12" s="245">
        <v>8</v>
      </c>
      <c r="I12" s="248">
        <f t="shared" si="1"/>
        <v>0</v>
      </c>
    </row>
    <row r="13" spans="1:9" ht="27.75" customHeight="1">
      <c r="A13" s="246">
        <v>4</v>
      </c>
      <c r="B13" s="34" t="s">
        <v>557</v>
      </c>
      <c r="C13" s="246"/>
      <c r="D13" s="245" t="s">
        <v>16</v>
      </c>
      <c r="E13" s="14">
        <v>3000</v>
      </c>
      <c r="F13" s="247"/>
      <c r="G13" s="248">
        <f t="shared" si="0"/>
        <v>0</v>
      </c>
      <c r="H13" s="245">
        <v>8</v>
      </c>
      <c r="I13" s="248">
        <f t="shared" si="1"/>
        <v>0</v>
      </c>
    </row>
    <row r="14" spans="1:9" ht="39" customHeight="1">
      <c r="A14" s="246">
        <v>5</v>
      </c>
      <c r="B14" s="246" t="s">
        <v>558</v>
      </c>
      <c r="C14" s="246"/>
      <c r="D14" s="245" t="s">
        <v>27</v>
      </c>
      <c r="E14" s="14">
        <v>42</v>
      </c>
      <c r="F14" s="250"/>
      <c r="G14" s="248">
        <f t="shared" si="0"/>
        <v>0</v>
      </c>
      <c r="H14" s="245">
        <v>8</v>
      </c>
      <c r="I14" s="248">
        <f t="shared" si="1"/>
        <v>0</v>
      </c>
    </row>
    <row r="15" spans="1:9" ht="27.75" customHeight="1">
      <c r="A15" s="246">
        <v>6</v>
      </c>
      <c r="B15" s="246" t="s">
        <v>559</v>
      </c>
      <c r="C15" s="246"/>
      <c r="D15" s="245" t="s">
        <v>27</v>
      </c>
      <c r="E15" s="14">
        <v>1</v>
      </c>
      <c r="F15" s="250"/>
      <c r="G15" s="248">
        <f t="shared" si="0"/>
        <v>0</v>
      </c>
      <c r="H15" s="245">
        <v>8</v>
      </c>
      <c r="I15" s="248">
        <f t="shared" si="1"/>
        <v>0</v>
      </c>
    </row>
    <row r="16" spans="1:9" ht="29.25" customHeight="1">
      <c r="A16" s="246">
        <v>7</v>
      </c>
      <c r="B16" s="246" t="s">
        <v>560</v>
      </c>
      <c r="C16" s="246"/>
      <c r="D16" s="245" t="s">
        <v>36</v>
      </c>
      <c r="E16" s="14">
        <v>220</v>
      </c>
      <c r="F16" s="250"/>
      <c r="G16" s="248">
        <f t="shared" si="0"/>
        <v>0</v>
      </c>
      <c r="H16" s="245">
        <v>8</v>
      </c>
      <c r="I16" s="248">
        <f t="shared" si="1"/>
        <v>0</v>
      </c>
    </row>
    <row r="17" spans="1:9" ht="27.75" customHeight="1">
      <c r="A17" s="246">
        <v>8</v>
      </c>
      <c r="B17" s="246" t="s">
        <v>561</v>
      </c>
      <c r="C17" s="246"/>
      <c r="D17" s="245" t="s">
        <v>36</v>
      </c>
      <c r="E17" s="14">
        <v>4</v>
      </c>
      <c r="F17" s="250"/>
      <c r="G17" s="248">
        <f t="shared" si="0"/>
        <v>0</v>
      </c>
      <c r="H17" s="245">
        <v>8</v>
      </c>
      <c r="I17" s="248">
        <f t="shared" si="1"/>
        <v>0</v>
      </c>
    </row>
    <row r="18" spans="1:9" ht="28.5" customHeight="1">
      <c r="A18" s="246">
        <v>9</v>
      </c>
      <c r="B18" s="246" t="s">
        <v>562</v>
      </c>
      <c r="C18" s="246"/>
      <c r="D18" s="245" t="s">
        <v>36</v>
      </c>
      <c r="E18" s="14">
        <v>13</v>
      </c>
      <c r="F18" s="250"/>
      <c r="G18" s="248">
        <f t="shared" si="0"/>
        <v>0</v>
      </c>
      <c r="H18" s="245">
        <v>8</v>
      </c>
      <c r="I18" s="248">
        <f t="shared" si="1"/>
        <v>0</v>
      </c>
    </row>
    <row r="19" spans="1:9" ht="28.5" customHeight="1">
      <c r="A19" s="246">
        <v>10</v>
      </c>
      <c r="B19" s="246" t="s">
        <v>563</v>
      </c>
      <c r="C19" s="246"/>
      <c r="D19" s="245" t="s">
        <v>16</v>
      </c>
      <c r="E19" s="14">
        <v>100</v>
      </c>
      <c r="F19" s="250"/>
      <c r="G19" s="248">
        <f t="shared" si="0"/>
        <v>0</v>
      </c>
      <c r="H19" s="245">
        <v>8</v>
      </c>
      <c r="I19" s="248">
        <f t="shared" si="1"/>
        <v>0</v>
      </c>
    </row>
    <row r="20" spans="1:9" ht="30" customHeight="1">
      <c r="A20" s="246">
        <v>11</v>
      </c>
      <c r="B20" s="34" t="s">
        <v>564</v>
      </c>
      <c r="C20" s="246"/>
      <c r="D20" s="245" t="s">
        <v>36</v>
      </c>
      <c r="E20" s="14">
        <v>1</v>
      </c>
      <c r="F20" s="250"/>
      <c r="G20" s="248">
        <f t="shared" si="0"/>
        <v>0</v>
      </c>
      <c r="H20" s="245">
        <v>8</v>
      </c>
      <c r="I20" s="248">
        <f t="shared" si="1"/>
        <v>0</v>
      </c>
    </row>
    <row r="21" spans="1:9" ht="29.25" customHeight="1">
      <c r="A21" s="246">
        <v>12</v>
      </c>
      <c r="B21" s="246" t="s">
        <v>565</v>
      </c>
      <c r="C21" s="246"/>
      <c r="D21" s="245" t="s">
        <v>16</v>
      </c>
      <c r="E21" s="14">
        <v>13</v>
      </c>
      <c r="F21" s="250"/>
      <c r="G21" s="248">
        <f t="shared" si="0"/>
        <v>0</v>
      </c>
      <c r="H21" s="245">
        <v>8</v>
      </c>
      <c r="I21" s="248">
        <f t="shared" si="1"/>
        <v>0</v>
      </c>
    </row>
    <row r="22" spans="1:9" ht="29.25" customHeight="1">
      <c r="A22" s="246">
        <v>13</v>
      </c>
      <c r="B22" s="246" t="s">
        <v>566</v>
      </c>
      <c r="C22" s="246"/>
      <c r="D22" s="245" t="s">
        <v>16</v>
      </c>
      <c r="E22" s="14">
        <v>420</v>
      </c>
      <c r="F22" s="250"/>
      <c r="G22" s="248">
        <f t="shared" si="0"/>
        <v>0</v>
      </c>
      <c r="H22" s="245">
        <v>8</v>
      </c>
      <c r="I22" s="248">
        <f t="shared" si="1"/>
        <v>0</v>
      </c>
    </row>
    <row r="23" spans="1:9" ht="31.5" customHeight="1">
      <c r="A23" s="246">
        <v>14</v>
      </c>
      <c r="B23" s="246" t="s">
        <v>567</v>
      </c>
      <c r="C23" s="246"/>
      <c r="D23" s="245" t="s">
        <v>36</v>
      </c>
      <c r="E23" s="14">
        <v>1</v>
      </c>
      <c r="F23" s="250"/>
      <c r="G23" s="248">
        <f t="shared" si="0"/>
        <v>0</v>
      </c>
      <c r="H23" s="245">
        <v>8</v>
      </c>
      <c r="I23" s="248">
        <f t="shared" si="1"/>
        <v>0</v>
      </c>
    </row>
    <row r="24" spans="1:9" ht="29.25" customHeight="1">
      <c r="A24" s="246">
        <v>15</v>
      </c>
      <c r="B24" s="246" t="s">
        <v>568</v>
      </c>
      <c r="C24" s="246"/>
      <c r="D24" s="245" t="s">
        <v>36</v>
      </c>
      <c r="E24" s="14">
        <v>180</v>
      </c>
      <c r="F24" s="250"/>
      <c r="G24" s="248">
        <f t="shared" si="0"/>
        <v>0</v>
      </c>
      <c r="H24" s="245">
        <v>8</v>
      </c>
      <c r="I24" s="248">
        <f t="shared" si="1"/>
        <v>0</v>
      </c>
    </row>
    <row r="25" spans="1:9" ht="27" customHeight="1">
      <c r="A25" s="246">
        <v>16</v>
      </c>
      <c r="B25" s="246" t="s">
        <v>569</v>
      </c>
      <c r="C25" s="246"/>
      <c r="D25" s="245" t="s">
        <v>16</v>
      </c>
      <c r="E25" s="14">
        <v>22</v>
      </c>
      <c r="F25" s="250"/>
      <c r="G25" s="248">
        <f t="shared" si="0"/>
        <v>0</v>
      </c>
      <c r="H25" s="245">
        <v>8</v>
      </c>
      <c r="I25" s="248">
        <f t="shared" si="1"/>
        <v>0</v>
      </c>
    </row>
    <row r="26" spans="1:9" ht="30" customHeight="1">
      <c r="A26" s="246">
        <v>17</v>
      </c>
      <c r="B26" s="246" t="s">
        <v>570</v>
      </c>
      <c r="C26" s="246"/>
      <c r="D26" s="245" t="s">
        <v>23</v>
      </c>
      <c r="E26" s="14">
        <v>2</v>
      </c>
      <c r="F26" s="250"/>
      <c r="G26" s="248">
        <f t="shared" si="0"/>
        <v>0</v>
      </c>
      <c r="H26" s="245">
        <v>8</v>
      </c>
      <c r="I26" s="248">
        <f t="shared" si="1"/>
        <v>0</v>
      </c>
    </row>
    <row r="27" spans="1:9" ht="27.75" customHeight="1">
      <c r="A27" s="246">
        <v>18</v>
      </c>
      <c r="B27" s="246" t="s">
        <v>571</v>
      </c>
      <c r="C27" s="246"/>
      <c r="D27" s="245" t="s">
        <v>36</v>
      </c>
      <c r="E27" s="14">
        <v>24</v>
      </c>
      <c r="F27" s="250"/>
      <c r="G27" s="248">
        <f t="shared" si="0"/>
        <v>0</v>
      </c>
      <c r="H27" s="245">
        <v>8</v>
      </c>
      <c r="I27" s="248">
        <f t="shared" si="1"/>
        <v>0</v>
      </c>
    </row>
    <row r="28" spans="1:9" ht="27" customHeight="1">
      <c r="A28" s="246">
        <v>19</v>
      </c>
      <c r="B28" s="246" t="s">
        <v>572</v>
      </c>
      <c r="C28" s="246"/>
      <c r="D28" s="245" t="s">
        <v>16</v>
      </c>
      <c r="E28" s="14">
        <v>1</v>
      </c>
      <c r="F28" s="250"/>
      <c r="G28" s="248">
        <f t="shared" si="0"/>
        <v>0</v>
      </c>
      <c r="H28" s="245">
        <v>8</v>
      </c>
      <c r="I28" s="248">
        <f t="shared" si="1"/>
        <v>0</v>
      </c>
    </row>
    <row r="29" spans="1:9" ht="28.5" customHeight="1">
      <c r="A29" s="246">
        <v>20</v>
      </c>
      <c r="B29" s="246" t="s">
        <v>573</v>
      </c>
      <c r="C29" s="246"/>
      <c r="D29" s="245" t="s">
        <v>16</v>
      </c>
      <c r="E29" s="14">
        <v>1</v>
      </c>
      <c r="F29" s="250"/>
      <c r="G29" s="248">
        <f t="shared" si="0"/>
        <v>0</v>
      </c>
      <c r="H29" s="245">
        <v>8</v>
      </c>
      <c r="I29" s="248">
        <f t="shared" si="1"/>
        <v>0</v>
      </c>
    </row>
    <row r="30" spans="1:9" ht="18" customHeight="1">
      <c r="A30" s="246">
        <v>21</v>
      </c>
      <c r="B30" s="246" t="s">
        <v>574</v>
      </c>
      <c r="C30" s="246"/>
      <c r="D30" s="245" t="s">
        <v>575</v>
      </c>
      <c r="E30" s="14">
        <v>52</v>
      </c>
      <c r="F30" s="250"/>
      <c r="G30" s="248">
        <f t="shared" si="0"/>
        <v>0</v>
      </c>
      <c r="H30" s="245">
        <v>8</v>
      </c>
      <c r="I30" s="248">
        <f t="shared" si="1"/>
        <v>0</v>
      </c>
    </row>
    <row r="31" spans="1:9" ht="30" customHeight="1">
      <c r="A31" s="246">
        <v>22</v>
      </c>
      <c r="B31" s="246" t="s">
        <v>576</v>
      </c>
      <c r="C31" s="246"/>
      <c r="D31" s="245" t="s">
        <v>16</v>
      </c>
      <c r="E31" s="14">
        <v>1</v>
      </c>
      <c r="F31" s="250"/>
      <c r="G31" s="248">
        <f t="shared" si="0"/>
        <v>0</v>
      </c>
      <c r="H31" s="245">
        <v>8</v>
      </c>
      <c r="I31" s="248">
        <f t="shared" si="1"/>
        <v>0</v>
      </c>
    </row>
    <row r="32" spans="1:9" ht="26.25" customHeight="1">
      <c r="A32" s="246">
        <v>23</v>
      </c>
      <c r="B32" s="246" t="s">
        <v>577</v>
      </c>
      <c r="C32" s="246"/>
      <c r="D32" s="245" t="s">
        <v>36</v>
      </c>
      <c r="E32" s="14">
        <v>140</v>
      </c>
      <c r="F32" s="250"/>
      <c r="G32" s="248">
        <f t="shared" si="0"/>
        <v>0</v>
      </c>
      <c r="H32" s="245">
        <v>8</v>
      </c>
      <c r="I32" s="248">
        <f t="shared" si="1"/>
        <v>0</v>
      </c>
    </row>
    <row r="33" spans="1:9" ht="16.5" customHeight="1">
      <c r="A33" s="246">
        <v>24</v>
      </c>
      <c r="B33" s="34" t="s">
        <v>695</v>
      </c>
      <c r="C33" s="246"/>
      <c r="D33" s="245" t="s">
        <v>16</v>
      </c>
      <c r="E33" s="14">
        <v>50</v>
      </c>
      <c r="F33" s="250"/>
      <c r="G33" s="248">
        <f t="shared" si="0"/>
        <v>0</v>
      </c>
      <c r="H33" s="245">
        <v>8</v>
      </c>
      <c r="I33" s="248">
        <f t="shared" si="1"/>
        <v>0</v>
      </c>
    </row>
    <row r="34" spans="1:9" ht="19.5" customHeight="1">
      <c r="A34" s="246">
        <v>25</v>
      </c>
      <c r="B34" s="34" t="s">
        <v>696</v>
      </c>
      <c r="C34" s="246"/>
      <c r="D34" s="245" t="s">
        <v>16</v>
      </c>
      <c r="E34" s="14">
        <v>10</v>
      </c>
      <c r="F34" s="250"/>
      <c r="G34" s="248">
        <f t="shared" si="0"/>
        <v>0</v>
      </c>
      <c r="H34" s="245">
        <v>8</v>
      </c>
      <c r="I34" s="248">
        <f t="shared" si="1"/>
        <v>0</v>
      </c>
    </row>
    <row r="35" spans="1:9" ht="65.25" customHeight="1">
      <c r="A35" s="246">
        <v>26</v>
      </c>
      <c r="B35" s="246" t="s">
        <v>681</v>
      </c>
      <c r="C35" s="246"/>
      <c r="D35" s="245" t="s">
        <v>36</v>
      </c>
      <c r="E35" s="14">
        <v>4</v>
      </c>
      <c r="F35" s="250"/>
      <c r="G35" s="248">
        <f>E35*F35</f>
        <v>0</v>
      </c>
      <c r="H35" s="245">
        <v>8</v>
      </c>
      <c r="I35" s="248">
        <f>G35*1.08</f>
        <v>0</v>
      </c>
    </row>
    <row r="36" spans="1:9" ht="56.25" customHeight="1">
      <c r="A36" s="246">
        <v>27</v>
      </c>
      <c r="B36" s="279" t="s">
        <v>715</v>
      </c>
      <c r="C36" s="246"/>
      <c r="D36" s="245" t="s">
        <v>36</v>
      </c>
      <c r="E36" s="14">
        <v>2</v>
      </c>
      <c r="F36" s="250"/>
      <c r="G36" s="248">
        <f>E36*F36</f>
        <v>0</v>
      </c>
      <c r="H36" s="245">
        <v>8</v>
      </c>
      <c r="I36" s="248">
        <f>G36*1.08</f>
        <v>0</v>
      </c>
    </row>
    <row r="37" spans="1:9" ht="43.5" customHeight="1">
      <c r="A37" s="246">
        <v>28</v>
      </c>
      <c r="B37" s="246" t="s">
        <v>773</v>
      </c>
      <c r="C37" s="246"/>
      <c r="D37" s="245" t="s">
        <v>16</v>
      </c>
      <c r="E37" s="14">
        <v>80</v>
      </c>
      <c r="F37" s="250"/>
      <c r="G37" s="248">
        <f t="shared" si="0"/>
        <v>0</v>
      </c>
      <c r="H37" s="245">
        <v>8</v>
      </c>
      <c r="I37" s="248">
        <f t="shared" si="1"/>
        <v>0</v>
      </c>
    </row>
    <row r="38" spans="1:9" ht="41.25" customHeight="1">
      <c r="A38" s="246">
        <v>29</v>
      </c>
      <c r="B38" s="246" t="s">
        <v>772</v>
      </c>
      <c r="C38" s="246"/>
      <c r="D38" s="245"/>
      <c r="E38" s="14">
        <v>16</v>
      </c>
      <c r="F38" s="250"/>
      <c r="G38" s="248">
        <f t="shared" si="0"/>
        <v>0</v>
      </c>
      <c r="H38" s="245"/>
      <c r="I38" s="248">
        <f t="shared" si="1"/>
        <v>0</v>
      </c>
    </row>
    <row r="39" spans="1:9" ht="13.5" customHeight="1">
      <c r="A39" s="246">
        <v>30</v>
      </c>
      <c r="B39" s="246" t="s">
        <v>578</v>
      </c>
      <c r="C39" s="246"/>
      <c r="D39" s="245" t="s">
        <v>16</v>
      </c>
      <c r="E39" s="14">
        <v>1</v>
      </c>
      <c r="F39" s="250"/>
      <c r="G39" s="248">
        <f t="shared" si="0"/>
        <v>0</v>
      </c>
      <c r="H39" s="245">
        <v>8</v>
      </c>
      <c r="I39" s="248">
        <f t="shared" si="1"/>
        <v>0</v>
      </c>
    </row>
    <row r="40" spans="1:9" ht="12.75">
      <c r="A40" s="246">
        <v>31</v>
      </c>
      <c r="B40" s="246" t="s">
        <v>579</v>
      </c>
      <c r="C40" s="246"/>
      <c r="D40" s="245" t="s">
        <v>23</v>
      </c>
      <c r="E40" s="14">
        <v>24</v>
      </c>
      <c r="F40" s="250"/>
      <c r="G40" s="248">
        <f t="shared" si="0"/>
        <v>0</v>
      </c>
      <c r="H40" s="245">
        <v>8</v>
      </c>
      <c r="I40" s="248">
        <f t="shared" si="1"/>
        <v>0</v>
      </c>
    </row>
    <row r="41" spans="1:9" ht="12.75">
      <c r="A41" s="246">
        <v>32</v>
      </c>
      <c r="B41" s="246" t="s">
        <v>682</v>
      </c>
      <c r="C41" s="246"/>
      <c r="D41" s="245" t="s">
        <v>23</v>
      </c>
      <c r="E41" s="14">
        <v>30</v>
      </c>
      <c r="F41" s="250"/>
      <c r="G41" s="248">
        <f t="shared" si="0"/>
        <v>0</v>
      </c>
      <c r="H41" s="245">
        <v>8</v>
      </c>
      <c r="I41" s="248">
        <f t="shared" si="1"/>
        <v>0</v>
      </c>
    </row>
    <row r="42" spans="1:9" ht="12.75">
      <c r="A42" s="246">
        <v>33</v>
      </c>
      <c r="B42" s="246" t="s">
        <v>580</v>
      </c>
      <c r="C42" s="246"/>
      <c r="D42" s="245" t="s">
        <v>23</v>
      </c>
      <c r="E42" s="14">
        <v>480</v>
      </c>
      <c r="F42" s="250"/>
      <c r="G42" s="248">
        <f t="shared" si="0"/>
        <v>0</v>
      </c>
      <c r="H42" s="245">
        <v>8</v>
      </c>
      <c r="I42" s="248">
        <f t="shared" si="1"/>
        <v>0</v>
      </c>
    </row>
    <row r="43" spans="1:9" ht="12.75">
      <c r="A43" s="246">
        <v>34</v>
      </c>
      <c r="B43" s="246" t="s">
        <v>581</v>
      </c>
      <c r="C43" s="246"/>
      <c r="D43" s="245" t="s">
        <v>23</v>
      </c>
      <c r="E43" s="14">
        <v>6</v>
      </c>
      <c r="F43" s="250"/>
      <c r="G43" s="248">
        <f t="shared" si="0"/>
        <v>0</v>
      </c>
      <c r="H43" s="245">
        <v>8</v>
      </c>
      <c r="I43" s="248">
        <f t="shared" si="1"/>
        <v>0</v>
      </c>
    </row>
    <row r="44" spans="1:9" ht="16.5" customHeight="1">
      <c r="A44" s="246">
        <v>35</v>
      </c>
      <c r="B44" s="246" t="s">
        <v>582</v>
      </c>
      <c r="C44" s="246"/>
      <c r="D44" s="245" t="s">
        <v>16</v>
      </c>
      <c r="E44" s="14">
        <v>4</v>
      </c>
      <c r="F44" s="250"/>
      <c r="G44" s="248">
        <f t="shared" si="0"/>
        <v>0</v>
      </c>
      <c r="H44" s="245">
        <v>8</v>
      </c>
      <c r="I44" s="248">
        <f t="shared" si="1"/>
        <v>0</v>
      </c>
    </row>
    <row r="45" spans="1:9" ht="18" customHeight="1">
      <c r="A45" s="328" t="s">
        <v>106</v>
      </c>
      <c r="B45" s="328"/>
      <c r="C45" s="328"/>
      <c r="D45" s="328"/>
      <c r="E45" s="328"/>
      <c r="F45" s="328"/>
      <c r="G45" s="251">
        <f>SUM(G10:G44)</f>
        <v>0</v>
      </c>
      <c r="H45" s="174"/>
      <c r="I45" s="251">
        <f>SUM(I10:I44)</f>
        <v>0</v>
      </c>
    </row>
    <row r="49" ht="12.75">
      <c r="F49" t="s">
        <v>290</v>
      </c>
    </row>
    <row r="50" ht="12.75">
      <c r="F50" t="s">
        <v>108</v>
      </c>
    </row>
  </sheetData>
  <sheetProtection/>
  <mergeCells count="4">
    <mergeCell ref="A1:B1"/>
    <mergeCell ref="A5:I5"/>
    <mergeCell ref="A7:I7"/>
    <mergeCell ref="A45:F45"/>
  </mergeCells>
  <printOptions/>
  <pageMargins left="0.25" right="0.25" top="0.75" bottom="0.75" header="0.3" footer="0.3"/>
  <pageSetup orientation="landscape" paperSize="9" r:id="rId1"/>
</worksheet>
</file>

<file path=xl/worksheets/sheet25.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I27" sqref="I27"/>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329" t="s">
        <v>0</v>
      </c>
      <c r="B1" s="329"/>
      <c r="C1" s="329"/>
      <c r="D1" s="329"/>
      <c r="G1" t="s">
        <v>1</v>
      </c>
    </row>
    <row r="2" ht="12.75">
      <c r="B2" t="s">
        <v>2</v>
      </c>
    </row>
    <row r="3" ht="12.75">
      <c r="B3" t="s">
        <v>3</v>
      </c>
    </row>
    <row r="4" ht="12.75">
      <c r="B4" t="s">
        <v>4</v>
      </c>
    </row>
    <row r="5" spans="1:9" ht="14.25">
      <c r="A5" s="326" t="s">
        <v>551</v>
      </c>
      <c r="B5" s="326"/>
      <c r="C5" s="326"/>
      <c r="D5" s="326"/>
      <c r="E5" s="326"/>
      <c r="F5" s="326"/>
      <c r="G5" s="326"/>
      <c r="H5" s="326"/>
      <c r="I5" s="326"/>
    </row>
    <row r="7" spans="1:9" ht="15.75">
      <c r="A7" s="303" t="s">
        <v>664</v>
      </c>
      <c r="B7" s="303"/>
      <c r="C7" s="303"/>
      <c r="D7" s="303"/>
      <c r="E7" s="303"/>
      <c r="F7" s="303"/>
      <c r="G7" s="303"/>
      <c r="H7" s="303"/>
      <c r="I7" s="303"/>
    </row>
    <row r="8" spans="1:9" ht="75">
      <c r="A8" s="10" t="s">
        <v>7</v>
      </c>
      <c r="B8" s="10" t="s">
        <v>8</v>
      </c>
      <c r="C8" s="10" t="s">
        <v>9</v>
      </c>
      <c r="D8" s="10" t="s">
        <v>195</v>
      </c>
      <c r="E8" s="10" t="s">
        <v>11</v>
      </c>
      <c r="F8" s="10" t="s">
        <v>12</v>
      </c>
      <c r="G8" s="10" t="s">
        <v>13</v>
      </c>
      <c r="H8" s="10" t="s">
        <v>14</v>
      </c>
      <c r="I8" s="10" t="s">
        <v>552</v>
      </c>
    </row>
    <row r="9" spans="1:9" ht="12.75">
      <c r="A9" s="245">
        <v>1</v>
      </c>
      <c r="B9" s="245">
        <v>2</v>
      </c>
      <c r="C9" s="245">
        <v>3</v>
      </c>
      <c r="D9" s="245">
        <v>4</v>
      </c>
      <c r="E9" s="245">
        <v>5</v>
      </c>
      <c r="F9" s="245">
        <v>6</v>
      </c>
      <c r="G9" s="245">
        <v>7</v>
      </c>
      <c r="H9" s="245">
        <v>8</v>
      </c>
      <c r="I9" s="245">
        <v>9</v>
      </c>
    </row>
    <row r="10" spans="1:9" ht="54" customHeight="1">
      <c r="A10" s="246">
        <v>1</v>
      </c>
      <c r="B10" s="246" t="s">
        <v>583</v>
      </c>
      <c r="C10" s="252"/>
      <c r="D10" s="245" t="s">
        <v>16</v>
      </c>
      <c r="E10" s="14">
        <v>1250</v>
      </c>
      <c r="F10" s="27"/>
      <c r="G10" s="248">
        <f>E10*F10</f>
        <v>0</v>
      </c>
      <c r="H10" s="245">
        <v>8</v>
      </c>
      <c r="I10" s="248">
        <f>G10*1.08</f>
        <v>0</v>
      </c>
    </row>
    <row r="11" spans="1:9" ht="37.5" customHeight="1">
      <c r="A11" s="246">
        <v>2</v>
      </c>
      <c r="B11" s="246" t="s">
        <v>584</v>
      </c>
      <c r="C11" s="246"/>
      <c r="D11" s="245" t="s">
        <v>16</v>
      </c>
      <c r="E11" s="14">
        <v>1250</v>
      </c>
      <c r="F11" s="27"/>
      <c r="G11" s="248">
        <f>E11*F11</f>
        <v>0</v>
      </c>
      <c r="H11" s="245">
        <v>8</v>
      </c>
      <c r="I11" s="248">
        <f>G11*1.08</f>
        <v>0</v>
      </c>
    </row>
    <row r="12" spans="1:9" ht="21" customHeight="1">
      <c r="A12" s="328" t="s">
        <v>585</v>
      </c>
      <c r="B12" s="328"/>
      <c r="C12" s="328"/>
      <c r="D12" s="328"/>
      <c r="E12" s="328"/>
      <c r="F12" s="328"/>
      <c r="G12" s="251">
        <f>SUM(G10:G11)</f>
        <v>0</v>
      </c>
      <c r="H12" s="174"/>
      <c r="I12" s="251">
        <f>SUM(I10:I11)</f>
        <v>0</v>
      </c>
    </row>
    <row r="16" spans="5:9" ht="12.75" customHeight="1">
      <c r="E16" s="308" t="s">
        <v>107</v>
      </c>
      <c r="F16" s="308"/>
      <c r="G16" s="308"/>
      <c r="H16" s="308"/>
      <c r="I16" s="308"/>
    </row>
    <row r="17" spans="5:9" ht="12.75" customHeight="1">
      <c r="E17" s="308" t="s">
        <v>108</v>
      </c>
      <c r="F17" s="308"/>
      <c r="G17" s="308"/>
      <c r="H17" s="308"/>
      <c r="I17" s="308"/>
    </row>
  </sheetData>
  <sheetProtection/>
  <mergeCells count="6">
    <mergeCell ref="A1:D1"/>
    <mergeCell ref="A5:I5"/>
    <mergeCell ref="A7:I7"/>
    <mergeCell ref="A12:F12"/>
    <mergeCell ref="E16:I16"/>
    <mergeCell ref="E17:I17"/>
  </mergeCells>
  <printOptions/>
  <pageMargins left="0.7" right="0.7" top="0.75" bottom="0.75" header="0.3" footer="0.3"/>
  <pageSetup orientation="landscape" paperSize="9" r:id="rId1"/>
</worksheet>
</file>

<file path=xl/worksheets/sheet26.xml><?xml version="1.0" encoding="utf-8"?>
<worksheet xmlns="http://schemas.openxmlformats.org/spreadsheetml/2006/main" xmlns:r="http://schemas.openxmlformats.org/officeDocument/2006/relationships">
  <dimension ref="A2:J21"/>
  <sheetViews>
    <sheetView tabSelected="1" zoomScalePageLayoutView="0" workbookViewId="0" topLeftCell="A1">
      <selection activeCell="I27" sqref="I27"/>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0</v>
      </c>
      <c r="G2" t="s">
        <v>1</v>
      </c>
    </row>
    <row r="3" ht="12.75">
      <c r="B3" t="s">
        <v>2</v>
      </c>
    </row>
    <row r="4" ht="12.75">
      <c r="B4" t="s">
        <v>3</v>
      </c>
    </row>
    <row r="5" ht="12.75">
      <c r="B5" t="s">
        <v>4</v>
      </c>
    </row>
    <row r="7" spans="1:9" ht="14.25">
      <c r="A7" s="326" t="s">
        <v>551</v>
      </c>
      <c r="B7" s="326"/>
      <c r="C7" s="326"/>
      <c r="D7" s="326"/>
      <c r="E7" s="326"/>
      <c r="F7" s="326"/>
      <c r="G7" s="326"/>
      <c r="H7" s="326"/>
      <c r="I7" s="326"/>
    </row>
    <row r="9" spans="1:9" ht="15.75" customHeight="1">
      <c r="A9" s="303" t="s">
        <v>665</v>
      </c>
      <c r="B9" s="303"/>
      <c r="C9" s="303"/>
      <c r="D9" s="303"/>
      <c r="E9" s="303"/>
      <c r="F9" s="303"/>
      <c r="G9" s="303"/>
      <c r="H9" s="303"/>
      <c r="I9" s="303"/>
    </row>
    <row r="10" spans="1:9" ht="75">
      <c r="A10" s="10" t="s">
        <v>7</v>
      </c>
      <c r="B10" s="10" t="s">
        <v>8</v>
      </c>
      <c r="C10" s="10" t="s">
        <v>9</v>
      </c>
      <c r="D10" s="10" t="s">
        <v>217</v>
      </c>
      <c r="E10" s="10" t="s">
        <v>11</v>
      </c>
      <c r="F10" s="10" t="s">
        <v>12</v>
      </c>
      <c r="G10" s="10" t="s">
        <v>13</v>
      </c>
      <c r="H10" s="10" t="s">
        <v>14</v>
      </c>
      <c r="I10" s="10" t="s">
        <v>552</v>
      </c>
    </row>
    <row r="11" spans="1:9" ht="12.75">
      <c r="A11" s="245">
        <v>1</v>
      </c>
      <c r="B11" s="245">
        <v>2</v>
      </c>
      <c r="C11" s="245">
        <v>3</v>
      </c>
      <c r="D11" s="245">
        <v>4</v>
      </c>
      <c r="E11" s="245">
        <v>5</v>
      </c>
      <c r="F11" s="245">
        <v>6</v>
      </c>
      <c r="G11" s="245">
        <v>7</v>
      </c>
      <c r="H11" s="245">
        <v>8</v>
      </c>
      <c r="I11" s="245">
        <v>9</v>
      </c>
    </row>
    <row r="12" spans="1:9" ht="52.5" customHeight="1">
      <c r="A12" s="246">
        <v>1</v>
      </c>
      <c r="B12" s="246" t="s">
        <v>586</v>
      </c>
      <c r="C12" s="246"/>
      <c r="D12" s="245" t="s">
        <v>16</v>
      </c>
      <c r="E12" s="14">
        <v>40</v>
      </c>
      <c r="F12" s="27"/>
      <c r="G12" s="248">
        <f>E12*F12</f>
        <v>0</v>
      </c>
      <c r="H12" s="245">
        <v>8</v>
      </c>
      <c r="I12" s="248">
        <f>G12*1.08</f>
        <v>0</v>
      </c>
    </row>
    <row r="13" spans="1:9" ht="51" customHeight="1">
      <c r="A13" s="246">
        <v>2</v>
      </c>
      <c r="B13" s="246" t="s">
        <v>587</v>
      </c>
      <c r="C13" s="246"/>
      <c r="D13" s="245" t="s">
        <v>16</v>
      </c>
      <c r="E13" s="14">
        <v>35</v>
      </c>
      <c r="F13" s="27"/>
      <c r="G13" s="248">
        <f>E13*F13</f>
        <v>0</v>
      </c>
      <c r="H13" s="245">
        <v>8</v>
      </c>
      <c r="I13" s="248">
        <f>G13*1.08</f>
        <v>0</v>
      </c>
    </row>
    <row r="14" spans="1:9" ht="49.5" customHeight="1">
      <c r="A14" s="246">
        <v>3</v>
      </c>
      <c r="B14" s="246" t="s">
        <v>588</v>
      </c>
      <c r="C14" s="246"/>
      <c r="D14" s="245" t="s">
        <v>16</v>
      </c>
      <c r="E14" s="14">
        <v>60</v>
      </c>
      <c r="F14" s="27"/>
      <c r="G14" s="248">
        <f>E14*F14</f>
        <v>0</v>
      </c>
      <c r="H14" s="245">
        <v>8</v>
      </c>
      <c r="I14" s="248">
        <f>G14*1.08</f>
        <v>0</v>
      </c>
    </row>
    <row r="15" spans="1:9" ht="42" customHeight="1">
      <c r="A15" s="246">
        <v>4</v>
      </c>
      <c r="B15" s="246" t="s">
        <v>589</v>
      </c>
      <c r="C15" s="246"/>
      <c r="D15" s="245" t="s">
        <v>16</v>
      </c>
      <c r="E15" s="14">
        <v>7</v>
      </c>
      <c r="F15" s="27"/>
      <c r="G15" s="248">
        <f>E15*F15</f>
        <v>0</v>
      </c>
      <c r="H15" s="245">
        <v>8</v>
      </c>
      <c r="I15" s="248">
        <f>G15*1.08</f>
        <v>0</v>
      </c>
    </row>
    <row r="16" spans="1:9" ht="18.75" customHeight="1">
      <c r="A16" s="328" t="s">
        <v>106</v>
      </c>
      <c r="B16" s="328"/>
      <c r="C16" s="328"/>
      <c r="D16" s="328"/>
      <c r="E16" s="328"/>
      <c r="F16" s="328"/>
      <c r="G16" s="251">
        <f>SUM(G12:G15)</f>
        <v>0</v>
      </c>
      <c r="H16" s="174"/>
      <c r="I16" s="251">
        <f>SUM(I12:I15)</f>
        <v>0</v>
      </c>
    </row>
    <row r="20" spans="6:10" ht="12.75" customHeight="1">
      <c r="F20" s="253" t="s">
        <v>590</v>
      </c>
      <c r="G20" s="253"/>
      <c r="H20" s="253"/>
      <c r="I20" s="253"/>
      <c r="J20" s="253"/>
    </row>
    <row r="21" spans="6:10" ht="12.75" customHeight="1">
      <c r="F21" s="253" t="s">
        <v>108</v>
      </c>
      <c r="G21" s="253"/>
      <c r="H21" s="253"/>
      <c r="I21" s="253"/>
      <c r="J21" s="253"/>
    </row>
  </sheetData>
  <sheetProtection/>
  <mergeCells count="3">
    <mergeCell ref="A7:I7"/>
    <mergeCell ref="A9:I9"/>
    <mergeCell ref="A16:F16"/>
  </mergeCells>
  <printOptions/>
  <pageMargins left="0.7" right="0.7" top="0.75" bottom="0.75" header="0.3" footer="0.3"/>
  <pageSetup orientation="landscape" paperSize="9" r:id="rId1"/>
</worksheet>
</file>

<file path=xl/worksheets/sheet27.xml><?xml version="1.0" encoding="utf-8"?>
<worksheet xmlns="http://schemas.openxmlformats.org/spreadsheetml/2006/main" xmlns:r="http://schemas.openxmlformats.org/officeDocument/2006/relationships">
  <dimension ref="A1:J27"/>
  <sheetViews>
    <sheetView tabSelected="1" zoomScalePageLayoutView="0" workbookViewId="0" topLeftCell="A6">
      <selection activeCell="I27" sqref="I27"/>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0</v>
      </c>
      <c r="G1" t="s">
        <v>1</v>
      </c>
    </row>
    <row r="2" ht="12.75">
      <c r="B2" t="s">
        <v>2</v>
      </c>
    </row>
    <row r="3" ht="12.75">
      <c r="B3" t="s">
        <v>3</v>
      </c>
    </row>
    <row r="4" ht="12.75">
      <c r="B4" t="s">
        <v>4</v>
      </c>
    </row>
    <row r="6" spans="1:9" ht="14.25">
      <c r="A6" s="326" t="s">
        <v>551</v>
      </c>
      <c r="B6" s="326"/>
      <c r="C6" s="326"/>
      <c r="D6" s="326"/>
      <c r="E6" s="326"/>
      <c r="F6" s="326"/>
      <c r="G6" s="326"/>
      <c r="H6" s="326"/>
      <c r="I6" s="326"/>
    </row>
    <row r="8" spans="1:9" ht="15.75" customHeight="1">
      <c r="A8" s="303" t="s">
        <v>666</v>
      </c>
      <c r="B8" s="303"/>
      <c r="C8" s="303"/>
      <c r="D8" s="303"/>
      <c r="E8" s="303"/>
      <c r="F8" s="303"/>
      <c r="G8" s="303"/>
      <c r="H8" s="303"/>
      <c r="I8" s="303"/>
    </row>
    <row r="9" spans="1:9" ht="75">
      <c r="A9" s="10" t="s">
        <v>7</v>
      </c>
      <c r="B9" s="10" t="s">
        <v>8</v>
      </c>
      <c r="C9" s="10" t="s">
        <v>9</v>
      </c>
      <c r="D9" s="10" t="s">
        <v>217</v>
      </c>
      <c r="E9" s="10" t="s">
        <v>11</v>
      </c>
      <c r="F9" s="10" t="s">
        <v>12</v>
      </c>
      <c r="G9" s="10" t="s">
        <v>13</v>
      </c>
      <c r="H9" s="10" t="s">
        <v>14</v>
      </c>
      <c r="I9" s="10" t="s">
        <v>552</v>
      </c>
    </row>
    <row r="10" spans="1:9" ht="12.75">
      <c r="A10" s="245">
        <v>1</v>
      </c>
      <c r="B10" s="245">
        <v>2</v>
      </c>
      <c r="C10" s="245">
        <v>3</v>
      </c>
      <c r="D10" s="245">
        <v>4</v>
      </c>
      <c r="E10" s="245">
        <v>5</v>
      </c>
      <c r="F10" s="245">
        <v>6</v>
      </c>
      <c r="G10" s="245">
        <v>7</v>
      </c>
      <c r="H10" s="245">
        <v>8</v>
      </c>
      <c r="I10" s="245">
        <v>9</v>
      </c>
    </row>
    <row r="11" spans="1:9" ht="42.75" customHeight="1">
      <c r="A11" s="246">
        <v>1</v>
      </c>
      <c r="B11" s="246" t="s">
        <v>591</v>
      </c>
      <c r="C11" s="245"/>
      <c r="D11" s="245" t="s">
        <v>16</v>
      </c>
      <c r="E11" s="14">
        <v>180</v>
      </c>
      <c r="F11" s="27"/>
      <c r="G11" s="248">
        <f aca="true" t="shared" si="0" ref="G11:G21">E11*F11</f>
        <v>0</v>
      </c>
      <c r="H11" s="245">
        <v>8</v>
      </c>
      <c r="I11" s="248">
        <f aca="true" t="shared" si="1" ref="I11:I21">G11*1.08</f>
        <v>0</v>
      </c>
    </row>
    <row r="12" spans="1:9" ht="39" customHeight="1">
      <c r="A12" s="246">
        <v>2</v>
      </c>
      <c r="B12" s="246" t="s">
        <v>592</v>
      </c>
      <c r="C12" s="245"/>
      <c r="D12" s="245" t="s">
        <v>16</v>
      </c>
      <c r="E12" s="14">
        <v>410</v>
      </c>
      <c r="F12" s="27"/>
      <c r="G12" s="248">
        <f t="shared" si="0"/>
        <v>0</v>
      </c>
      <c r="H12" s="245">
        <v>8</v>
      </c>
      <c r="I12" s="248">
        <f t="shared" si="1"/>
        <v>0</v>
      </c>
    </row>
    <row r="13" spans="1:9" ht="155.25" customHeight="1">
      <c r="A13" s="246">
        <v>3</v>
      </c>
      <c r="B13" s="246" t="s">
        <v>593</v>
      </c>
      <c r="C13" s="245"/>
      <c r="D13" s="245" t="s">
        <v>16</v>
      </c>
      <c r="E13" s="14">
        <v>1750</v>
      </c>
      <c r="F13" s="27"/>
      <c r="G13" s="248">
        <f t="shared" si="0"/>
        <v>0</v>
      </c>
      <c r="H13" s="245">
        <v>8</v>
      </c>
      <c r="I13" s="248">
        <f t="shared" si="1"/>
        <v>0</v>
      </c>
    </row>
    <row r="14" spans="1:9" ht="42" customHeight="1">
      <c r="A14" s="246">
        <v>4</v>
      </c>
      <c r="B14" s="246" t="s">
        <v>594</v>
      </c>
      <c r="C14" s="245"/>
      <c r="D14" s="245" t="s">
        <v>16</v>
      </c>
      <c r="E14" s="14">
        <v>1</v>
      </c>
      <c r="F14" s="27"/>
      <c r="G14" s="248">
        <f t="shared" si="0"/>
        <v>0</v>
      </c>
      <c r="H14" s="245">
        <v>8</v>
      </c>
      <c r="I14" s="248">
        <f t="shared" si="1"/>
        <v>0</v>
      </c>
    </row>
    <row r="15" spans="1:9" ht="39" customHeight="1">
      <c r="A15" s="246">
        <v>5</v>
      </c>
      <c r="B15" s="246" t="s">
        <v>595</v>
      </c>
      <c r="C15" s="245"/>
      <c r="D15" s="245" t="s">
        <v>16</v>
      </c>
      <c r="E15" s="14">
        <v>8</v>
      </c>
      <c r="F15" s="27"/>
      <c r="G15" s="248">
        <f t="shared" si="0"/>
        <v>0</v>
      </c>
      <c r="H15" s="245">
        <v>8</v>
      </c>
      <c r="I15" s="248">
        <f t="shared" si="1"/>
        <v>0</v>
      </c>
    </row>
    <row r="16" spans="1:9" ht="42" customHeight="1">
      <c r="A16" s="246">
        <v>6</v>
      </c>
      <c r="B16" s="246" t="s">
        <v>596</v>
      </c>
      <c r="C16" s="245"/>
      <c r="D16" s="245" t="s">
        <v>16</v>
      </c>
      <c r="E16" s="14">
        <v>6</v>
      </c>
      <c r="F16" s="27"/>
      <c r="G16" s="248">
        <f t="shared" si="0"/>
        <v>0</v>
      </c>
      <c r="H16" s="245">
        <v>8</v>
      </c>
      <c r="I16" s="248">
        <f t="shared" si="1"/>
        <v>0</v>
      </c>
    </row>
    <row r="17" spans="1:9" ht="27" customHeight="1">
      <c r="A17" s="246">
        <v>7</v>
      </c>
      <c r="B17" s="246" t="s">
        <v>597</v>
      </c>
      <c r="C17" s="245"/>
      <c r="D17" s="245" t="s">
        <v>16</v>
      </c>
      <c r="E17" s="14">
        <v>1</v>
      </c>
      <c r="F17" s="27"/>
      <c r="G17" s="248">
        <f t="shared" si="0"/>
        <v>0</v>
      </c>
      <c r="H17" s="245">
        <v>23</v>
      </c>
      <c r="I17" s="248">
        <f t="shared" si="1"/>
        <v>0</v>
      </c>
    </row>
    <row r="18" spans="1:9" ht="27" customHeight="1">
      <c r="A18" s="246">
        <v>8</v>
      </c>
      <c r="B18" s="246" t="s">
        <v>598</v>
      </c>
      <c r="C18" s="245"/>
      <c r="D18" s="245" t="s">
        <v>16</v>
      </c>
      <c r="E18" s="14">
        <v>1</v>
      </c>
      <c r="F18" s="27"/>
      <c r="G18" s="248">
        <f t="shared" si="0"/>
        <v>0</v>
      </c>
      <c r="H18" s="245">
        <v>8</v>
      </c>
      <c r="I18" s="248">
        <f t="shared" si="1"/>
        <v>0</v>
      </c>
    </row>
    <row r="19" spans="1:9" ht="17.25" customHeight="1">
      <c r="A19" s="246">
        <v>9</v>
      </c>
      <c r="B19" s="246" t="s">
        <v>599</v>
      </c>
      <c r="C19" s="245"/>
      <c r="D19" s="245" t="s">
        <v>16</v>
      </c>
      <c r="E19" s="14">
        <v>11</v>
      </c>
      <c r="F19" s="27"/>
      <c r="G19" s="248">
        <f t="shared" si="0"/>
        <v>0</v>
      </c>
      <c r="H19" s="245">
        <v>8</v>
      </c>
      <c r="I19" s="248">
        <f t="shared" si="1"/>
        <v>0</v>
      </c>
    </row>
    <row r="20" spans="1:9" ht="15.75" customHeight="1">
      <c r="A20" s="246">
        <v>10</v>
      </c>
      <c r="B20" s="34" t="s">
        <v>600</v>
      </c>
      <c r="C20" s="245"/>
      <c r="D20" s="245" t="s">
        <v>16</v>
      </c>
      <c r="E20" s="14">
        <v>1</v>
      </c>
      <c r="F20" s="27"/>
      <c r="G20" s="248">
        <f t="shared" si="0"/>
        <v>0</v>
      </c>
      <c r="H20" s="245">
        <v>8</v>
      </c>
      <c r="I20" s="248">
        <f t="shared" si="1"/>
        <v>0</v>
      </c>
    </row>
    <row r="21" spans="1:9" ht="14.25" customHeight="1">
      <c r="A21" s="246">
        <v>11</v>
      </c>
      <c r="B21" s="246" t="s">
        <v>601</v>
      </c>
      <c r="C21" s="245"/>
      <c r="D21" s="245" t="s">
        <v>602</v>
      </c>
      <c r="E21" s="14">
        <v>25</v>
      </c>
      <c r="F21" s="27"/>
      <c r="G21" s="248">
        <f t="shared" si="0"/>
        <v>0</v>
      </c>
      <c r="H21" s="245">
        <v>8</v>
      </c>
      <c r="I21" s="248">
        <f t="shared" si="1"/>
        <v>0</v>
      </c>
    </row>
    <row r="22" spans="1:9" ht="21" customHeight="1">
      <c r="A22" s="328" t="s">
        <v>106</v>
      </c>
      <c r="B22" s="328" t="s">
        <v>600</v>
      </c>
      <c r="C22" s="328"/>
      <c r="D22" s="328"/>
      <c r="E22" s="328"/>
      <c r="F22" s="328"/>
      <c r="G22" s="251">
        <f>SUM(G11:G21)</f>
        <v>0</v>
      </c>
      <c r="H22" s="174"/>
      <c r="I22" s="251">
        <f>SUM(I11:I21)</f>
        <v>0</v>
      </c>
    </row>
    <row r="26" spans="6:10" ht="12.75">
      <c r="F26" s="254" t="s">
        <v>603</v>
      </c>
      <c r="G26" s="254"/>
      <c r="H26" s="254"/>
      <c r="I26" s="254"/>
      <c r="J26" s="254"/>
    </row>
    <row r="27" spans="6:10" ht="12.75">
      <c r="F27" s="254" t="s">
        <v>108</v>
      </c>
      <c r="G27" s="254"/>
      <c r="H27" s="254"/>
      <c r="I27" s="254"/>
      <c r="J27" s="254"/>
    </row>
  </sheetData>
  <sheetProtection/>
  <mergeCells count="3">
    <mergeCell ref="A6:I6"/>
    <mergeCell ref="A8:I8"/>
    <mergeCell ref="A22:F22"/>
  </mergeCells>
  <printOptions/>
  <pageMargins left="0.7" right="0.7" top="0.75" bottom="0.75" header="0.3" footer="0.3"/>
  <pageSetup orientation="landscape" paperSize="9" r:id="rId1"/>
</worksheet>
</file>

<file path=xl/worksheets/sheet28.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I27" sqref="I27"/>
    </sheetView>
  </sheetViews>
  <sheetFormatPr defaultColWidth="9.140625" defaultRowHeight="12.75"/>
  <cols>
    <col min="1" max="1" width="4.8515625" style="0" customWidth="1"/>
    <col min="2" max="2" width="34.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109</v>
      </c>
      <c r="G1" t="s">
        <v>1</v>
      </c>
    </row>
    <row r="2" ht="12.75">
      <c r="B2" t="s">
        <v>2</v>
      </c>
    </row>
    <row r="3" ht="12.75">
      <c r="B3" t="s">
        <v>3</v>
      </c>
    </row>
    <row r="4" ht="12.75">
      <c r="B4" t="s">
        <v>4</v>
      </c>
    </row>
    <row r="5" spans="1:9" ht="14.25">
      <c r="A5" s="326" t="s">
        <v>551</v>
      </c>
      <c r="B5" s="326"/>
      <c r="C5" s="326"/>
      <c r="D5" s="326"/>
      <c r="E5" s="326"/>
      <c r="F5" s="326"/>
      <c r="G5" s="326"/>
      <c r="H5" s="326"/>
      <c r="I5" s="326"/>
    </row>
    <row r="6" spans="1:9" ht="35.25" customHeight="1">
      <c r="A6" s="330" t="s">
        <v>667</v>
      </c>
      <c r="B6" s="330"/>
      <c r="C6" s="330"/>
      <c r="D6" s="330"/>
      <c r="E6" s="330"/>
      <c r="F6" s="330"/>
      <c r="G6" s="330"/>
      <c r="H6" s="330"/>
      <c r="I6" s="330"/>
    </row>
    <row r="7" spans="1:9" ht="51">
      <c r="A7" s="174" t="s">
        <v>7</v>
      </c>
      <c r="B7" s="174" t="s">
        <v>8</v>
      </c>
      <c r="C7" s="174" t="s">
        <v>9</v>
      </c>
      <c r="D7" s="174" t="s">
        <v>195</v>
      </c>
      <c r="E7" s="174" t="s">
        <v>11</v>
      </c>
      <c r="F7" s="174" t="s">
        <v>12</v>
      </c>
      <c r="G7" s="174" t="s">
        <v>13</v>
      </c>
      <c r="H7" s="174" t="s">
        <v>14</v>
      </c>
      <c r="I7" s="174" t="s">
        <v>552</v>
      </c>
    </row>
    <row r="8" spans="1:9" ht="12.75">
      <c r="A8" s="245">
        <v>1</v>
      </c>
      <c r="B8" s="245">
        <v>2</v>
      </c>
      <c r="C8" s="245">
        <v>3</v>
      </c>
      <c r="D8" s="245">
        <v>4</v>
      </c>
      <c r="E8" s="245">
        <v>5</v>
      </c>
      <c r="F8" s="245">
        <v>6</v>
      </c>
      <c r="G8" s="245">
        <v>7</v>
      </c>
      <c r="H8" s="245">
        <v>8</v>
      </c>
      <c r="I8" s="245">
        <v>9</v>
      </c>
    </row>
    <row r="9" spans="1:9" ht="26.25" customHeight="1">
      <c r="A9" s="246">
        <v>1</v>
      </c>
      <c r="B9" s="246" t="s">
        <v>604</v>
      </c>
      <c r="C9" s="246"/>
      <c r="D9" s="245" t="s">
        <v>16</v>
      </c>
      <c r="E9" s="14">
        <v>500</v>
      </c>
      <c r="F9" s="27"/>
      <c r="G9" s="248">
        <f>E9*F9</f>
        <v>0</v>
      </c>
      <c r="H9" s="245">
        <v>8</v>
      </c>
      <c r="I9" s="248">
        <f>G9*1.08</f>
        <v>0</v>
      </c>
    </row>
    <row r="10" spans="1:9" ht="19.5" customHeight="1">
      <c r="A10" s="246">
        <v>2</v>
      </c>
      <c r="B10" s="246" t="s">
        <v>605</v>
      </c>
      <c r="C10" s="246"/>
      <c r="D10" s="245" t="s">
        <v>16</v>
      </c>
      <c r="E10" s="14">
        <v>600</v>
      </c>
      <c r="F10" s="27"/>
      <c r="G10" s="248">
        <f>E10*F10</f>
        <v>0</v>
      </c>
      <c r="H10" s="245">
        <v>8</v>
      </c>
      <c r="I10" s="248">
        <f>G10*1.08</f>
        <v>0</v>
      </c>
    </row>
    <row r="11" spans="1:9" ht="21" customHeight="1">
      <c r="A11" s="246">
        <v>3</v>
      </c>
      <c r="B11" s="246" t="s">
        <v>606</v>
      </c>
      <c r="C11" s="246"/>
      <c r="D11" s="245" t="s">
        <v>16</v>
      </c>
      <c r="E11" s="14">
        <v>700</v>
      </c>
      <c r="F11" s="27"/>
      <c r="G11" s="248">
        <f>E11*F11</f>
        <v>0</v>
      </c>
      <c r="H11" s="245">
        <v>8</v>
      </c>
      <c r="I11" s="248">
        <f>G11*1.08</f>
        <v>0</v>
      </c>
    </row>
    <row r="12" spans="1:9" ht="12.75" customHeight="1">
      <c r="A12" s="328" t="s">
        <v>106</v>
      </c>
      <c r="B12" s="328"/>
      <c r="C12" s="328"/>
      <c r="D12" s="328"/>
      <c r="E12" s="328"/>
      <c r="F12" s="328"/>
      <c r="G12" s="255">
        <f>SUM(G9:G11)</f>
        <v>0</v>
      </c>
      <c r="H12" s="172"/>
      <c r="I12" s="255">
        <f>SUM(I9:I11)</f>
        <v>0</v>
      </c>
    </row>
    <row r="14" ht="12.75">
      <c r="F14" t="s">
        <v>107</v>
      </c>
    </row>
    <row r="15" ht="12.75">
      <c r="F15" t="s">
        <v>108</v>
      </c>
    </row>
  </sheetData>
  <sheetProtection/>
  <mergeCells count="3">
    <mergeCell ref="A5:I5"/>
    <mergeCell ref="A6:I6"/>
    <mergeCell ref="A12:F12"/>
  </mergeCells>
  <printOptions/>
  <pageMargins left="0.7" right="0.7" top="0.75" bottom="0.75" header="0.3" footer="0.3"/>
  <pageSetup orientation="landscape" paperSize="9" r:id="rId1"/>
</worksheet>
</file>

<file path=xl/worksheets/sheet29.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I27" sqref="I27"/>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109</v>
      </c>
      <c r="G1" t="s">
        <v>1</v>
      </c>
    </row>
    <row r="2" ht="12.75">
      <c r="B2" t="s">
        <v>2</v>
      </c>
    </row>
    <row r="3" ht="12.75">
      <c r="B3" t="s">
        <v>3</v>
      </c>
    </row>
    <row r="4" ht="12.75">
      <c r="B4" t="s">
        <v>4</v>
      </c>
    </row>
    <row r="5" spans="1:9" ht="14.25">
      <c r="A5" s="326" t="s">
        <v>551</v>
      </c>
      <c r="B5" s="326"/>
      <c r="C5" s="326"/>
      <c r="D5" s="326"/>
      <c r="E5" s="326"/>
      <c r="F5" s="326"/>
      <c r="G5" s="326"/>
      <c r="H5" s="326"/>
      <c r="I5" s="326"/>
    </row>
    <row r="6" spans="1:9" ht="21" customHeight="1">
      <c r="A6" s="330" t="s">
        <v>668</v>
      </c>
      <c r="B6" s="330"/>
      <c r="C6" s="330"/>
      <c r="D6" s="330"/>
      <c r="E6" s="330"/>
      <c r="F6" s="330"/>
      <c r="G6" s="330"/>
      <c r="H6" s="330"/>
      <c r="I6" s="330"/>
    </row>
    <row r="7" spans="1:9" ht="51">
      <c r="A7" s="174" t="s">
        <v>7</v>
      </c>
      <c r="B7" s="174" t="s">
        <v>8</v>
      </c>
      <c r="C7" s="174" t="s">
        <v>9</v>
      </c>
      <c r="D7" s="174" t="s">
        <v>195</v>
      </c>
      <c r="E7" s="174" t="s">
        <v>11</v>
      </c>
      <c r="F7" s="174" t="s">
        <v>12</v>
      </c>
      <c r="G7" s="174" t="s">
        <v>13</v>
      </c>
      <c r="H7" s="174" t="s">
        <v>14</v>
      </c>
      <c r="I7" s="174" t="s">
        <v>552</v>
      </c>
    </row>
    <row r="8" spans="1:9" ht="12.75">
      <c r="A8" s="245">
        <v>1</v>
      </c>
      <c r="B8" s="245">
        <v>2</v>
      </c>
      <c r="C8" s="245">
        <v>3</v>
      </c>
      <c r="D8" s="245">
        <v>4</v>
      </c>
      <c r="E8" s="245">
        <v>5</v>
      </c>
      <c r="F8" s="245">
        <v>6</v>
      </c>
      <c r="G8" s="245">
        <v>7</v>
      </c>
      <c r="H8" s="245">
        <v>8</v>
      </c>
      <c r="I8" s="245">
        <v>9</v>
      </c>
    </row>
    <row r="9" spans="1:9" ht="12.75">
      <c r="A9" s="246">
        <v>1</v>
      </c>
      <c r="B9" s="246" t="s">
        <v>607</v>
      </c>
      <c r="C9" s="246"/>
      <c r="D9" s="245" t="s">
        <v>16</v>
      </c>
      <c r="E9" s="14">
        <v>200</v>
      </c>
      <c r="F9" s="27"/>
      <c r="G9" s="248">
        <f aca="true" t="shared" si="0" ref="G9:G22">E9*F9</f>
        <v>0</v>
      </c>
      <c r="H9" s="245">
        <v>8</v>
      </c>
      <c r="I9" s="248">
        <f aca="true" t="shared" si="1" ref="I9:I22">G9*1.08</f>
        <v>0</v>
      </c>
    </row>
    <row r="10" spans="1:9" ht="12.75">
      <c r="A10" s="246">
        <v>2</v>
      </c>
      <c r="B10" s="246" t="s">
        <v>608</v>
      </c>
      <c r="C10" s="246"/>
      <c r="D10" s="245" t="s">
        <v>16</v>
      </c>
      <c r="E10" s="14">
        <v>50</v>
      </c>
      <c r="F10" s="27"/>
      <c r="G10" s="248">
        <f t="shared" si="0"/>
        <v>0</v>
      </c>
      <c r="H10" s="245">
        <v>8</v>
      </c>
      <c r="I10" s="248">
        <f t="shared" si="1"/>
        <v>0</v>
      </c>
    </row>
    <row r="11" spans="1:9" ht="38.25">
      <c r="A11" s="246">
        <v>3</v>
      </c>
      <c r="B11" s="246" t="s">
        <v>609</v>
      </c>
      <c r="C11" s="246"/>
      <c r="D11" s="245" t="s">
        <v>16</v>
      </c>
      <c r="E11" s="14">
        <v>5</v>
      </c>
      <c r="F11" s="27"/>
      <c r="G11" s="248">
        <f t="shared" si="0"/>
        <v>0</v>
      </c>
      <c r="H11" s="245">
        <v>8</v>
      </c>
      <c r="I11" s="248">
        <f t="shared" si="1"/>
        <v>0</v>
      </c>
    </row>
    <row r="12" spans="1:9" ht="38.25">
      <c r="A12" s="246">
        <v>4</v>
      </c>
      <c r="B12" s="246" t="s">
        <v>610</v>
      </c>
      <c r="C12" s="246"/>
      <c r="D12" s="245" t="s">
        <v>16</v>
      </c>
      <c r="E12" s="14">
        <v>8</v>
      </c>
      <c r="F12" s="27"/>
      <c r="G12" s="248">
        <f t="shared" si="0"/>
        <v>0</v>
      </c>
      <c r="H12" s="245">
        <v>8</v>
      </c>
      <c r="I12" s="248">
        <f t="shared" si="1"/>
        <v>0</v>
      </c>
    </row>
    <row r="13" spans="1:9" ht="38.25">
      <c r="A13" s="246">
        <v>5</v>
      </c>
      <c r="B13" s="246" t="s">
        <v>611</v>
      </c>
      <c r="C13" s="246"/>
      <c r="D13" s="245" t="s">
        <v>16</v>
      </c>
      <c r="E13" s="14">
        <v>14</v>
      </c>
      <c r="F13" s="27"/>
      <c r="G13" s="248">
        <f t="shared" si="0"/>
        <v>0</v>
      </c>
      <c r="H13" s="245">
        <v>8</v>
      </c>
      <c r="I13" s="248">
        <f t="shared" si="1"/>
        <v>0</v>
      </c>
    </row>
    <row r="14" spans="1:9" ht="38.25">
      <c r="A14" s="246">
        <v>6</v>
      </c>
      <c r="B14" s="246" t="s">
        <v>612</v>
      </c>
      <c r="C14" s="246"/>
      <c r="D14" s="245" t="s">
        <v>16</v>
      </c>
      <c r="E14" s="14">
        <v>8</v>
      </c>
      <c r="F14" s="27"/>
      <c r="G14" s="248">
        <f t="shared" si="0"/>
        <v>0</v>
      </c>
      <c r="H14" s="245">
        <v>8</v>
      </c>
      <c r="I14" s="248">
        <f t="shared" si="1"/>
        <v>0</v>
      </c>
    </row>
    <row r="15" spans="1:9" ht="25.5">
      <c r="A15" s="246">
        <v>7</v>
      </c>
      <c r="B15" s="246" t="s">
        <v>613</v>
      </c>
      <c r="C15" s="246"/>
      <c r="D15" s="245" t="s">
        <v>16</v>
      </c>
      <c r="E15" s="14">
        <v>60</v>
      </c>
      <c r="F15" s="27"/>
      <c r="G15" s="248">
        <f t="shared" si="0"/>
        <v>0</v>
      </c>
      <c r="H15" s="245">
        <v>8</v>
      </c>
      <c r="I15" s="248">
        <f t="shared" si="1"/>
        <v>0</v>
      </c>
    </row>
    <row r="16" spans="1:9" ht="38.25">
      <c r="A16" s="29">
        <v>8</v>
      </c>
      <c r="B16" s="29" t="s">
        <v>614</v>
      </c>
      <c r="C16" s="29"/>
      <c r="D16" s="14" t="s">
        <v>16</v>
      </c>
      <c r="E16" s="14">
        <v>48</v>
      </c>
      <c r="F16" s="27"/>
      <c r="G16" s="248">
        <f t="shared" si="0"/>
        <v>0</v>
      </c>
      <c r="H16" s="14">
        <v>8</v>
      </c>
      <c r="I16" s="248">
        <f t="shared" si="1"/>
        <v>0</v>
      </c>
    </row>
    <row r="17" spans="1:9" ht="38.25">
      <c r="A17" s="29">
        <v>9</v>
      </c>
      <c r="B17" s="29" t="s">
        <v>615</v>
      </c>
      <c r="C17" s="29"/>
      <c r="D17" s="14" t="s">
        <v>16</v>
      </c>
      <c r="E17" s="14">
        <v>50</v>
      </c>
      <c r="F17" s="27"/>
      <c r="G17" s="248">
        <f t="shared" si="0"/>
        <v>0</v>
      </c>
      <c r="H17" s="14">
        <v>8</v>
      </c>
      <c r="I17" s="248">
        <f t="shared" si="1"/>
        <v>0</v>
      </c>
    </row>
    <row r="18" spans="1:9" ht="38.25">
      <c r="A18" s="29">
        <v>10</v>
      </c>
      <c r="B18" s="29" t="s">
        <v>683</v>
      </c>
      <c r="C18" s="29"/>
      <c r="D18" s="14" t="s">
        <v>16</v>
      </c>
      <c r="E18" s="14">
        <v>50</v>
      </c>
      <c r="F18" s="27"/>
      <c r="G18" s="248">
        <f t="shared" si="0"/>
        <v>0</v>
      </c>
      <c r="H18" s="14">
        <v>8</v>
      </c>
      <c r="I18" s="248">
        <f t="shared" si="1"/>
        <v>0</v>
      </c>
    </row>
    <row r="19" spans="1:9" ht="38.25">
      <c r="A19" s="29">
        <v>11</v>
      </c>
      <c r="B19" s="29" t="s">
        <v>703</v>
      </c>
      <c r="C19" s="29"/>
      <c r="D19" s="14" t="s">
        <v>16</v>
      </c>
      <c r="E19" s="14">
        <v>50</v>
      </c>
      <c r="F19" s="27"/>
      <c r="G19" s="248">
        <f t="shared" si="0"/>
        <v>0</v>
      </c>
      <c r="H19" s="14">
        <v>8</v>
      </c>
      <c r="I19" s="248">
        <f t="shared" si="1"/>
        <v>0</v>
      </c>
    </row>
    <row r="20" spans="1:9" ht="12.75">
      <c r="A20" s="29">
        <v>12</v>
      </c>
      <c r="B20" s="29" t="s">
        <v>705</v>
      </c>
      <c r="C20" s="29"/>
      <c r="D20" s="14" t="s">
        <v>16</v>
      </c>
      <c r="E20" s="14">
        <v>5</v>
      </c>
      <c r="F20" s="27"/>
      <c r="G20" s="248">
        <f t="shared" si="0"/>
        <v>0</v>
      </c>
      <c r="H20" s="14">
        <v>8</v>
      </c>
      <c r="I20" s="248">
        <f t="shared" si="1"/>
        <v>0</v>
      </c>
    </row>
    <row r="21" spans="1:9" ht="12.75">
      <c r="A21" s="29">
        <v>13</v>
      </c>
      <c r="B21" s="29" t="s">
        <v>704</v>
      </c>
      <c r="C21" s="29"/>
      <c r="D21" s="14" t="s">
        <v>16</v>
      </c>
      <c r="E21" s="14">
        <v>5</v>
      </c>
      <c r="F21" s="27"/>
      <c r="G21" s="248">
        <f t="shared" si="0"/>
        <v>0</v>
      </c>
      <c r="H21" s="14">
        <v>8</v>
      </c>
      <c r="I21" s="248">
        <f t="shared" si="1"/>
        <v>0</v>
      </c>
    </row>
    <row r="22" spans="1:9" ht="25.5">
      <c r="A22" s="29">
        <v>14</v>
      </c>
      <c r="B22" s="29" t="s">
        <v>616</v>
      </c>
      <c r="C22" s="29"/>
      <c r="D22" s="14" t="s">
        <v>16</v>
      </c>
      <c r="E22" s="14">
        <v>10</v>
      </c>
      <c r="F22" s="27"/>
      <c r="G22" s="248">
        <f t="shared" si="0"/>
        <v>0</v>
      </c>
      <c r="H22" s="14">
        <v>8</v>
      </c>
      <c r="I22" s="248">
        <f t="shared" si="1"/>
        <v>0</v>
      </c>
    </row>
    <row r="23" spans="1:9" ht="14.25" customHeight="1">
      <c r="A23" s="328" t="s">
        <v>106</v>
      </c>
      <c r="B23" s="328"/>
      <c r="C23" s="328"/>
      <c r="D23" s="328"/>
      <c r="E23" s="328"/>
      <c r="F23" s="328"/>
      <c r="G23" s="255">
        <f>SUM(G9:G22)</f>
        <v>0</v>
      </c>
      <c r="H23" s="172"/>
      <c r="I23" s="255">
        <f>SUM(I9:I22)</f>
        <v>0</v>
      </c>
    </row>
    <row r="27" ht="12.75">
      <c r="F27" t="s">
        <v>107</v>
      </c>
    </row>
    <row r="28" ht="12.75">
      <c r="F28" t="s">
        <v>108</v>
      </c>
    </row>
  </sheetData>
  <sheetProtection/>
  <mergeCells count="3">
    <mergeCell ref="A5:I5"/>
    <mergeCell ref="A6:I6"/>
    <mergeCell ref="A23:F23"/>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S25"/>
  <sheetViews>
    <sheetView tabSelected="1" zoomScalePageLayoutView="0" workbookViewId="0" topLeftCell="A4">
      <selection activeCell="I27" sqref="I27"/>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109</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303" t="s">
        <v>5</v>
      </c>
      <c r="B5" s="303"/>
      <c r="C5" s="303"/>
      <c r="D5" s="303"/>
      <c r="E5" s="303"/>
      <c r="F5" s="303"/>
      <c r="G5" s="303"/>
      <c r="H5" s="303"/>
      <c r="I5" s="303"/>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306" t="s">
        <v>110</v>
      </c>
      <c r="B7" s="306"/>
      <c r="C7" s="306"/>
      <c r="D7" s="306"/>
      <c r="E7" s="306"/>
      <c r="F7" s="306"/>
      <c r="G7" s="306"/>
      <c r="H7" s="306"/>
      <c r="I7" s="306"/>
      <c r="J7" s="49"/>
      <c r="K7" s="1"/>
      <c r="L7" s="1"/>
      <c r="M7" s="1"/>
      <c r="N7" s="1"/>
      <c r="O7" s="1"/>
      <c r="P7" s="1"/>
      <c r="Q7" s="1"/>
      <c r="R7" s="1"/>
      <c r="S7" s="1"/>
    </row>
    <row r="8" spans="1:19" ht="78.75" customHeight="1">
      <c r="A8" s="6" t="s">
        <v>7</v>
      </c>
      <c r="B8" s="6" t="s">
        <v>8</v>
      </c>
      <c r="C8" s="6" t="s">
        <v>9</v>
      </c>
      <c r="D8" s="6" t="s">
        <v>111</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51" customHeight="1">
      <c r="A10" s="53">
        <v>1</v>
      </c>
      <c r="B10" s="54" t="s">
        <v>112</v>
      </c>
      <c r="C10" s="18"/>
      <c r="D10" s="18" t="s">
        <v>113</v>
      </c>
      <c r="E10" s="18" t="s">
        <v>113</v>
      </c>
      <c r="F10" s="18" t="s">
        <v>113</v>
      </c>
      <c r="G10" s="18" t="s">
        <v>113</v>
      </c>
      <c r="H10" s="18" t="s">
        <v>113</v>
      </c>
      <c r="I10" s="18" t="s">
        <v>113</v>
      </c>
      <c r="J10" s="1"/>
      <c r="K10" s="1"/>
      <c r="L10" s="1"/>
      <c r="M10" s="1"/>
      <c r="N10" s="1"/>
      <c r="O10" s="1"/>
      <c r="P10" s="1"/>
      <c r="Q10" s="1"/>
      <c r="R10" s="1"/>
      <c r="S10" s="1"/>
    </row>
    <row r="11" spans="1:19" ht="12.75" customHeight="1">
      <c r="A11" s="32" t="s">
        <v>34</v>
      </c>
      <c r="B11" s="20" t="s">
        <v>509</v>
      </c>
      <c r="C11" s="21"/>
      <c r="D11" s="18" t="s">
        <v>114</v>
      </c>
      <c r="E11" s="41">
        <v>1</v>
      </c>
      <c r="F11" s="197"/>
      <c r="G11" s="56">
        <f>E11*F11</f>
        <v>0</v>
      </c>
      <c r="H11" s="57">
        <v>8</v>
      </c>
      <c r="I11" s="56">
        <f>G11*1.08</f>
        <v>0</v>
      </c>
      <c r="J11" s="46"/>
      <c r="K11" s="1"/>
      <c r="L11" s="1"/>
      <c r="M11" s="1"/>
      <c r="N11" s="1"/>
      <c r="O11" s="1"/>
      <c r="P11" s="1"/>
      <c r="Q11" s="1"/>
      <c r="R11" s="1"/>
      <c r="S11" s="1"/>
    </row>
    <row r="12" spans="1:19" ht="12.75" customHeight="1">
      <c r="A12" s="32" t="s">
        <v>37</v>
      </c>
      <c r="B12" s="20" t="s">
        <v>510</v>
      </c>
      <c r="C12" s="21"/>
      <c r="D12" s="18" t="s">
        <v>114</v>
      </c>
      <c r="E12" s="41">
        <v>1</v>
      </c>
      <c r="F12" s="197"/>
      <c r="G12" s="56">
        <f>E12*F12</f>
        <v>0</v>
      </c>
      <c r="H12" s="57">
        <v>8</v>
      </c>
      <c r="I12" s="56">
        <f>G12*1.08</f>
        <v>0</v>
      </c>
      <c r="J12" s="46"/>
      <c r="K12" s="1"/>
      <c r="L12" s="1"/>
      <c r="M12" s="1"/>
      <c r="N12" s="1"/>
      <c r="O12" s="1"/>
      <c r="P12" s="1"/>
      <c r="Q12" s="1"/>
      <c r="R12" s="1"/>
      <c r="S12" s="1"/>
    </row>
    <row r="13" spans="1:19" ht="12.75" customHeight="1">
      <c r="A13" s="32" t="s">
        <v>39</v>
      </c>
      <c r="B13" s="20" t="s">
        <v>511</v>
      </c>
      <c r="C13" s="21"/>
      <c r="D13" s="18" t="s">
        <v>114</v>
      </c>
      <c r="E13" s="41">
        <v>1</v>
      </c>
      <c r="F13" s="197"/>
      <c r="G13" s="56">
        <f>E13*F13</f>
        <v>0</v>
      </c>
      <c r="H13" s="57">
        <v>8</v>
      </c>
      <c r="I13" s="56">
        <f>G13*1.08</f>
        <v>0</v>
      </c>
      <c r="J13" s="46"/>
      <c r="K13" s="1"/>
      <c r="L13" s="1"/>
      <c r="M13" s="1"/>
      <c r="N13" s="1"/>
      <c r="O13" s="1"/>
      <c r="P13" s="1"/>
      <c r="Q13" s="1"/>
      <c r="R13" s="1"/>
      <c r="S13" s="1"/>
    </row>
    <row r="14" spans="1:19" ht="41.25" customHeight="1">
      <c r="A14" s="53">
        <v>2</v>
      </c>
      <c r="B14" s="54" t="s">
        <v>115</v>
      </c>
      <c r="C14" s="18"/>
      <c r="D14" s="18" t="s">
        <v>113</v>
      </c>
      <c r="E14" s="41" t="s">
        <v>113</v>
      </c>
      <c r="F14" s="18" t="s">
        <v>113</v>
      </c>
      <c r="G14" s="56" t="s">
        <v>113</v>
      </c>
      <c r="H14" s="18" t="s">
        <v>113</v>
      </c>
      <c r="I14" s="56" t="s">
        <v>113</v>
      </c>
      <c r="J14" s="46"/>
      <c r="K14" s="1"/>
      <c r="L14" s="1"/>
      <c r="M14" s="1"/>
      <c r="N14" s="1"/>
      <c r="O14" s="1"/>
      <c r="P14" s="1"/>
      <c r="Q14" s="1"/>
      <c r="R14" s="1"/>
      <c r="S14" s="1"/>
    </row>
    <row r="15" spans="1:19" ht="12.75" customHeight="1">
      <c r="A15" s="32" t="s">
        <v>34</v>
      </c>
      <c r="B15" s="20" t="s">
        <v>116</v>
      </c>
      <c r="C15" s="58"/>
      <c r="D15" s="18" t="s">
        <v>114</v>
      </c>
      <c r="E15" s="41">
        <v>1</v>
      </c>
      <c r="F15" s="197"/>
      <c r="G15" s="56">
        <f>E15*F15</f>
        <v>0</v>
      </c>
      <c r="H15" s="57">
        <v>8</v>
      </c>
      <c r="I15" s="56">
        <f>G15*1.08</f>
        <v>0</v>
      </c>
      <c r="J15" s="46"/>
      <c r="K15" s="1"/>
      <c r="L15" s="1"/>
      <c r="M15" s="1"/>
      <c r="N15" s="1"/>
      <c r="O15" s="1"/>
      <c r="P15" s="1"/>
      <c r="Q15" s="1"/>
      <c r="R15" s="1"/>
      <c r="S15" s="1"/>
    </row>
    <row r="16" spans="1:19" ht="12.75" customHeight="1">
      <c r="A16" s="32" t="s">
        <v>37</v>
      </c>
      <c r="B16" s="20" t="s">
        <v>117</v>
      </c>
      <c r="C16" s="58"/>
      <c r="D16" s="18" t="s">
        <v>114</v>
      </c>
      <c r="E16" s="41">
        <v>1</v>
      </c>
      <c r="F16" s="197"/>
      <c r="G16" s="56">
        <f>E16*F16</f>
        <v>0</v>
      </c>
      <c r="H16" s="57">
        <v>8</v>
      </c>
      <c r="I16" s="56">
        <f>G16*1.08</f>
        <v>0</v>
      </c>
      <c r="J16" s="46"/>
      <c r="K16" s="1"/>
      <c r="L16" s="1"/>
      <c r="M16" s="1"/>
      <c r="N16" s="1"/>
      <c r="O16" s="1"/>
      <c r="P16" s="1"/>
      <c r="Q16" s="1"/>
      <c r="R16" s="1"/>
      <c r="S16" s="1"/>
    </row>
    <row r="17" spans="1:19" ht="12.75" customHeight="1">
      <c r="A17" s="32" t="s">
        <v>39</v>
      </c>
      <c r="B17" s="20" t="s">
        <v>118</v>
      </c>
      <c r="C17" s="58"/>
      <c r="D17" s="18" t="s">
        <v>114</v>
      </c>
      <c r="E17" s="41">
        <v>45</v>
      </c>
      <c r="F17" s="197"/>
      <c r="G17" s="56">
        <f>E17*F17</f>
        <v>0</v>
      </c>
      <c r="H17" s="57">
        <v>8</v>
      </c>
      <c r="I17" s="56">
        <f>G17*1.08</f>
        <v>0</v>
      </c>
      <c r="J17" s="46"/>
      <c r="K17" s="1"/>
      <c r="L17" s="1"/>
      <c r="M17" s="1"/>
      <c r="N17" s="1"/>
      <c r="O17" s="1"/>
      <c r="P17" s="1"/>
      <c r="Q17" s="1"/>
      <c r="R17" s="1"/>
      <c r="S17" s="1"/>
    </row>
    <row r="18" spans="1:19" ht="41.25" customHeight="1">
      <c r="A18" s="32">
        <v>3</v>
      </c>
      <c r="B18" s="54" t="s">
        <v>119</v>
      </c>
      <c r="C18" s="58"/>
      <c r="D18" s="18" t="s">
        <v>113</v>
      </c>
      <c r="E18" s="41" t="s">
        <v>113</v>
      </c>
      <c r="F18" s="18" t="s">
        <v>113</v>
      </c>
      <c r="G18" s="56" t="s">
        <v>113</v>
      </c>
      <c r="H18" s="57" t="s">
        <v>113</v>
      </c>
      <c r="I18" s="56" t="s">
        <v>113</v>
      </c>
      <c r="J18" s="46"/>
      <c r="K18" s="1"/>
      <c r="L18" s="1"/>
      <c r="M18" s="1"/>
      <c r="N18" s="1"/>
      <c r="O18" s="1"/>
      <c r="P18" s="1"/>
      <c r="Q18" s="1"/>
      <c r="R18" s="1"/>
      <c r="S18" s="1"/>
    </row>
    <row r="19" spans="1:19" ht="12.75" customHeight="1">
      <c r="A19" s="32" t="s">
        <v>34</v>
      </c>
      <c r="B19" s="20" t="s">
        <v>117</v>
      </c>
      <c r="C19" s="58"/>
      <c r="D19" s="32" t="s">
        <v>27</v>
      </c>
      <c r="E19" s="32">
        <v>600</v>
      </c>
      <c r="F19" s="198"/>
      <c r="G19" s="56">
        <f>E19*F19</f>
        <v>0</v>
      </c>
      <c r="H19" s="59">
        <v>8</v>
      </c>
      <c r="I19" s="56">
        <f>G19*1.08</f>
        <v>0</v>
      </c>
      <c r="J19" s="46"/>
      <c r="K19" s="1"/>
      <c r="L19" s="1"/>
      <c r="M19" s="1"/>
      <c r="N19" s="1"/>
      <c r="O19" s="1"/>
      <c r="P19" s="1"/>
      <c r="Q19" s="1"/>
      <c r="R19" s="1"/>
      <c r="S19" s="1"/>
    </row>
    <row r="20" spans="1:19" ht="15.75" customHeight="1">
      <c r="A20" s="307" t="s">
        <v>106</v>
      </c>
      <c r="B20" s="307"/>
      <c r="C20" s="307"/>
      <c r="D20" s="307"/>
      <c r="E20" s="307"/>
      <c r="F20" s="307"/>
      <c r="G20" s="60">
        <f>SUM(G11:G19)</f>
        <v>0</v>
      </c>
      <c r="H20" s="61"/>
      <c r="I20" s="60">
        <f>SUM(I11:I19)</f>
        <v>0</v>
      </c>
      <c r="J20" s="62"/>
      <c r="K20" s="1"/>
      <c r="L20" s="1"/>
      <c r="M20" s="1"/>
      <c r="N20" s="1"/>
      <c r="O20" s="1"/>
      <c r="P20" s="1"/>
      <c r="Q20" s="1"/>
      <c r="R20" s="1"/>
      <c r="S20" s="1"/>
    </row>
    <row r="21" spans="2:19" ht="12.75" customHeight="1">
      <c r="B21" s="1"/>
      <c r="C21" s="1"/>
      <c r="D21" s="48"/>
      <c r="E21" s="48"/>
      <c r="F21" s="48"/>
      <c r="G21" s="48"/>
      <c r="H21" s="48"/>
      <c r="I21" s="48"/>
      <c r="J21" s="1"/>
      <c r="K21" s="1"/>
      <c r="L21" s="1"/>
      <c r="M21" s="1"/>
      <c r="N21" s="1"/>
      <c r="O21" s="1"/>
      <c r="P21" s="1"/>
      <c r="Q21" s="1"/>
      <c r="R21" s="1"/>
      <c r="S21" s="1"/>
    </row>
    <row r="22" spans="2:19" ht="12.75" customHeight="1">
      <c r="B22" s="1"/>
      <c r="C22" s="1"/>
      <c r="D22" s="48"/>
      <c r="E22" s="48"/>
      <c r="F22" s="48"/>
      <c r="G22" s="48"/>
      <c r="H22" s="48"/>
      <c r="I22" s="48"/>
      <c r="J22" s="1"/>
      <c r="K22" s="1"/>
      <c r="L22" s="1"/>
      <c r="M22" s="1"/>
      <c r="N22" s="1"/>
      <c r="O22" s="1"/>
      <c r="P22" s="1"/>
      <c r="Q22" s="1"/>
      <c r="R22" s="1"/>
      <c r="S22" s="1"/>
    </row>
    <row r="23" spans="2:19" ht="12.75" customHeight="1">
      <c r="B23" s="1"/>
      <c r="C23" s="1"/>
      <c r="D23" s="48"/>
      <c r="E23" s="48"/>
      <c r="F23" s="48"/>
      <c r="G23" s="48"/>
      <c r="H23" s="48"/>
      <c r="I23" s="48"/>
      <c r="J23" s="1"/>
      <c r="K23" s="1"/>
      <c r="L23" s="1"/>
      <c r="M23" s="1"/>
      <c r="N23" s="1"/>
      <c r="O23" s="1"/>
      <c r="P23" s="1"/>
      <c r="Q23" s="1"/>
      <c r="R23" s="1"/>
      <c r="S23" s="1"/>
    </row>
    <row r="24" spans="2:19" ht="12.75" customHeight="1">
      <c r="B24" s="1"/>
      <c r="C24" s="1"/>
      <c r="D24" s="48"/>
      <c r="E24" s="48"/>
      <c r="F24" s="308" t="s">
        <v>120</v>
      </c>
      <c r="G24" s="308"/>
      <c r="H24" s="308"/>
      <c r="I24" s="308"/>
      <c r="J24" s="1"/>
      <c r="K24" s="1"/>
      <c r="L24" s="1"/>
      <c r="M24" s="1"/>
      <c r="N24" s="1"/>
      <c r="O24" s="1"/>
      <c r="P24" s="1"/>
      <c r="Q24" s="1"/>
      <c r="R24" s="1"/>
      <c r="S24" s="1"/>
    </row>
    <row r="25" spans="2:19" ht="12.75" customHeight="1">
      <c r="B25" s="1"/>
      <c r="C25" s="1"/>
      <c r="D25" s="48"/>
      <c r="E25" s="48"/>
      <c r="F25" s="305" t="s">
        <v>108</v>
      </c>
      <c r="G25" s="305"/>
      <c r="H25" s="305"/>
      <c r="I25" s="305"/>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I27" sqref="I27"/>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8" customHeight="1">
      <c r="A8" s="331" t="s">
        <v>669</v>
      </c>
      <c r="B8" s="331"/>
      <c r="C8" s="331"/>
      <c r="D8" s="331"/>
      <c r="E8" s="331"/>
      <c r="F8" s="331"/>
      <c r="G8" s="331"/>
      <c r="H8" s="331"/>
      <c r="I8" s="331"/>
    </row>
    <row r="9" spans="1:9" ht="51">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54" customHeight="1">
      <c r="A11" s="246">
        <v>1</v>
      </c>
      <c r="B11" s="256" t="s">
        <v>617</v>
      </c>
      <c r="C11" s="245"/>
      <c r="D11" s="245" t="s">
        <v>27</v>
      </c>
      <c r="E11" s="257">
        <v>1</v>
      </c>
      <c r="F11" s="27"/>
      <c r="G11" s="248">
        <f>E11*F11</f>
        <v>0</v>
      </c>
      <c r="H11" s="245">
        <v>8</v>
      </c>
      <c r="I11" s="248">
        <f>G11*1.08</f>
        <v>0</v>
      </c>
    </row>
    <row r="12" spans="1:9" ht="78" customHeight="1">
      <c r="A12" s="246">
        <v>2</v>
      </c>
      <c r="B12" s="256" t="s">
        <v>618</v>
      </c>
      <c r="C12" s="245"/>
      <c r="D12" s="245" t="s">
        <v>27</v>
      </c>
      <c r="E12" s="257">
        <v>1</v>
      </c>
      <c r="F12" s="27"/>
      <c r="G12" s="248">
        <f>E12*F12</f>
        <v>0</v>
      </c>
      <c r="H12" s="245">
        <v>8</v>
      </c>
      <c r="I12" s="248">
        <f>G12*1.08</f>
        <v>0</v>
      </c>
    </row>
    <row r="13" spans="1:9" ht="78.75" customHeight="1">
      <c r="A13" s="246">
        <v>3</v>
      </c>
      <c r="B13" s="256" t="s">
        <v>619</v>
      </c>
      <c r="C13" s="245"/>
      <c r="D13" s="245" t="s">
        <v>27</v>
      </c>
      <c r="E13" s="257">
        <v>3</v>
      </c>
      <c r="F13" s="27"/>
      <c r="G13" s="248">
        <f>E13*F13</f>
        <v>0</v>
      </c>
      <c r="H13" s="245">
        <v>8</v>
      </c>
      <c r="I13" s="248">
        <f>G13*1.08</f>
        <v>0</v>
      </c>
    </row>
    <row r="14" spans="1:9" ht="12" customHeight="1">
      <c r="A14" s="328" t="s">
        <v>106</v>
      </c>
      <c r="B14" s="328"/>
      <c r="C14" s="328"/>
      <c r="D14" s="328"/>
      <c r="E14" s="328"/>
      <c r="F14" s="328"/>
      <c r="G14" s="251">
        <f>SUM(G11:G13)</f>
        <v>0</v>
      </c>
      <c r="H14" s="174"/>
      <c r="I14" s="251">
        <f>SUM(I11:I13)</f>
        <v>0</v>
      </c>
    </row>
    <row r="19" ht="12.75">
      <c r="F19" t="s">
        <v>620</v>
      </c>
    </row>
    <row r="20" ht="12.75">
      <c r="F20" t="s">
        <v>108</v>
      </c>
    </row>
  </sheetData>
  <sheetProtection/>
  <mergeCells count="3">
    <mergeCell ref="A6:I6"/>
    <mergeCell ref="A8:I8"/>
    <mergeCell ref="A14:F14"/>
  </mergeCells>
  <printOptions/>
  <pageMargins left="0.7" right="0.7" top="0.75" bottom="0.75" header="0.3" footer="0.3"/>
  <pageSetup orientation="landscape" paperSize="9" r:id="rId1"/>
</worksheet>
</file>

<file path=xl/worksheets/sheet3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I27" sqref="I27"/>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0</v>
      </c>
      <c r="G1" t="s">
        <v>1</v>
      </c>
    </row>
    <row r="2" ht="12.75">
      <c r="B2" t="s">
        <v>2</v>
      </c>
    </row>
    <row r="3" ht="12.75">
      <c r="B3" t="s">
        <v>3</v>
      </c>
    </row>
    <row r="4" ht="12.75">
      <c r="B4" t="s">
        <v>4</v>
      </c>
    </row>
    <row r="6" spans="1:9" ht="14.25">
      <c r="A6" s="326" t="s">
        <v>551</v>
      </c>
      <c r="B6" s="326"/>
      <c r="C6" s="326"/>
      <c r="D6" s="326"/>
      <c r="E6" s="326"/>
      <c r="F6" s="326"/>
      <c r="G6" s="326"/>
      <c r="H6" s="326"/>
      <c r="I6" s="326"/>
    </row>
    <row r="8" spans="1:9" ht="18" customHeight="1">
      <c r="A8" s="303" t="s">
        <v>670</v>
      </c>
      <c r="B8" s="303"/>
      <c r="C8" s="303"/>
      <c r="D8" s="303"/>
      <c r="E8" s="303"/>
      <c r="F8" s="303"/>
      <c r="G8" s="303"/>
      <c r="H8" s="303"/>
      <c r="I8" s="303"/>
    </row>
    <row r="9" spans="1:9" ht="63.75">
      <c r="A9" s="174" t="s">
        <v>7</v>
      </c>
      <c r="B9" s="174" t="s">
        <v>8</v>
      </c>
      <c r="C9" s="174" t="s">
        <v>9</v>
      </c>
      <c r="D9" s="174" t="s">
        <v>217</v>
      </c>
      <c r="E9" s="174" t="s">
        <v>11</v>
      </c>
      <c r="F9" s="174" t="s">
        <v>12</v>
      </c>
      <c r="G9" s="174" t="s">
        <v>13</v>
      </c>
      <c r="H9" s="174" t="s">
        <v>14</v>
      </c>
      <c r="I9" s="174" t="s">
        <v>552</v>
      </c>
    </row>
    <row r="10" spans="1:9" ht="12.75">
      <c r="A10" s="245">
        <v>1</v>
      </c>
      <c r="B10" s="264">
        <v>2</v>
      </c>
      <c r="C10" s="264">
        <v>3</v>
      </c>
      <c r="D10" s="264">
        <v>4</v>
      </c>
      <c r="E10" s="245">
        <v>5</v>
      </c>
      <c r="F10" s="245">
        <v>6</v>
      </c>
      <c r="G10" s="245">
        <v>7</v>
      </c>
      <c r="H10" s="245">
        <v>8</v>
      </c>
      <c r="I10" s="245">
        <v>9</v>
      </c>
    </row>
    <row r="11" spans="1:9" ht="39" customHeight="1">
      <c r="A11" s="268">
        <v>1</v>
      </c>
      <c r="B11" s="269" t="s">
        <v>622</v>
      </c>
      <c r="C11" s="269"/>
      <c r="D11" s="270" t="s">
        <v>114</v>
      </c>
      <c r="E11" s="271">
        <v>18</v>
      </c>
      <c r="F11" s="272"/>
      <c r="G11" s="273">
        <f>E11*F11</f>
        <v>0</v>
      </c>
      <c r="H11" s="264">
        <v>8</v>
      </c>
      <c r="I11" s="273">
        <f>G11*1.08</f>
        <v>0</v>
      </c>
    </row>
    <row r="12" spans="1:9" ht="54" customHeight="1">
      <c r="A12" s="233">
        <v>2</v>
      </c>
      <c r="B12" s="187" t="s">
        <v>621</v>
      </c>
      <c r="C12" s="224"/>
      <c r="D12" s="267" t="s">
        <v>114</v>
      </c>
      <c r="E12" s="193">
        <v>55</v>
      </c>
      <c r="F12" s="274"/>
      <c r="G12" s="275">
        <f>E12*F12</f>
        <v>0</v>
      </c>
      <c r="H12" s="267">
        <v>8</v>
      </c>
      <c r="I12" s="275">
        <f>G12*1.08</f>
        <v>0</v>
      </c>
    </row>
    <row r="13" spans="1:9" ht="40.5" customHeight="1">
      <c r="A13" s="233">
        <v>3</v>
      </c>
      <c r="B13" s="224" t="s">
        <v>697</v>
      </c>
      <c r="C13" s="224"/>
      <c r="D13" s="267" t="s">
        <v>27</v>
      </c>
      <c r="E13" s="193">
        <v>4</v>
      </c>
      <c r="F13" s="274"/>
      <c r="G13" s="275">
        <f>E13*F13</f>
        <v>0</v>
      </c>
      <c r="H13" s="267">
        <v>8</v>
      </c>
      <c r="I13" s="275">
        <f>G13*1.08</f>
        <v>0</v>
      </c>
    </row>
    <row r="14" spans="1:9" ht="18" customHeight="1">
      <c r="A14" s="332" t="s">
        <v>106</v>
      </c>
      <c r="B14" s="332"/>
      <c r="C14" s="332"/>
      <c r="D14" s="332"/>
      <c r="E14" s="332"/>
      <c r="F14" s="332"/>
      <c r="G14" s="259">
        <f>SUM(G11:G13)</f>
        <v>0</v>
      </c>
      <c r="H14" s="260"/>
      <c r="I14" s="259">
        <f>SUM(I11:I13)</f>
        <v>0</v>
      </c>
    </row>
    <row r="18" spans="5:9" ht="12.75" customHeight="1">
      <c r="E18" s="308" t="s">
        <v>107</v>
      </c>
      <c r="F18" s="308"/>
      <c r="G18" s="308"/>
      <c r="H18" s="308"/>
      <c r="I18" s="308"/>
    </row>
    <row r="19" spans="5:9" ht="12.75" customHeight="1">
      <c r="E19" s="308" t="s">
        <v>108</v>
      </c>
      <c r="F19" s="308"/>
      <c r="G19" s="308"/>
      <c r="H19" s="308"/>
      <c r="I19" s="308"/>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1:L28"/>
  <sheetViews>
    <sheetView tabSelected="1" zoomScalePageLayoutView="0" workbookViewId="0" topLeftCell="A19">
      <selection activeCell="I27" sqref="I27"/>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bestFit="1"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6.5" customHeight="1">
      <c r="A8" s="303" t="s">
        <v>671</v>
      </c>
      <c r="B8" s="303"/>
      <c r="C8" s="303"/>
      <c r="D8" s="303"/>
      <c r="E8" s="303"/>
      <c r="F8" s="303"/>
      <c r="G8" s="303"/>
      <c r="H8" s="303"/>
      <c r="I8" s="303"/>
    </row>
    <row r="9" spans="1:9" ht="51">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53.25" customHeight="1">
      <c r="A11" s="246">
        <v>1</v>
      </c>
      <c r="B11" s="246" t="s">
        <v>717</v>
      </c>
      <c r="C11" s="246"/>
      <c r="D11" s="245" t="s">
        <v>16</v>
      </c>
      <c r="E11" s="245">
        <v>80</v>
      </c>
      <c r="F11" s="248"/>
      <c r="G11" s="248">
        <f aca="true" t="shared" si="0" ref="G11:G22">E11*F11</f>
        <v>0</v>
      </c>
      <c r="H11" s="245">
        <v>8</v>
      </c>
      <c r="I11" s="248">
        <f aca="true" t="shared" si="1" ref="I11:I22">G11*1.08</f>
        <v>0</v>
      </c>
    </row>
    <row r="12" spans="1:12" ht="66.75" customHeight="1">
      <c r="A12" s="246">
        <v>2</v>
      </c>
      <c r="B12" s="246" t="s">
        <v>629</v>
      </c>
      <c r="C12" s="246"/>
      <c r="D12" s="245" t="s">
        <v>16</v>
      </c>
      <c r="E12" s="245">
        <v>1</v>
      </c>
      <c r="F12" s="248"/>
      <c r="G12" s="248">
        <f t="shared" si="0"/>
        <v>0</v>
      </c>
      <c r="H12" s="245">
        <v>8</v>
      </c>
      <c r="I12" s="248">
        <f t="shared" si="1"/>
        <v>0</v>
      </c>
      <c r="K12" s="333"/>
      <c r="L12" s="333"/>
    </row>
    <row r="13" spans="1:12" ht="66.75" customHeight="1">
      <c r="A13" s="246">
        <v>3</v>
      </c>
      <c r="B13" s="246" t="s">
        <v>684</v>
      </c>
      <c r="C13" s="246"/>
      <c r="D13" s="245" t="s">
        <v>16</v>
      </c>
      <c r="E13" s="245">
        <v>208</v>
      </c>
      <c r="F13" s="248"/>
      <c r="G13" s="248">
        <f t="shared" si="0"/>
        <v>0</v>
      </c>
      <c r="H13" s="245">
        <v>8</v>
      </c>
      <c r="I13" s="248">
        <f t="shared" si="1"/>
        <v>0</v>
      </c>
      <c r="K13" s="258"/>
      <c r="L13" s="258"/>
    </row>
    <row r="14" spans="1:9" ht="102">
      <c r="A14" s="246">
        <v>4</v>
      </c>
      <c r="B14" s="246" t="s">
        <v>718</v>
      </c>
      <c r="C14" s="246"/>
      <c r="D14" s="245" t="s">
        <v>16</v>
      </c>
      <c r="E14" s="245">
        <v>130</v>
      </c>
      <c r="F14" s="248"/>
      <c r="G14" s="248">
        <f t="shared" si="0"/>
        <v>0</v>
      </c>
      <c r="H14" s="245">
        <v>8</v>
      </c>
      <c r="I14" s="248">
        <f t="shared" si="1"/>
        <v>0</v>
      </c>
    </row>
    <row r="15" spans="1:9" ht="53.25" customHeight="1">
      <c r="A15" s="246">
        <v>5</v>
      </c>
      <c r="B15" s="246" t="s">
        <v>628</v>
      </c>
      <c r="C15" s="246"/>
      <c r="D15" s="245" t="s">
        <v>16</v>
      </c>
      <c r="E15" s="245">
        <v>1</v>
      </c>
      <c r="F15" s="248"/>
      <c r="G15" s="248">
        <f t="shared" si="0"/>
        <v>0</v>
      </c>
      <c r="H15" s="245">
        <v>8</v>
      </c>
      <c r="I15" s="248">
        <f t="shared" si="1"/>
        <v>0</v>
      </c>
    </row>
    <row r="16" spans="1:9" ht="78" customHeight="1">
      <c r="A16" s="246">
        <v>6</v>
      </c>
      <c r="B16" s="246" t="s">
        <v>627</v>
      </c>
      <c r="C16" s="246"/>
      <c r="D16" s="245" t="s">
        <v>16</v>
      </c>
      <c r="E16" s="245">
        <v>900</v>
      </c>
      <c r="F16" s="248"/>
      <c r="G16" s="248">
        <f t="shared" si="0"/>
        <v>0</v>
      </c>
      <c r="H16" s="245">
        <v>8</v>
      </c>
      <c r="I16" s="248">
        <f t="shared" si="1"/>
        <v>0</v>
      </c>
    </row>
    <row r="17" spans="1:9" ht="78" customHeight="1">
      <c r="A17" s="246">
        <v>7</v>
      </c>
      <c r="B17" s="246" t="s">
        <v>626</v>
      </c>
      <c r="C17" s="246"/>
      <c r="D17" s="245" t="s">
        <v>16</v>
      </c>
      <c r="E17" s="245">
        <v>280</v>
      </c>
      <c r="F17" s="248"/>
      <c r="G17" s="248">
        <f t="shared" si="0"/>
        <v>0</v>
      </c>
      <c r="H17" s="245">
        <v>8</v>
      </c>
      <c r="I17" s="248">
        <f t="shared" si="1"/>
        <v>0</v>
      </c>
    </row>
    <row r="18" spans="1:9" ht="66.75" customHeight="1">
      <c r="A18" s="246">
        <v>8</v>
      </c>
      <c r="B18" s="246" t="s">
        <v>625</v>
      </c>
      <c r="C18" s="246"/>
      <c r="D18" s="245" t="s">
        <v>16</v>
      </c>
      <c r="E18" s="245">
        <v>20</v>
      </c>
      <c r="F18" s="248"/>
      <c r="G18" s="248">
        <f t="shared" si="0"/>
        <v>0</v>
      </c>
      <c r="H18" s="245">
        <v>8</v>
      </c>
      <c r="I18" s="248">
        <f t="shared" si="1"/>
        <v>0</v>
      </c>
    </row>
    <row r="19" spans="1:9" ht="29.25" customHeight="1">
      <c r="A19" s="246">
        <v>9</v>
      </c>
      <c r="B19" s="246" t="s">
        <v>624</v>
      </c>
      <c r="C19" s="246"/>
      <c r="D19" s="245" t="s">
        <v>16</v>
      </c>
      <c r="E19" s="245">
        <v>1000</v>
      </c>
      <c r="F19" s="248"/>
      <c r="G19" s="248">
        <f t="shared" si="0"/>
        <v>0</v>
      </c>
      <c r="H19" s="245">
        <v>8</v>
      </c>
      <c r="I19" s="248">
        <f t="shared" si="1"/>
        <v>0</v>
      </c>
    </row>
    <row r="20" spans="1:9" ht="153">
      <c r="A20" s="246">
        <v>10</v>
      </c>
      <c r="B20" s="73" t="s">
        <v>719</v>
      </c>
      <c r="C20" s="246"/>
      <c r="D20" s="245" t="s">
        <v>16</v>
      </c>
      <c r="E20" s="245">
        <v>20</v>
      </c>
      <c r="F20" s="248"/>
      <c r="G20" s="248">
        <f t="shared" si="0"/>
        <v>0</v>
      </c>
      <c r="H20" s="245">
        <v>8</v>
      </c>
      <c r="I20" s="248">
        <f t="shared" si="1"/>
        <v>0</v>
      </c>
    </row>
    <row r="21" spans="1:9" ht="104.25" customHeight="1">
      <c r="A21" s="246">
        <v>11</v>
      </c>
      <c r="B21" s="246" t="s">
        <v>623</v>
      </c>
      <c r="C21" s="246"/>
      <c r="D21" s="245" t="s">
        <v>16</v>
      </c>
      <c r="E21" s="245">
        <v>1875</v>
      </c>
      <c r="F21" s="248"/>
      <c r="G21" s="248">
        <f t="shared" si="0"/>
        <v>0</v>
      </c>
      <c r="H21" s="245">
        <v>8</v>
      </c>
      <c r="I21" s="248">
        <f t="shared" si="1"/>
        <v>0</v>
      </c>
    </row>
    <row r="22" spans="1:9" ht="40.5" customHeight="1">
      <c r="A22" s="246">
        <v>12</v>
      </c>
      <c r="B22" s="246" t="s">
        <v>685</v>
      </c>
      <c r="C22" s="246"/>
      <c r="D22" s="245" t="s">
        <v>16</v>
      </c>
      <c r="E22" s="245">
        <v>15</v>
      </c>
      <c r="F22" s="248"/>
      <c r="G22" s="248">
        <f t="shared" si="0"/>
        <v>0</v>
      </c>
      <c r="H22" s="245">
        <v>8</v>
      </c>
      <c r="I22" s="248">
        <f t="shared" si="1"/>
        <v>0</v>
      </c>
    </row>
    <row r="23" spans="1:9" ht="14.25" customHeight="1">
      <c r="A23" s="328" t="s">
        <v>106</v>
      </c>
      <c r="B23" s="328"/>
      <c r="C23" s="328"/>
      <c r="D23" s="328"/>
      <c r="E23" s="328"/>
      <c r="F23" s="328"/>
      <c r="G23" s="251">
        <f>SUM(G11:G22)</f>
        <v>0</v>
      </c>
      <c r="H23" s="174"/>
      <c r="I23" s="251">
        <f>SUM(I11:I22)</f>
        <v>0</v>
      </c>
    </row>
    <row r="27" spans="5:9" ht="14.25" customHeight="1">
      <c r="E27" s="308" t="s">
        <v>107</v>
      </c>
      <c r="F27" s="308"/>
      <c r="G27" s="308"/>
      <c r="H27" s="308"/>
      <c r="I27" s="308"/>
    </row>
    <row r="28" spans="5:9" ht="14.25" customHeight="1">
      <c r="E28" s="308" t="s">
        <v>108</v>
      </c>
      <c r="F28" s="308"/>
      <c r="G28" s="308"/>
      <c r="H28" s="308"/>
      <c r="I28" s="308"/>
    </row>
  </sheetData>
  <sheetProtection selectLockedCells="1" selectUnlockedCells="1"/>
  <mergeCells count="6">
    <mergeCell ref="A6:I6"/>
    <mergeCell ref="A8:I8"/>
    <mergeCell ref="K12:L12"/>
    <mergeCell ref="A23:F23"/>
    <mergeCell ref="E27:I27"/>
    <mergeCell ref="E28:I28"/>
  </mergeCells>
  <printOptions/>
  <pageMargins left="0.7875" right="0.7875" top="0.7402777777777778" bottom="0.75" header="0.44027777777777777"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I27" sqref="I27"/>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2.75" customHeight="1">
      <c r="A8" s="303" t="s">
        <v>672</v>
      </c>
      <c r="B8" s="303"/>
      <c r="C8" s="303"/>
      <c r="D8" s="303"/>
      <c r="E8" s="303"/>
      <c r="F8" s="303"/>
      <c r="G8" s="303"/>
      <c r="H8" s="303"/>
      <c r="I8" s="303"/>
    </row>
    <row r="9" spans="1:9" ht="51">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25.5">
      <c r="A11" s="246">
        <v>1</v>
      </c>
      <c r="B11" s="246" t="s">
        <v>633</v>
      </c>
      <c r="C11" s="246"/>
      <c r="D11" s="245" t="s">
        <v>16</v>
      </c>
      <c r="E11" s="245">
        <v>600</v>
      </c>
      <c r="F11" s="248"/>
      <c r="G11" s="248">
        <f>E11*F11</f>
        <v>0</v>
      </c>
      <c r="H11" s="245">
        <v>8</v>
      </c>
      <c r="I11" s="248">
        <f>G11*1.08</f>
        <v>0</v>
      </c>
    </row>
    <row r="12" spans="1:9" ht="25.5">
      <c r="A12" s="246">
        <v>2</v>
      </c>
      <c r="B12" s="246" t="s">
        <v>632</v>
      </c>
      <c r="C12" s="246"/>
      <c r="D12" s="245" t="s">
        <v>16</v>
      </c>
      <c r="E12" s="245">
        <v>1</v>
      </c>
      <c r="F12" s="248"/>
      <c r="G12" s="248">
        <f>E12*F12</f>
        <v>0</v>
      </c>
      <c r="H12" s="245">
        <v>8</v>
      </c>
      <c r="I12" s="248">
        <f>G12*1.08</f>
        <v>0</v>
      </c>
    </row>
    <row r="13" spans="1:9" ht="38.25">
      <c r="A13" s="246">
        <v>3</v>
      </c>
      <c r="B13" s="246" t="s">
        <v>631</v>
      </c>
      <c r="C13" s="246"/>
      <c r="D13" s="245" t="s">
        <v>36</v>
      </c>
      <c r="E13" s="245">
        <v>1</v>
      </c>
      <c r="F13" s="248"/>
      <c r="G13" s="248">
        <f>E13*F13</f>
        <v>0</v>
      </c>
      <c r="H13" s="245">
        <v>8</v>
      </c>
      <c r="I13" s="248">
        <f>G13*1.08</f>
        <v>0</v>
      </c>
    </row>
    <row r="14" spans="1:9" ht="89.25">
      <c r="A14" s="246">
        <v>4</v>
      </c>
      <c r="B14" s="246" t="s">
        <v>630</v>
      </c>
      <c r="C14" s="246"/>
      <c r="D14" s="245" t="s">
        <v>27</v>
      </c>
      <c r="E14" s="245">
        <v>40</v>
      </c>
      <c r="F14" s="248"/>
      <c r="G14" s="248">
        <f>E14*F14</f>
        <v>0</v>
      </c>
      <c r="H14" s="245">
        <v>8</v>
      </c>
      <c r="I14" s="248">
        <f>G14*1.08</f>
        <v>0</v>
      </c>
    </row>
    <row r="15" spans="1:9" ht="14.25" customHeight="1">
      <c r="A15" s="328" t="s">
        <v>106</v>
      </c>
      <c r="B15" s="328"/>
      <c r="C15" s="328"/>
      <c r="D15" s="328"/>
      <c r="E15" s="328"/>
      <c r="F15" s="328"/>
      <c r="G15" s="251">
        <f>SUM(G11:G14)</f>
        <v>0</v>
      </c>
      <c r="H15" s="174"/>
      <c r="I15" s="251">
        <f>SUM(I11:I14)</f>
        <v>0</v>
      </c>
    </row>
    <row r="18" spans="5:9" ht="12.75" customHeight="1">
      <c r="E18" s="308" t="s">
        <v>107</v>
      </c>
      <c r="F18" s="308"/>
      <c r="G18" s="308"/>
      <c r="H18" s="308"/>
      <c r="I18" s="308"/>
    </row>
    <row r="19" spans="5:9" ht="12.75" customHeight="1">
      <c r="E19" s="308" t="s">
        <v>108</v>
      </c>
      <c r="F19" s="308"/>
      <c r="G19" s="308"/>
      <c r="H19" s="308"/>
      <c r="I19" s="308"/>
    </row>
  </sheetData>
  <sheetProtection selectLockedCells="1" selectUnlockedCells="1"/>
  <mergeCells count="5">
    <mergeCell ref="A6:I6"/>
    <mergeCell ref="A8:I8"/>
    <mergeCell ref="A15:F15"/>
    <mergeCell ref="E18:I18"/>
    <mergeCell ref="E19:I1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I19"/>
  <sheetViews>
    <sheetView tabSelected="1" zoomScalePageLayoutView="0" workbookViewId="0" topLeftCell="A7">
      <selection activeCell="I27" sqref="I27"/>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bestFit="1" customWidth="1"/>
    <col min="7" max="7" width="11.8515625" style="0" customWidth="1"/>
    <col min="8" max="8" width="7.421875" style="0" customWidth="1"/>
    <col min="9" max="9" width="12.5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5.75" customHeight="1">
      <c r="A8" s="303" t="s">
        <v>673</v>
      </c>
      <c r="B8" s="303"/>
      <c r="C8" s="303"/>
      <c r="D8" s="303"/>
      <c r="E8" s="303"/>
      <c r="F8" s="303"/>
      <c r="G8" s="303"/>
      <c r="H8" s="303"/>
      <c r="I8" s="303"/>
    </row>
    <row r="9" spans="1:9" ht="51">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233.25" customHeight="1">
      <c r="A11" s="246">
        <v>1</v>
      </c>
      <c r="B11" s="34" t="s">
        <v>698</v>
      </c>
      <c r="C11" s="246"/>
      <c r="D11" s="245" t="s">
        <v>27</v>
      </c>
      <c r="E11" s="245">
        <v>10</v>
      </c>
      <c r="F11" s="248"/>
      <c r="G11" s="248">
        <f>E11*F11</f>
        <v>0</v>
      </c>
      <c r="H11" s="245">
        <v>8</v>
      </c>
      <c r="I11" s="248">
        <f>G11*1.08</f>
        <v>0</v>
      </c>
    </row>
    <row r="12" spans="1:9" ht="192" customHeight="1">
      <c r="A12" s="246">
        <v>2</v>
      </c>
      <c r="B12" s="34" t="s">
        <v>699</v>
      </c>
      <c r="C12" s="246"/>
      <c r="D12" s="245" t="s">
        <v>16</v>
      </c>
      <c r="E12" s="245">
        <v>50</v>
      </c>
      <c r="F12" s="248"/>
      <c r="G12" s="248">
        <f>E12*F12</f>
        <v>0</v>
      </c>
      <c r="H12" s="245">
        <v>8</v>
      </c>
      <c r="I12" s="248">
        <f>G12*1.08</f>
        <v>0</v>
      </c>
    </row>
    <row r="13" spans="1:9" ht="51.75" customHeight="1">
      <c r="A13" s="246">
        <v>3</v>
      </c>
      <c r="B13" s="34" t="s">
        <v>634</v>
      </c>
      <c r="C13" s="246"/>
      <c r="D13" s="245" t="s">
        <v>16</v>
      </c>
      <c r="E13" s="245">
        <v>30</v>
      </c>
      <c r="F13" s="248"/>
      <c r="G13" s="248">
        <f>E13*F13</f>
        <v>0</v>
      </c>
      <c r="H13" s="245">
        <v>8</v>
      </c>
      <c r="I13" s="248">
        <f>G13*1.08</f>
        <v>0</v>
      </c>
    </row>
    <row r="14" spans="1:9" ht="12.75" customHeight="1">
      <c r="A14" s="328" t="s">
        <v>106</v>
      </c>
      <c r="B14" s="328"/>
      <c r="C14" s="328"/>
      <c r="D14" s="328"/>
      <c r="E14" s="328"/>
      <c r="F14" s="328"/>
      <c r="G14" s="251">
        <f>SUM(G11:G13)</f>
        <v>0</v>
      </c>
      <c r="H14" s="174"/>
      <c r="I14" s="251">
        <f>SUM(I11:I13)</f>
        <v>0</v>
      </c>
    </row>
    <row r="18" spans="5:9" ht="12.75" customHeight="1">
      <c r="E18" s="308" t="s">
        <v>107</v>
      </c>
      <c r="F18" s="308"/>
      <c r="G18" s="308"/>
      <c r="H18" s="308"/>
      <c r="I18" s="308"/>
    </row>
    <row r="19" spans="5:9" ht="12.75" customHeight="1">
      <c r="E19" s="308" t="s">
        <v>108</v>
      </c>
      <c r="F19" s="308"/>
      <c r="G19" s="308"/>
      <c r="H19" s="308"/>
      <c r="I19" s="308"/>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I27" sqref="I27"/>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6.5" customHeight="1">
      <c r="A8" s="303" t="s">
        <v>674</v>
      </c>
      <c r="B8" s="303"/>
      <c r="C8" s="303"/>
      <c r="D8" s="303"/>
      <c r="E8" s="303"/>
      <c r="F8" s="303"/>
      <c r="G8" s="303"/>
      <c r="H8" s="303"/>
      <c r="I8" s="303"/>
    </row>
    <row r="9" spans="1:9" ht="51">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39" customHeight="1">
      <c r="A11" s="246">
        <v>1</v>
      </c>
      <c r="B11" s="246" t="s">
        <v>635</v>
      </c>
      <c r="C11" s="246"/>
      <c r="D11" s="245" t="s">
        <v>27</v>
      </c>
      <c r="E11" s="245">
        <v>10</v>
      </c>
      <c r="F11" s="248"/>
      <c r="G11" s="248">
        <f>E11*F11</f>
        <v>0</v>
      </c>
      <c r="H11" s="245">
        <v>8</v>
      </c>
      <c r="I11" s="248">
        <f>G11*1.08</f>
        <v>0</v>
      </c>
    </row>
    <row r="12" spans="1:9" ht="28.5" customHeight="1">
      <c r="A12" s="246">
        <v>2</v>
      </c>
      <c r="B12" s="246" t="s">
        <v>700</v>
      </c>
      <c r="C12" s="246"/>
      <c r="D12" s="245" t="s">
        <v>27</v>
      </c>
      <c r="E12" s="245">
        <v>24</v>
      </c>
      <c r="F12" s="248"/>
      <c r="G12" s="248">
        <f>E12*F12</f>
        <v>0</v>
      </c>
      <c r="H12" s="245">
        <v>8</v>
      </c>
      <c r="I12" s="248">
        <f>G12*1.08</f>
        <v>0</v>
      </c>
    </row>
    <row r="13" spans="1:9" ht="16.5" customHeight="1">
      <c r="A13" s="328" t="s">
        <v>106</v>
      </c>
      <c r="B13" s="328"/>
      <c r="C13" s="328"/>
      <c r="D13" s="328"/>
      <c r="E13" s="328"/>
      <c r="F13" s="328"/>
      <c r="G13" s="251">
        <f>SUM(G11:G12)</f>
        <v>0</v>
      </c>
      <c r="H13" s="174"/>
      <c r="I13" s="251">
        <f>SUM(I11:I12)</f>
        <v>0</v>
      </c>
    </row>
    <row r="17" spans="5:9" ht="14.25" customHeight="1">
      <c r="E17" s="308" t="s">
        <v>107</v>
      </c>
      <c r="F17" s="308"/>
      <c r="G17" s="308"/>
      <c r="H17" s="308"/>
      <c r="I17" s="308"/>
    </row>
    <row r="18" spans="5:9" ht="14.25" customHeight="1">
      <c r="E18" s="308" t="s">
        <v>108</v>
      </c>
      <c r="F18" s="308"/>
      <c r="G18" s="308"/>
      <c r="H18" s="308"/>
      <c r="I18" s="308"/>
    </row>
  </sheetData>
  <sheetProtection selectLockedCells="1" selectUnlockedCells="1"/>
  <mergeCells count="5">
    <mergeCell ref="A6:I6"/>
    <mergeCell ref="A8:I8"/>
    <mergeCell ref="A13:F13"/>
    <mergeCell ref="E17:I17"/>
    <mergeCell ref="E18:I1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I20"/>
  <sheetViews>
    <sheetView tabSelected="1" zoomScalePageLayoutView="0" workbookViewId="0" topLeftCell="A3">
      <selection activeCell="I27" sqref="I27"/>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6.5" customHeight="1">
      <c r="A8" s="303" t="s">
        <v>675</v>
      </c>
      <c r="B8" s="303"/>
      <c r="C8" s="303"/>
      <c r="D8" s="303"/>
      <c r="E8" s="303"/>
      <c r="F8" s="303"/>
      <c r="G8" s="303"/>
      <c r="H8" s="303"/>
      <c r="I8" s="303"/>
    </row>
    <row r="9" spans="1:9" ht="51">
      <c r="A9" s="174" t="s">
        <v>7</v>
      </c>
      <c r="B9" s="174" t="s">
        <v>8</v>
      </c>
      <c r="C9" s="174" t="s">
        <v>9</v>
      </c>
      <c r="D9" s="174" t="s">
        <v>217</v>
      </c>
      <c r="E9" s="174" t="s">
        <v>11</v>
      </c>
      <c r="F9" s="174" t="s">
        <v>12</v>
      </c>
      <c r="G9" s="174" t="s">
        <v>13</v>
      </c>
      <c r="H9" s="174" t="s">
        <v>14</v>
      </c>
      <c r="I9" s="174" t="s">
        <v>552</v>
      </c>
    </row>
    <row r="10" spans="1:9" ht="12.75">
      <c r="A10" s="264">
        <v>1</v>
      </c>
      <c r="B10" s="264">
        <v>2</v>
      </c>
      <c r="C10" s="264">
        <v>3</v>
      </c>
      <c r="D10" s="264">
        <v>4</v>
      </c>
      <c r="E10" s="264">
        <v>5</v>
      </c>
      <c r="F10" s="264">
        <v>6</v>
      </c>
      <c r="G10" s="264">
        <v>7</v>
      </c>
      <c r="H10" s="264">
        <v>8</v>
      </c>
      <c r="I10" s="264">
        <v>9</v>
      </c>
    </row>
    <row r="11" spans="1:9" ht="63" customHeight="1">
      <c r="A11" s="246">
        <v>1</v>
      </c>
      <c r="B11" s="34" t="s">
        <v>639</v>
      </c>
      <c r="C11" s="246"/>
      <c r="D11" s="245" t="s">
        <v>16</v>
      </c>
      <c r="E11" s="245">
        <v>55</v>
      </c>
      <c r="F11" s="263"/>
      <c r="G11" s="261">
        <f>E11*F11</f>
        <v>0</v>
      </c>
      <c r="H11" s="245">
        <v>8</v>
      </c>
      <c r="I11" s="248">
        <f>G11*1.08</f>
        <v>0</v>
      </c>
    </row>
    <row r="12" spans="1:9" ht="75.75" customHeight="1">
      <c r="A12" s="246">
        <v>2</v>
      </c>
      <c r="B12" s="34" t="s">
        <v>638</v>
      </c>
      <c r="C12" s="246"/>
      <c r="D12" s="245" t="s">
        <v>16</v>
      </c>
      <c r="E12" s="245">
        <v>1</v>
      </c>
      <c r="F12" s="263"/>
      <c r="G12" s="261">
        <f>E12*F12</f>
        <v>0</v>
      </c>
      <c r="H12" s="245">
        <v>8</v>
      </c>
      <c r="I12" s="248">
        <f>G12*1.08</f>
        <v>0</v>
      </c>
    </row>
    <row r="13" spans="1:9" ht="28.5" customHeight="1">
      <c r="A13" s="246">
        <v>3</v>
      </c>
      <c r="B13" s="34" t="s">
        <v>637</v>
      </c>
      <c r="C13" s="246"/>
      <c r="D13" s="245" t="s">
        <v>16</v>
      </c>
      <c r="E13" s="245">
        <v>1</v>
      </c>
      <c r="F13" s="263"/>
      <c r="G13" s="261">
        <f>E13*F13</f>
        <v>0</v>
      </c>
      <c r="H13" s="245">
        <v>8</v>
      </c>
      <c r="I13" s="248">
        <f>G13*1.08</f>
        <v>0</v>
      </c>
    </row>
    <row r="14" spans="1:9" ht="51.75" customHeight="1">
      <c r="A14" s="246">
        <v>4</v>
      </c>
      <c r="B14" s="34" t="s">
        <v>636</v>
      </c>
      <c r="C14" s="246"/>
      <c r="D14" s="245" t="s">
        <v>16</v>
      </c>
      <c r="E14" s="245">
        <v>270</v>
      </c>
      <c r="F14" s="262"/>
      <c r="G14" s="261">
        <f>E14*F14</f>
        <v>0</v>
      </c>
      <c r="H14" s="245">
        <v>8</v>
      </c>
      <c r="I14" s="248">
        <f>G14*1.08</f>
        <v>0</v>
      </c>
    </row>
    <row r="15" spans="1:9" ht="16.5" customHeight="1">
      <c r="A15" s="332" t="s">
        <v>106</v>
      </c>
      <c r="B15" s="332"/>
      <c r="C15" s="332"/>
      <c r="D15" s="332"/>
      <c r="E15" s="332"/>
      <c r="F15" s="332"/>
      <c r="G15" s="259">
        <f>SUM(G11:G14)</f>
        <v>0</v>
      </c>
      <c r="H15" s="260"/>
      <c r="I15" s="259">
        <f>SUM(I11:I14)</f>
        <v>0</v>
      </c>
    </row>
    <row r="19" spans="5:9" ht="14.25" customHeight="1">
      <c r="E19" s="308" t="s">
        <v>107</v>
      </c>
      <c r="F19" s="308"/>
      <c r="G19" s="308"/>
      <c r="H19" s="308"/>
      <c r="I19" s="308"/>
    </row>
    <row r="20" spans="5:9" ht="14.25" customHeight="1">
      <c r="E20" s="308" t="s">
        <v>108</v>
      </c>
      <c r="F20" s="308"/>
      <c r="G20" s="308"/>
      <c r="H20" s="308"/>
      <c r="I20" s="308"/>
    </row>
  </sheetData>
  <sheetProtection selectLockedCells="1" selectUnlockedCells="1"/>
  <mergeCells count="5">
    <mergeCell ref="A6:I6"/>
    <mergeCell ref="A8:I8"/>
    <mergeCell ref="A15:F15"/>
    <mergeCell ref="E19:I19"/>
    <mergeCell ref="E20:I20"/>
  </mergeCells>
  <printOptions/>
  <pageMargins left="0.7875" right="0.7875" top="0.8097222222222222" bottom="0.6701388888888888" header="0.4597222222222222" footer="0.4701388888888889"/>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I33"/>
  <sheetViews>
    <sheetView tabSelected="1" zoomScalePageLayoutView="0" workbookViewId="0" topLeftCell="A19">
      <selection activeCell="I27" sqref="I27"/>
    </sheetView>
  </sheetViews>
  <sheetFormatPr defaultColWidth="17.2812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3.57421875" style="0" customWidth="1"/>
    <col min="11" max="11" width="12.00390625" style="0" customWidth="1"/>
    <col min="12" max="12" width="11.42187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303" t="s">
        <v>5</v>
      </c>
      <c r="B6" s="303"/>
      <c r="C6" s="303"/>
      <c r="D6" s="303"/>
      <c r="E6" s="303"/>
      <c r="F6" s="303"/>
      <c r="G6" s="303"/>
      <c r="H6" s="303"/>
      <c r="I6" s="303"/>
    </row>
    <row r="7" spans="1:9" ht="12.75" customHeight="1">
      <c r="A7" s="5"/>
      <c r="B7" s="5"/>
      <c r="C7" s="5"/>
      <c r="D7" s="5"/>
      <c r="E7" s="5"/>
      <c r="F7" s="5"/>
      <c r="G7" s="5"/>
      <c r="H7" s="5"/>
      <c r="I7" s="5"/>
    </row>
    <row r="8" spans="1:9" ht="17.25" customHeight="1">
      <c r="A8" s="303" t="s">
        <v>676</v>
      </c>
      <c r="B8" s="303"/>
      <c r="C8" s="303"/>
      <c r="D8" s="303"/>
      <c r="E8" s="303"/>
      <c r="F8" s="303"/>
      <c r="G8" s="303"/>
      <c r="H8" s="303"/>
      <c r="I8" s="303"/>
    </row>
    <row r="9" spans="1:9" ht="78.75" customHeight="1">
      <c r="A9" s="6" t="s">
        <v>7</v>
      </c>
      <c r="B9" s="6" t="s">
        <v>8</v>
      </c>
      <c r="C9" s="6" t="s">
        <v>9</v>
      </c>
      <c r="D9" s="6" t="s">
        <v>217</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2.5" customHeight="1">
      <c r="A11" s="14">
        <v>1</v>
      </c>
      <c r="B11" s="54" t="s">
        <v>657</v>
      </c>
      <c r="C11" s="18"/>
      <c r="D11" s="14" t="s">
        <v>16</v>
      </c>
      <c r="E11" s="14">
        <v>1</v>
      </c>
      <c r="F11" s="17"/>
      <c r="G11" s="111">
        <f aca="true" t="shared" si="0" ref="G11:G26">E11*F11</f>
        <v>0</v>
      </c>
      <c r="H11" s="166">
        <v>8</v>
      </c>
      <c r="I11" s="111">
        <f aca="true" t="shared" si="1" ref="I11:I26">G11*1.08</f>
        <v>0</v>
      </c>
    </row>
    <row r="12" spans="1:9" ht="49.5" customHeight="1">
      <c r="A12" s="14">
        <v>2</v>
      </c>
      <c r="B12" s="117" t="s">
        <v>656</v>
      </c>
      <c r="C12" s="34"/>
      <c r="D12" s="14" t="s">
        <v>16</v>
      </c>
      <c r="E12" s="14">
        <v>1</v>
      </c>
      <c r="F12" s="17"/>
      <c r="G12" s="111">
        <f t="shared" si="0"/>
        <v>0</v>
      </c>
      <c r="H12" s="166">
        <v>8</v>
      </c>
      <c r="I12" s="111">
        <f t="shared" si="1"/>
        <v>0</v>
      </c>
    </row>
    <row r="13" spans="1:9" ht="54" customHeight="1">
      <c r="A13" s="14">
        <v>3</v>
      </c>
      <c r="B13" s="117" t="s">
        <v>655</v>
      </c>
      <c r="C13" s="34"/>
      <c r="D13" s="14" t="s">
        <v>16</v>
      </c>
      <c r="E13" s="14">
        <v>1</v>
      </c>
      <c r="F13" s="17"/>
      <c r="G13" s="111">
        <f t="shared" si="0"/>
        <v>0</v>
      </c>
      <c r="H13" s="166">
        <v>8</v>
      </c>
      <c r="I13" s="111">
        <f t="shared" si="1"/>
        <v>0</v>
      </c>
    </row>
    <row r="14" spans="1:9" ht="51" customHeight="1">
      <c r="A14" s="14">
        <v>4</v>
      </c>
      <c r="B14" s="54" t="s">
        <v>654</v>
      </c>
      <c r="C14" s="18"/>
      <c r="D14" s="14" t="s">
        <v>16</v>
      </c>
      <c r="E14" s="14">
        <v>3</v>
      </c>
      <c r="F14" s="17"/>
      <c r="G14" s="111">
        <f t="shared" si="0"/>
        <v>0</v>
      </c>
      <c r="H14" s="166">
        <v>8</v>
      </c>
      <c r="I14" s="111">
        <f t="shared" si="1"/>
        <v>0</v>
      </c>
    </row>
    <row r="15" spans="1:9" ht="51.75" customHeight="1">
      <c r="A15" s="14">
        <v>5</v>
      </c>
      <c r="B15" s="54" t="s">
        <v>653</v>
      </c>
      <c r="C15" s="18"/>
      <c r="D15" s="14" t="s">
        <v>16</v>
      </c>
      <c r="E15" s="14">
        <v>3</v>
      </c>
      <c r="F15" s="17"/>
      <c r="G15" s="111">
        <f t="shared" si="0"/>
        <v>0</v>
      </c>
      <c r="H15" s="166">
        <v>8</v>
      </c>
      <c r="I15" s="111">
        <f t="shared" si="1"/>
        <v>0</v>
      </c>
    </row>
    <row r="16" spans="1:9" ht="41.25" customHeight="1">
      <c r="A16" s="14">
        <v>6</v>
      </c>
      <c r="B16" s="54" t="s">
        <v>652</v>
      </c>
      <c r="C16" s="18"/>
      <c r="D16" s="14" t="s">
        <v>16</v>
      </c>
      <c r="E16" s="14">
        <v>1</v>
      </c>
      <c r="F16" s="17"/>
      <c r="G16" s="111">
        <f t="shared" si="0"/>
        <v>0</v>
      </c>
      <c r="H16" s="166">
        <v>8</v>
      </c>
      <c r="I16" s="111">
        <f t="shared" si="1"/>
        <v>0</v>
      </c>
    </row>
    <row r="17" spans="1:9" ht="140.25" customHeight="1">
      <c r="A17" s="14">
        <v>7</v>
      </c>
      <c r="B17" s="54" t="s">
        <v>651</v>
      </c>
      <c r="C17" s="18"/>
      <c r="D17" s="14" t="s">
        <v>27</v>
      </c>
      <c r="E17" s="14">
        <v>1</v>
      </c>
      <c r="F17" s="17"/>
      <c r="G17" s="111">
        <f t="shared" si="0"/>
        <v>0</v>
      </c>
      <c r="H17" s="166">
        <v>8</v>
      </c>
      <c r="I17" s="111">
        <f t="shared" si="1"/>
        <v>0</v>
      </c>
    </row>
    <row r="18" spans="1:9" ht="295.5" customHeight="1">
      <c r="A18" s="14">
        <v>8</v>
      </c>
      <c r="B18" s="54" t="s">
        <v>650</v>
      </c>
      <c r="C18" s="18"/>
      <c r="D18" s="14" t="s">
        <v>27</v>
      </c>
      <c r="E18" s="14">
        <v>2</v>
      </c>
      <c r="F18" s="17"/>
      <c r="G18" s="111">
        <f t="shared" si="0"/>
        <v>0</v>
      </c>
      <c r="H18" s="166">
        <v>8</v>
      </c>
      <c r="I18" s="111">
        <f t="shared" si="1"/>
        <v>0</v>
      </c>
    </row>
    <row r="19" spans="1:9" ht="54.75" customHeight="1">
      <c r="A19" s="14">
        <v>9</v>
      </c>
      <c r="B19" s="54" t="s">
        <v>649</v>
      </c>
      <c r="C19" s="18"/>
      <c r="D19" s="14" t="s">
        <v>646</v>
      </c>
      <c r="E19" s="14">
        <v>1</v>
      </c>
      <c r="F19" s="17"/>
      <c r="G19" s="111">
        <f t="shared" si="0"/>
        <v>0</v>
      </c>
      <c r="H19" s="166">
        <v>8</v>
      </c>
      <c r="I19" s="111">
        <f t="shared" si="1"/>
        <v>0</v>
      </c>
    </row>
    <row r="20" spans="1:9" ht="63.75" customHeight="1">
      <c r="A20" s="14">
        <v>10</v>
      </c>
      <c r="B20" s="54" t="s">
        <v>648</v>
      </c>
      <c r="C20" s="18"/>
      <c r="D20" s="14" t="s">
        <v>646</v>
      </c>
      <c r="E20" s="14">
        <v>1</v>
      </c>
      <c r="F20" s="17"/>
      <c r="G20" s="111">
        <f t="shared" si="0"/>
        <v>0</v>
      </c>
      <c r="H20" s="166">
        <v>8</v>
      </c>
      <c r="I20" s="111">
        <f t="shared" si="1"/>
        <v>0</v>
      </c>
    </row>
    <row r="21" spans="1:9" ht="66.75" customHeight="1">
      <c r="A21" s="14">
        <v>11</v>
      </c>
      <c r="B21" s="54" t="s">
        <v>647</v>
      </c>
      <c r="C21" s="18"/>
      <c r="D21" s="14" t="s">
        <v>646</v>
      </c>
      <c r="E21" s="14">
        <v>1</v>
      </c>
      <c r="F21" s="17"/>
      <c r="G21" s="111">
        <f t="shared" si="0"/>
        <v>0</v>
      </c>
      <c r="H21" s="166">
        <v>8</v>
      </c>
      <c r="I21" s="111">
        <f t="shared" si="1"/>
        <v>0</v>
      </c>
    </row>
    <row r="22" spans="1:9" ht="52.5" customHeight="1">
      <c r="A22" s="14">
        <v>12</v>
      </c>
      <c r="B22" s="54" t="s">
        <v>645</v>
      </c>
      <c r="C22" s="18"/>
      <c r="D22" s="14" t="s">
        <v>16</v>
      </c>
      <c r="E22" s="14">
        <v>3</v>
      </c>
      <c r="F22" s="17"/>
      <c r="G22" s="111">
        <f t="shared" si="0"/>
        <v>0</v>
      </c>
      <c r="H22" s="166">
        <v>8</v>
      </c>
      <c r="I22" s="111">
        <f t="shared" si="1"/>
        <v>0</v>
      </c>
    </row>
    <row r="23" spans="1:9" ht="25.5" customHeight="1">
      <c r="A23" s="14">
        <v>13</v>
      </c>
      <c r="B23" s="54" t="s">
        <v>644</v>
      </c>
      <c r="C23" s="18"/>
      <c r="D23" s="14" t="s">
        <v>16</v>
      </c>
      <c r="E23" s="14">
        <v>1</v>
      </c>
      <c r="F23" s="17"/>
      <c r="G23" s="111">
        <f t="shared" si="0"/>
        <v>0</v>
      </c>
      <c r="H23" s="166">
        <v>8</v>
      </c>
      <c r="I23" s="111">
        <f t="shared" si="1"/>
        <v>0</v>
      </c>
    </row>
    <row r="24" spans="1:9" ht="54" customHeight="1">
      <c r="A24" s="14">
        <v>14</v>
      </c>
      <c r="B24" s="54" t="s">
        <v>643</v>
      </c>
      <c r="C24" s="18"/>
      <c r="D24" s="14" t="s">
        <v>642</v>
      </c>
      <c r="E24" s="14">
        <v>4</v>
      </c>
      <c r="F24" s="17"/>
      <c r="G24" s="111">
        <f t="shared" si="0"/>
        <v>0</v>
      </c>
      <c r="H24" s="166">
        <v>8</v>
      </c>
      <c r="I24" s="111">
        <f t="shared" si="1"/>
        <v>0</v>
      </c>
    </row>
    <row r="25" spans="1:9" ht="55.5" customHeight="1">
      <c r="A25" s="14">
        <v>15</v>
      </c>
      <c r="B25" s="54" t="s">
        <v>641</v>
      </c>
      <c r="C25" s="18"/>
      <c r="D25" s="14" t="s">
        <v>27</v>
      </c>
      <c r="E25" s="14">
        <v>1</v>
      </c>
      <c r="F25" s="17"/>
      <c r="G25" s="111">
        <f t="shared" si="0"/>
        <v>0</v>
      </c>
      <c r="H25" s="166">
        <v>8</v>
      </c>
      <c r="I25" s="111">
        <f t="shared" si="1"/>
        <v>0</v>
      </c>
    </row>
    <row r="26" spans="1:9" ht="54" customHeight="1">
      <c r="A26" s="14">
        <v>16</v>
      </c>
      <c r="B26" s="54" t="s">
        <v>640</v>
      </c>
      <c r="C26" s="18"/>
      <c r="D26" s="14" t="s">
        <v>27</v>
      </c>
      <c r="E26" s="14">
        <v>3</v>
      </c>
      <c r="F26" s="17"/>
      <c r="G26" s="111">
        <f t="shared" si="0"/>
        <v>0</v>
      </c>
      <c r="H26" s="166">
        <v>8</v>
      </c>
      <c r="I26" s="111">
        <f t="shared" si="1"/>
        <v>0</v>
      </c>
    </row>
    <row r="27" spans="1:9" ht="15" customHeight="1">
      <c r="A27" s="304" t="s">
        <v>106</v>
      </c>
      <c r="B27" s="304"/>
      <c r="C27" s="304"/>
      <c r="D27" s="304"/>
      <c r="E27" s="304"/>
      <c r="F27" s="304"/>
      <c r="G27" s="87">
        <f>SUM(G11:G26)</f>
        <v>0</v>
      </c>
      <c r="H27" s="87"/>
      <c r="I27" s="87">
        <f>SUM(I11:I26)</f>
        <v>0</v>
      </c>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05" t="s">
        <v>374</v>
      </c>
      <c r="G32" s="305"/>
      <c r="H32" s="305"/>
      <c r="I32" s="305"/>
    </row>
    <row r="33" spans="1:9" ht="12.75" customHeight="1">
      <c r="A33" s="1"/>
      <c r="B33" s="1"/>
      <c r="C33" s="1"/>
      <c r="D33" s="1"/>
      <c r="E33" s="1"/>
      <c r="F33" s="1" t="s">
        <v>108</v>
      </c>
      <c r="G33" s="1"/>
      <c r="H33" s="1"/>
      <c r="I33" s="1"/>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I21"/>
  <sheetViews>
    <sheetView tabSelected="1" zoomScalePageLayoutView="0" workbookViewId="0" topLeftCell="A8">
      <selection activeCell="I27" sqref="I27"/>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5.75">
      <c r="A8" s="303" t="s">
        <v>677</v>
      </c>
      <c r="B8" s="303"/>
      <c r="C8" s="303"/>
      <c r="D8" s="303"/>
      <c r="E8" s="303"/>
      <c r="F8" s="303"/>
      <c r="G8" s="303"/>
      <c r="H8" s="303"/>
      <c r="I8" s="303"/>
    </row>
    <row r="9" spans="1:9" ht="63.75">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54.75" customHeight="1">
      <c r="A11" s="246">
        <v>1</v>
      </c>
      <c r="B11" s="34" t="s">
        <v>658</v>
      </c>
      <c r="C11" s="246"/>
      <c r="D11" s="245" t="s">
        <v>16</v>
      </c>
      <c r="E11" s="245">
        <v>20</v>
      </c>
      <c r="F11" s="248"/>
      <c r="G11" s="248">
        <f>E11*F11</f>
        <v>0</v>
      </c>
      <c r="H11" s="245">
        <v>8</v>
      </c>
      <c r="I11" s="248">
        <f>G11*1.08</f>
        <v>0</v>
      </c>
    </row>
    <row r="12" spans="1:9" ht="113.25" customHeight="1">
      <c r="A12" s="246">
        <v>2</v>
      </c>
      <c r="B12" s="34" t="s">
        <v>659</v>
      </c>
      <c r="C12" s="246"/>
      <c r="D12" s="245" t="s">
        <v>16</v>
      </c>
      <c r="E12" s="245">
        <v>20</v>
      </c>
      <c r="F12" s="248"/>
      <c r="G12" s="248">
        <f>E12*F12</f>
        <v>0</v>
      </c>
      <c r="H12" s="245">
        <v>8</v>
      </c>
      <c r="I12" s="248">
        <f>G12*1.08</f>
        <v>0</v>
      </c>
    </row>
    <row r="13" spans="1:9" ht="90" customHeight="1">
      <c r="A13" s="246">
        <v>3</v>
      </c>
      <c r="B13" s="34" t="s">
        <v>660</v>
      </c>
      <c r="C13" s="246"/>
      <c r="D13" s="245" t="s">
        <v>16</v>
      </c>
      <c r="E13" s="245">
        <v>20</v>
      </c>
      <c r="F13" s="248"/>
      <c r="G13" s="248">
        <f>E13*F13</f>
        <v>0</v>
      </c>
      <c r="H13" s="245">
        <v>8</v>
      </c>
      <c r="I13" s="248">
        <f>G13*1.08</f>
        <v>0</v>
      </c>
    </row>
    <row r="14" spans="1:9" ht="54.75" customHeight="1">
      <c r="A14" s="246">
        <v>4</v>
      </c>
      <c r="B14" s="34" t="s">
        <v>661</v>
      </c>
      <c r="C14" s="246"/>
      <c r="D14" s="245" t="s">
        <v>16</v>
      </c>
      <c r="E14" s="245">
        <v>20</v>
      </c>
      <c r="F14" s="248"/>
      <c r="G14" s="248">
        <f>E14*F14</f>
        <v>0</v>
      </c>
      <c r="H14" s="245">
        <v>8</v>
      </c>
      <c r="I14" s="248">
        <f>G14*1.08</f>
        <v>0</v>
      </c>
    </row>
    <row r="15" spans="1:9" ht="117.75" customHeight="1">
      <c r="A15" s="246">
        <v>5</v>
      </c>
      <c r="B15" s="34" t="s">
        <v>662</v>
      </c>
      <c r="C15" s="246"/>
      <c r="D15" s="245" t="s">
        <v>16</v>
      </c>
      <c r="E15" s="245">
        <v>20</v>
      </c>
      <c r="F15" s="248"/>
      <c r="G15" s="248">
        <f>E15*F15</f>
        <v>0</v>
      </c>
      <c r="H15" s="245">
        <v>8</v>
      </c>
      <c r="I15" s="248">
        <f>G15*1.08</f>
        <v>0</v>
      </c>
    </row>
    <row r="16" spans="1:9" ht="12.75">
      <c r="A16" s="328" t="s">
        <v>106</v>
      </c>
      <c r="B16" s="328"/>
      <c r="C16" s="328"/>
      <c r="D16" s="328"/>
      <c r="E16" s="328"/>
      <c r="F16" s="328"/>
      <c r="G16" s="251">
        <f>SUM(G11:G15)</f>
        <v>0</v>
      </c>
      <c r="H16" s="174"/>
      <c r="I16" s="251">
        <f>SUM(I11:I15)</f>
        <v>0</v>
      </c>
    </row>
    <row r="20" spans="5:9" ht="12.75">
      <c r="E20" s="308" t="s">
        <v>107</v>
      </c>
      <c r="F20" s="308"/>
      <c r="G20" s="308"/>
      <c r="H20" s="308"/>
      <c r="I20" s="308"/>
    </row>
    <row r="21" spans="5:9" ht="12.75">
      <c r="E21" s="308" t="s">
        <v>108</v>
      </c>
      <c r="F21" s="308"/>
      <c r="G21" s="308"/>
      <c r="H21" s="308"/>
      <c r="I21" s="308"/>
    </row>
  </sheetData>
  <sheetProtection/>
  <mergeCells count="5">
    <mergeCell ref="A6:I6"/>
    <mergeCell ref="A8:I8"/>
    <mergeCell ref="A16:F16"/>
    <mergeCell ref="E20:I20"/>
    <mergeCell ref="E21:I21"/>
  </mergeCells>
  <printOptions/>
  <pageMargins left="0.7" right="0.7" top="0.75" bottom="0.75" header="0.3" footer="0.3"/>
  <pageSetup orientation="landscape" paperSize="9" r:id="rId1"/>
</worksheet>
</file>

<file path=xl/worksheets/sheet39.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I27" sqref="I27"/>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5.75">
      <c r="A8" s="303" t="s">
        <v>728</v>
      </c>
      <c r="B8" s="303"/>
      <c r="C8" s="303"/>
      <c r="D8" s="303"/>
      <c r="E8" s="303"/>
      <c r="F8" s="303"/>
      <c r="G8" s="303"/>
      <c r="H8" s="303"/>
      <c r="I8" s="303"/>
    </row>
    <row r="9" spans="1:9" ht="63.75">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27" customHeight="1">
      <c r="A11" s="246">
        <v>1</v>
      </c>
      <c r="B11" s="34" t="s">
        <v>678</v>
      </c>
      <c r="C11" s="246"/>
      <c r="D11" s="246" t="s">
        <v>16</v>
      </c>
      <c r="E11" s="245">
        <v>4</v>
      </c>
      <c r="F11" s="245"/>
      <c r="G11" s="248">
        <f aca="true" t="shared" si="0" ref="G11:G21">E11*F11</f>
        <v>0</v>
      </c>
      <c r="H11" s="266">
        <v>0.08</v>
      </c>
      <c r="I11" s="248">
        <f aca="true" t="shared" si="1" ref="I11:I21">G11*1.08</f>
        <v>0</v>
      </c>
    </row>
    <row r="12" spans="1:9" ht="18.75" customHeight="1">
      <c r="A12" s="246">
        <v>2</v>
      </c>
      <c r="B12" s="34" t="s">
        <v>679</v>
      </c>
      <c r="C12" s="246"/>
      <c r="D12" s="246" t="s">
        <v>27</v>
      </c>
      <c r="E12" s="245">
        <v>3</v>
      </c>
      <c r="F12" s="245"/>
      <c r="G12" s="248">
        <f t="shared" si="0"/>
        <v>0</v>
      </c>
      <c r="H12" s="266">
        <v>0.08</v>
      </c>
      <c r="I12" s="248">
        <f t="shared" si="1"/>
        <v>0</v>
      </c>
    </row>
    <row r="13" spans="1:9" ht="29.25" customHeight="1">
      <c r="A13" s="246">
        <v>3</v>
      </c>
      <c r="B13" s="34" t="s">
        <v>729</v>
      </c>
      <c r="C13" s="246"/>
      <c r="D13" s="246" t="s">
        <v>27</v>
      </c>
      <c r="E13" s="245">
        <v>3</v>
      </c>
      <c r="F13" s="245"/>
      <c r="G13" s="248">
        <f t="shared" si="0"/>
        <v>0</v>
      </c>
      <c r="H13" s="266">
        <v>0.08</v>
      </c>
      <c r="I13" s="248">
        <f t="shared" si="1"/>
        <v>0</v>
      </c>
    </row>
    <row r="14" spans="1:9" ht="27.75" customHeight="1">
      <c r="A14" s="246">
        <v>4</v>
      </c>
      <c r="B14" s="34" t="s">
        <v>730</v>
      </c>
      <c r="C14" s="246"/>
      <c r="D14" s="246" t="s">
        <v>16</v>
      </c>
      <c r="E14" s="245">
        <v>3</v>
      </c>
      <c r="F14" s="245"/>
      <c r="G14" s="248">
        <f t="shared" si="0"/>
        <v>0</v>
      </c>
      <c r="H14" s="266">
        <v>0.08</v>
      </c>
      <c r="I14" s="248">
        <f t="shared" si="1"/>
        <v>0</v>
      </c>
    </row>
    <row r="15" spans="1:9" ht="54" customHeight="1">
      <c r="A15" s="246">
        <v>5</v>
      </c>
      <c r="B15" s="34" t="s">
        <v>734</v>
      </c>
      <c r="C15" s="246"/>
      <c r="D15" s="290" t="s">
        <v>27</v>
      </c>
      <c r="E15" s="245">
        <v>1</v>
      </c>
      <c r="F15" s="245"/>
      <c r="G15" s="248">
        <f t="shared" si="0"/>
        <v>0</v>
      </c>
      <c r="H15" s="266">
        <v>0.08</v>
      </c>
      <c r="I15" s="248">
        <f t="shared" si="1"/>
        <v>0</v>
      </c>
    </row>
    <row r="16" spans="1:9" ht="29.25" customHeight="1">
      <c r="A16" s="246">
        <v>6</v>
      </c>
      <c r="B16" s="34" t="s">
        <v>735</v>
      </c>
      <c r="C16" s="246"/>
      <c r="D16" s="246" t="s">
        <v>27</v>
      </c>
      <c r="E16" s="245">
        <v>1</v>
      </c>
      <c r="F16" s="245"/>
      <c r="G16" s="248">
        <f t="shared" si="0"/>
        <v>0</v>
      </c>
      <c r="H16" s="266">
        <v>0.08</v>
      </c>
      <c r="I16" s="248">
        <f t="shared" si="1"/>
        <v>0</v>
      </c>
    </row>
    <row r="17" spans="1:9" ht="42" customHeight="1">
      <c r="A17" s="246">
        <v>7</v>
      </c>
      <c r="B17" s="34" t="s">
        <v>731</v>
      </c>
      <c r="C17" s="246"/>
      <c r="D17" s="246" t="s">
        <v>27</v>
      </c>
      <c r="E17" s="245">
        <v>10</v>
      </c>
      <c r="F17" s="245"/>
      <c r="G17" s="248">
        <f t="shared" si="0"/>
        <v>0</v>
      </c>
      <c r="H17" s="266">
        <v>0.08</v>
      </c>
      <c r="I17" s="248">
        <f t="shared" si="1"/>
        <v>0</v>
      </c>
    </row>
    <row r="18" spans="1:9" ht="27.75" customHeight="1">
      <c r="A18" s="246">
        <v>8</v>
      </c>
      <c r="B18" s="34" t="s">
        <v>732</v>
      </c>
      <c r="C18" s="246"/>
      <c r="D18" s="246" t="s">
        <v>27</v>
      </c>
      <c r="E18" s="245">
        <v>1</v>
      </c>
      <c r="F18" s="265"/>
      <c r="G18" s="248">
        <f t="shared" si="0"/>
        <v>0</v>
      </c>
      <c r="H18" s="266">
        <v>0.08</v>
      </c>
      <c r="I18" s="248">
        <f t="shared" si="1"/>
        <v>0</v>
      </c>
    </row>
    <row r="19" spans="1:9" ht="26.25" customHeight="1">
      <c r="A19" s="246">
        <v>9</v>
      </c>
      <c r="B19" s="34" t="s">
        <v>736</v>
      </c>
      <c r="C19" s="246"/>
      <c r="D19" s="246" t="s">
        <v>27</v>
      </c>
      <c r="E19" s="245">
        <v>1</v>
      </c>
      <c r="F19" s="265"/>
      <c r="G19" s="248">
        <f t="shared" si="0"/>
        <v>0</v>
      </c>
      <c r="H19" s="266"/>
      <c r="I19" s="248">
        <f t="shared" si="1"/>
        <v>0</v>
      </c>
    </row>
    <row r="20" spans="1:9" ht="24.75" customHeight="1">
      <c r="A20" s="246">
        <v>10</v>
      </c>
      <c r="B20" s="34" t="s">
        <v>733</v>
      </c>
      <c r="C20" s="246"/>
      <c r="D20" s="246" t="s">
        <v>18</v>
      </c>
      <c r="E20" s="245">
        <v>4</v>
      </c>
      <c r="F20" s="245"/>
      <c r="G20" s="248">
        <f t="shared" si="0"/>
        <v>0</v>
      </c>
      <c r="H20" s="266">
        <v>0.08</v>
      </c>
      <c r="I20" s="248">
        <f t="shared" si="1"/>
        <v>0</v>
      </c>
    </row>
    <row r="21" spans="1:9" ht="25.5" customHeight="1">
      <c r="A21" s="246">
        <v>11</v>
      </c>
      <c r="B21" s="34" t="s">
        <v>680</v>
      </c>
      <c r="C21" s="246"/>
      <c r="D21" s="246" t="s">
        <v>27</v>
      </c>
      <c r="E21" s="245">
        <v>1</v>
      </c>
      <c r="F21" s="245"/>
      <c r="G21" s="248">
        <f t="shared" si="0"/>
        <v>0</v>
      </c>
      <c r="H21" s="266">
        <v>0.08</v>
      </c>
      <c r="I21" s="248">
        <f t="shared" si="1"/>
        <v>0</v>
      </c>
    </row>
    <row r="22" spans="1:9" ht="12.75">
      <c r="A22" s="328" t="s">
        <v>106</v>
      </c>
      <c r="B22" s="328"/>
      <c r="C22" s="328"/>
      <c r="D22" s="328"/>
      <c r="E22" s="328"/>
      <c r="F22" s="328"/>
      <c r="G22" s="251">
        <f>SUM(G11:G21)</f>
        <v>0</v>
      </c>
      <c r="H22" s="174"/>
      <c r="I22" s="251">
        <f>SUM(I11:I21)</f>
        <v>0</v>
      </c>
    </row>
    <row r="26" spans="5:9" ht="12.75">
      <c r="E26" s="308" t="s">
        <v>107</v>
      </c>
      <c r="F26" s="308"/>
      <c r="G26" s="308"/>
      <c r="H26" s="308"/>
      <c r="I26" s="308"/>
    </row>
    <row r="27" spans="5:9" ht="12.75">
      <c r="E27" s="308" t="s">
        <v>108</v>
      </c>
      <c r="F27" s="308"/>
      <c r="G27" s="308"/>
      <c r="H27" s="308"/>
      <c r="I27" s="308"/>
    </row>
  </sheetData>
  <sheetProtection/>
  <mergeCells count="5">
    <mergeCell ref="A6:I6"/>
    <mergeCell ref="A8:I8"/>
    <mergeCell ref="A22:F22"/>
    <mergeCell ref="E26:I26"/>
    <mergeCell ref="E27:I27"/>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S95"/>
  <sheetViews>
    <sheetView tabSelected="1" zoomScalePageLayoutView="0" workbookViewId="0" topLeftCell="A70">
      <selection activeCell="I27" sqref="I27"/>
    </sheetView>
  </sheetViews>
  <sheetFormatPr defaultColWidth="17.2812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s>
  <sheetData>
    <row r="1" spans="1:19" ht="12.75" customHeight="1">
      <c r="A1" s="1"/>
      <c r="B1" s="2" t="s">
        <v>109</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303" t="s">
        <v>5</v>
      </c>
      <c r="B5" s="303"/>
      <c r="C5" s="303"/>
      <c r="D5" s="303"/>
      <c r="E5" s="303"/>
      <c r="F5" s="303"/>
      <c r="G5" s="303"/>
      <c r="H5" s="303"/>
      <c r="I5" s="303"/>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306" t="s">
        <v>121</v>
      </c>
      <c r="B7" s="306"/>
      <c r="C7" s="306"/>
      <c r="D7" s="306"/>
      <c r="E7" s="306"/>
      <c r="F7" s="306"/>
      <c r="G7" s="306"/>
      <c r="H7" s="306"/>
      <c r="I7" s="306"/>
      <c r="J7" s="49"/>
      <c r="K7" s="1"/>
      <c r="L7" s="1"/>
      <c r="M7" s="1"/>
      <c r="N7" s="1"/>
      <c r="O7" s="1"/>
      <c r="P7" s="1"/>
      <c r="Q7" s="1"/>
      <c r="R7" s="1"/>
      <c r="S7" s="1"/>
    </row>
    <row r="8" spans="1:19" ht="78.75" customHeight="1">
      <c r="A8" s="6" t="s">
        <v>7</v>
      </c>
      <c r="B8" s="6" t="s">
        <v>8</v>
      </c>
      <c r="C8" s="6" t="s">
        <v>9</v>
      </c>
      <c r="D8" s="6" t="s">
        <v>111</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63" customHeight="1">
      <c r="A10" s="63">
        <v>1</v>
      </c>
      <c r="B10" s="64" t="s">
        <v>122</v>
      </c>
      <c r="C10" s="26"/>
      <c r="D10" s="26" t="s">
        <v>113</v>
      </c>
      <c r="E10" s="21" t="s">
        <v>113</v>
      </c>
      <c r="F10" s="21" t="s">
        <v>113</v>
      </c>
      <c r="G10" s="21" t="s">
        <v>113</v>
      </c>
      <c r="H10" s="21" t="s">
        <v>123</v>
      </c>
      <c r="I10" s="21" t="s">
        <v>113</v>
      </c>
      <c r="J10" s="8"/>
      <c r="K10" s="1"/>
      <c r="L10" s="1"/>
      <c r="M10" s="1"/>
      <c r="N10" s="1"/>
      <c r="O10" s="1"/>
      <c r="P10" s="1"/>
      <c r="Q10" s="1"/>
      <c r="R10" s="1"/>
      <c r="S10" s="1"/>
    </row>
    <row r="11" spans="1:19" ht="12.75" customHeight="1">
      <c r="A11" s="32" t="s">
        <v>34</v>
      </c>
      <c r="B11" s="64" t="s">
        <v>124</v>
      </c>
      <c r="C11" s="21"/>
      <c r="D11" s="18" t="s">
        <v>125</v>
      </c>
      <c r="E11" s="24">
        <v>1</v>
      </c>
      <c r="F11" s="65"/>
      <c r="G11" s="66">
        <f>E11*F11</f>
        <v>0</v>
      </c>
      <c r="H11" s="18">
        <v>8</v>
      </c>
      <c r="I11" s="66">
        <f>G11*1.08</f>
        <v>0</v>
      </c>
      <c r="J11" s="67"/>
      <c r="K11" s="1"/>
      <c r="L11" s="1"/>
      <c r="M11" s="1"/>
      <c r="N11" s="1"/>
      <c r="O11" s="1"/>
      <c r="P11" s="1"/>
      <c r="Q11" s="1"/>
      <c r="R11" s="1"/>
      <c r="S11" s="1"/>
    </row>
    <row r="12" spans="1:19" ht="12.75" customHeight="1">
      <c r="A12" s="32" t="s">
        <v>37</v>
      </c>
      <c r="B12" s="64" t="s">
        <v>126</v>
      </c>
      <c r="C12" s="21"/>
      <c r="D12" s="18" t="s">
        <v>125</v>
      </c>
      <c r="E12" s="24">
        <v>1</v>
      </c>
      <c r="F12" s="65"/>
      <c r="G12" s="66">
        <f>E12*F12</f>
        <v>0</v>
      </c>
      <c r="H12" s="18">
        <v>8</v>
      </c>
      <c r="I12" s="66">
        <f>G12*1.08</f>
        <v>0</v>
      </c>
      <c r="J12" s="67"/>
      <c r="K12" s="1"/>
      <c r="L12" s="1"/>
      <c r="M12" s="1"/>
      <c r="N12" s="1"/>
      <c r="O12" s="1"/>
      <c r="P12" s="1"/>
      <c r="Q12" s="1"/>
      <c r="R12" s="1"/>
      <c r="S12" s="1"/>
    </row>
    <row r="13" spans="1:19" ht="12.75" customHeight="1">
      <c r="A13" s="32" t="s">
        <v>39</v>
      </c>
      <c r="B13" s="64" t="s">
        <v>127</v>
      </c>
      <c r="C13" s="21"/>
      <c r="D13" s="18" t="s">
        <v>125</v>
      </c>
      <c r="E13" s="24">
        <v>1</v>
      </c>
      <c r="F13" s="65"/>
      <c r="G13" s="66">
        <f>E13*F13</f>
        <v>0</v>
      </c>
      <c r="H13" s="18">
        <v>8</v>
      </c>
      <c r="I13" s="66">
        <f>G13*1.08</f>
        <v>0</v>
      </c>
      <c r="J13" s="67"/>
      <c r="K13" s="1"/>
      <c r="L13" s="1"/>
      <c r="M13" s="1"/>
      <c r="N13" s="1"/>
      <c r="O13" s="1"/>
      <c r="P13" s="1"/>
      <c r="Q13" s="1"/>
      <c r="R13" s="1"/>
      <c r="S13" s="1"/>
    </row>
    <row r="14" spans="1:19" ht="14.25" customHeight="1">
      <c r="A14" s="68">
        <v>2</v>
      </c>
      <c r="B14" s="54" t="s">
        <v>128</v>
      </c>
      <c r="C14" s="69"/>
      <c r="D14" s="57" t="s">
        <v>129</v>
      </c>
      <c r="E14" s="14">
        <v>80</v>
      </c>
      <c r="F14" s="17"/>
      <c r="G14" s="66">
        <f>E14*F14</f>
        <v>0</v>
      </c>
      <c r="H14" s="18">
        <v>8</v>
      </c>
      <c r="I14" s="66">
        <f>G14*1.08</f>
        <v>0</v>
      </c>
      <c r="J14" s="67"/>
      <c r="K14" s="1"/>
      <c r="L14" s="1"/>
      <c r="M14" s="1"/>
      <c r="N14" s="1"/>
      <c r="O14" s="1"/>
      <c r="P14" s="1"/>
      <c r="Q14" s="1"/>
      <c r="R14" s="1"/>
      <c r="S14" s="1"/>
    </row>
    <row r="15" spans="1:19" ht="12.75" customHeight="1">
      <c r="A15" s="32">
        <v>3</v>
      </c>
      <c r="B15" s="20" t="s">
        <v>130</v>
      </c>
      <c r="C15" s="21"/>
      <c r="D15" s="18" t="s">
        <v>113</v>
      </c>
      <c r="E15" s="18" t="s">
        <v>113</v>
      </c>
      <c r="F15" s="17" t="s">
        <v>113</v>
      </c>
      <c r="G15" s="66" t="s">
        <v>113</v>
      </c>
      <c r="H15" s="18"/>
      <c r="I15" s="66" t="s">
        <v>113</v>
      </c>
      <c r="J15" s="67"/>
      <c r="K15" s="1"/>
      <c r="L15" s="1"/>
      <c r="M15" s="1"/>
      <c r="N15" s="1"/>
      <c r="O15" s="1"/>
      <c r="P15" s="1"/>
      <c r="Q15" s="1"/>
      <c r="R15" s="1"/>
      <c r="S15" s="1"/>
    </row>
    <row r="16" spans="1:19" ht="12.75" customHeight="1">
      <c r="A16" s="32" t="s">
        <v>34</v>
      </c>
      <c r="B16" s="20" t="s">
        <v>131</v>
      </c>
      <c r="C16" s="21"/>
      <c r="D16" s="18" t="s">
        <v>125</v>
      </c>
      <c r="E16" s="18">
        <v>1</v>
      </c>
      <c r="F16" s="17"/>
      <c r="G16" s="66">
        <f aca="true" t="shared" si="0" ref="G16:G24">E16*F16</f>
        <v>0</v>
      </c>
      <c r="H16" s="18">
        <v>8</v>
      </c>
      <c r="I16" s="66">
        <f aca="true" t="shared" si="1" ref="I16:I24">G16*1.08</f>
        <v>0</v>
      </c>
      <c r="J16" s="67"/>
      <c r="K16" s="1"/>
      <c r="L16" s="1"/>
      <c r="M16" s="1"/>
      <c r="N16" s="1"/>
      <c r="O16" s="1"/>
      <c r="P16" s="1"/>
      <c r="Q16" s="1"/>
      <c r="R16" s="1"/>
      <c r="S16" s="1"/>
    </row>
    <row r="17" spans="1:19" ht="12.75" customHeight="1">
      <c r="A17" s="32" t="s">
        <v>37</v>
      </c>
      <c r="B17" s="20" t="s">
        <v>132</v>
      </c>
      <c r="C17" s="21"/>
      <c r="D17" s="18" t="s">
        <v>125</v>
      </c>
      <c r="E17" s="18">
        <v>35</v>
      </c>
      <c r="F17" s="17"/>
      <c r="G17" s="66">
        <f t="shared" si="0"/>
        <v>0</v>
      </c>
      <c r="H17" s="18">
        <v>8</v>
      </c>
      <c r="I17" s="66">
        <f t="shared" si="1"/>
        <v>0</v>
      </c>
      <c r="J17" s="67"/>
      <c r="K17" s="1"/>
      <c r="L17" s="1"/>
      <c r="M17" s="1"/>
      <c r="N17" s="1"/>
      <c r="O17" s="1"/>
      <c r="P17" s="1"/>
      <c r="Q17" s="1"/>
      <c r="R17" s="1"/>
      <c r="S17" s="1"/>
    </row>
    <row r="18" spans="1:19" ht="12.75" customHeight="1">
      <c r="A18" s="32" t="s">
        <v>39</v>
      </c>
      <c r="B18" s="20" t="s">
        <v>133</v>
      </c>
      <c r="C18" s="21"/>
      <c r="D18" s="18" t="s">
        <v>125</v>
      </c>
      <c r="E18" s="18">
        <v>10</v>
      </c>
      <c r="F18" s="17"/>
      <c r="G18" s="66">
        <f t="shared" si="0"/>
        <v>0</v>
      </c>
      <c r="H18" s="18">
        <v>8</v>
      </c>
      <c r="I18" s="66">
        <f t="shared" si="1"/>
        <v>0</v>
      </c>
      <c r="J18" s="67"/>
      <c r="K18" s="1"/>
      <c r="L18" s="1"/>
      <c r="M18" s="1"/>
      <c r="N18" s="1"/>
      <c r="O18" s="1"/>
      <c r="P18" s="1"/>
      <c r="Q18" s="1"/>
      <c r="R18" s="1"/>
      <c r="S18" s="1"/>
    </row>
    <row r="19" spans="1:19" ht="12.75" customHeight="1">
      <c r="A19" s="32" t="s">
        <v>41</v>
      </c>
      <c r="B19" s="20" t="s">
        <v>134</v>
      </c>
      <c r="C19" s="21"/>
      <c r="D19" s="18" t="s">
        <v>125</v>
      </c>
      <c r="E19" s="18">
        <v>15</v>
      </c>
      <c r="F19" s="17"/>
      <c r="G19" s="66">
        <f t="shared" si="0"/>
        <v>0</v>
      </c>
      <c r="H19" s="18">
        <v>8</v>
      </c>
      <c r="I19" s="66">
        <f t="shared" si="1"/>
        <v>0</v>
      </c>
      <c r="J19" s="67"/>
      <c r="K19" s="1"/>
      <c r="L19" s="1"/>
      <c r="M19" s="1"/>
      <c r="N19" s="1"/>
      <c r="O19" s="1"/>
      <c r="P19" s="1"/>
      <c r="Q19" s="1"/>
      <c r="R19" s="1"/>
      <c r="S19" s="1"/>
    </row>
    <row r="20" spans="1:19" ht="12.75" customHeight="1">
      <c r="A20" s="32" t="s">
        <v>43</v>
      </c>
      <c r="B20" s="20" t="s">
        <v>124</v>
      </c>
      <c r="C20" s="21"/>
      <c r="D20" s="18" t="s">
        <v>125</v>
      </c>
      <c r="E20" s="18">
        <v>70</v>
      </c>
      <c r="F20" s="17"/>
      <c r="G20" s="66">
        <f t="shared" si="0"/>
        <v>0</v>
      </c>
      <c r="H20" s="18">
        <v>8</v>
      </c>
      <c r="I20" s="66">
        <f t="shared" si="1"/>
        <v>0</v>
      </c>
      <c r="J20" s="67"/>
      <c r="K20" s="1"/>
      <c r="L20" s="1"/>
      <c r="M20" s="1"/>
      <c r="N20" s="1"/>
      <c r="O20" s="1"/>
      <c r="P20" s="1"/>
      <c r="Q20" s="1"/>
      <c r="R20" s="1"/>
      <c r="S20" s="1"/>
    </row>
    <row r="21" spans="1:19" ht="12.75" customHeight="1">
      <c r="A21" s="32" t="s">
        <v>52</v>
      </c>
      <c r="B21" s="20" t="s">
        <v>126</v>
      </c>
      <c r="C21" s="21"/>
      <c r="D21" s="18" t="s">
        <v>125</v>
      </c>
      <c r="E21" s="18">
        <v>200</v>
      </c>
      <c r="F21" s="17"/>
      <c r="G21" s="66">
        <f t="shared" si="0"/>
        <v>0</v>
      </c>
      <c r="H21" s="18">
        <v>8</v>
      </c>
      <c r="I21" s="66">
        <f t="shared" si="1"/>
        <v>0</v>
      </c>
      <c r="J21" s="67"/>
      <c r="K21" s="1"/>
      <c r="L21" s="1"/>
      <c r="M21" s="1"/>
      <c r="N21" s="1"/>
      <c r="O21" s="1"/>
      <c r="P21" s="1"/>
      <c r="Q21" s="1"/>
      <c r="R21" s="1"/>
      <c r="S21" s="1"/>
    </row>
    <row r="22" spans="1:19" ht="12.75" customHeight="1">
      <c r="A22" s="32" t="s">
        <v>54</v>
      </c>
      <c r="B22" s="20" t="s">
        <v>127</v>
      </c>
      <c r="C22" s="21"/>
      <c r="D22" s="18" t="s">
        <v>125</v>
      </c>
      <c r="E22" s="18">
        <v>60</v>
      </c>
      <c r="F22" s="17"/>
      <c r="G22" s="66">
        <f t="shared" si="0"/>
        <v>0</v>
      </c>
      <c r="H22" s="18">
        <v>8</v>
      </c>
      <c r="I22" s="66">
        <f t="shared" si="1"/>
        <v>0</v>
      </c>
      <c r="J22" s="67"/>
      <c r="K22" s="1"/>
      <c r="L22" s="1"/>
      <c r="M22" s="1"/>
      <c r="N22" s="1"/>
      <c r="O22" s="1"/>
      <c r="P22" s="1"/>
      <c r="Q22" s="1"/>
      <c r="R22" s="1"/>
      <c r="S22" s="1"/>
    </row>
    <row r="23" spans="1:19" ht="12.75" customHeight="1">
      <c r="A23" s="32" t="s">
        <v>56</v>
      </c>
      <c r="B23" s="20" t="s">
        <v>135</v>
      </c>
      <c r="C23" s="21"/>
      <c r="D23" s="18" t="s">
        <v>125</v>
      </c>
      <c r="E23" s="18">
        <v>175</v>
      </c>
      <c r="F23" s="17"/>
      <c r="G23" s="66">
        <f t="shared" si="0"/>
        <v>0</v>
      </c>
      <c r="H23" s="18">
        <v>8</v>
      </c>
      <c r="I23" s="66">
        <f t="shared" si="1"/>
        <v>0</v>
      </c>
      <c r="J23" s="67"/>
      <c r="K23" s="1"/>
      <c r="L23" s="1"/>
      <c r="M23" s="1"/>
      <c r="N23" s="1"/>
      <c r="O23" s="1"/>
      <c r="P23" s="1"/>
      <c r="Q23" s="1"/>
      <c r="R23" s="1"/>
      <c r="S23" s="1"/>
    </row>
    <row r="24" spans="1:19" ht="12.75" customHeight="1">
      <c r="A24" s="32" t="s">
        <v>81</v>
      </c>
      <c r="B24" s="20" t="s">
        <v>136</v>
      </c>
      <c r="C24" s="70"/>
      <c r="D24" s="18" t="s">
        <v>125</v>
      </c>
      <c r="E24" s="18">
        <v>520</v>
      </c>
      <c r="F24" s="17"/>
      <c r="G24" s="66">
        <f t="shared" si="0"/>
        <v>0</v>
      </c>
      <c r="H24" s="18">
        <v>8</v>
      </c>
      <c r="I24" s="66">
        <f t="shared" si="1"/>
        <v>0</v>
      </c>
      <c r="J24" s="67"/>
      <c r="K24" s="1"/>
      <c r="L24" s="1"/>
      <c r="M24" s="1"/>
      <c r="N24" s="1"/>
      <c r="O24" s="1"/>
      <c r="P24" s="1"/>
      <c r="Q24" s="1"/>
      <c r="R24" s="1"/>
      <c r="S24" s="1"/>
    </row>
    <row r="25" spans="1:19" ht="12.75" customHeight="1">
      <c r="A25" s="32">
        <v>4</v>
      </c>
      <c r="B25" s="20" t="s">
        <v>137</v>
      </c>
      <c r="C25" s="58"/>
      <c r="D25" s="18" t="s">
        <v>113</v>
      </c>
      <c r="E25" s="18" t="s">
        <v>113</v>
      </c>
      <c r="F25" s="17" t="s">
        <v>113</v>
      </c>
      <c r="G25" s="66" t="s">
        <v>113</v>
      </c>
      <c r="H25" s="18"/>
      <c r="I25" s="66" t="s">
        <v>113</v>
      </c>
      <c r="J25" s="67"/>
      <c r="K25" s="1"/>
      <c r="L25" s="1"/>
      <c r="M25" s="1"/>
      <c r="N25" s="1"/>
      <c r="O25" s="1"/>
      <c r="P25" s="1"/>
      <c r="Q25" s="1"/>
      <c r="R25" s="1"/>
      <c r="S25" s="1"/>
    </row>
    <row r="26" spans="1:19" ht="12.75" customHeight="1">
      <c r="A26" s="32" t="s">
        <v>34</v>
      </c>
      <c r="B26" s="20" t="s">
        <v>138</v>
      </c>
      <c r="C26" s="58"/>
      <c r="D26" s="18" t="s">
        <v>16</v>
      </c>
      <c r="E26" s="18">
        <v>1</v>
      </c>
      <c r="F26" s="17"/>
      <c r="G26" s="66">
        <f>E26*F26</f>
        <v>0</v>
      </c>
      <c r="H26" s="18">
        <v>8</v>
      </c>
      <c r="I26" s="66">
        <f>G26*1.08</f>
        <v>0</v>
      </c>
      <c r="J26" s="67"/>
      <c r="K26" s="1"/>
      <c r="L26" s="1"/>
      <c r="M26" s="1"/>
      <c r="N26" s="1"/>
      <c r="O26" s="1"/>
      <c r="P26" s="1"/>
      <c r="Q26" s="1"/>
      <c r="R26" s="1"/>
      <c r="S26" s="1"/>
    </row>
    <row r="27" spans="1:19" ht="12.75" customHeight="1">
      <c r="A27" s="32" t="s">
        <v>37</v>
      </c>
      <c r="B27" s="20" t="s">
        <v>139</v>
      </c>
      <c r="C27" s="58"/>
      <c r="D27" s="18" t="s">
        <v>16</v>
      </c>
      <c r="E27" s="18">
        <v>1</v>
      </c>
      <c r="F27" s="17"/>
      <c r="G27" s="66">
        <f>E27*F27</f>
        <v>0</v>
      </c>
      <c r="H27" s="18">
        <v>8</v>
      </c>
      <c r="I27" s="66">
        <f>G27*1.08</f>
        <v>0</v>
      </c>
      <c r="J27" s="67"/>
      <c r="K27" s="1"/>
      <c r="L27" s="1"/>
      <c r="M27" s="1"/>
      <c r="N27" s="1"/>
      <c r="O27" s="1"/>
      <c r="P27" s="1"/>
      <c r="Q27" s="1"/>
      <c r="R27" s="1"/>
      <c r="S27" s="1"/>
    </row>
    <row r="28" spans="1:19" ht="12.75" customHeight="1">
      <c r="A28" s="32" t="s">
        <v>39</v>
      </c>
      <c r="B28" s="20" t="s">
        <v>140</v>
      </c>
      <c r="C28" s="58"/>
      <c r="D28" s="18" t="s">
        <v>16</v>
      </c>
      <c r="E28" s="18">
        <v>70</v>
      </c>
      <c r="F28" s="17"/>
      <c r="G28" s="66">
        <f>E28*F28</f>
        <v>0</v>
      </c>
      <c r="H28" s="18">
        <v>8</v>
      </c>
      <c r="I28" s="66">
        <f>G28*1.08</f>
        <v>0</v>
      </c>
      <c r="J28" s="67"/>
      <c r="K28" s="1"/>
      <c r="L28" s="1"/>
      <c r="M28" s="1"/>
      <c r="N28" s="1"/>
      <c r="O28" s="1"/>
      <c r="P28" s="1"/>
      <c r="Q28" s="1"/>
      <c r="R28" s="1"/>
      <c r="S28" s="1"/>
    </row>
    <row r="29" spans="1:19" ht="12.75" customHeight="1">
      <c r="A29" s="32" t="s">
        <v>41</v>
      </c>
      <c r="B29" s="20" t="s">
        <v>141</v>
      </c>
      <c r="C29" s="58"/>
      <c r="D29" s="18" t="s">
        <v>16</v>
      </c>
      <c r="E29" s="18">
        <v>410</v>
      </c>
      <c r="F29" s="17"/>
      <c r="G29" s="66">
        <f>E29*F29</f>
        <v>0</v>
      </c>
      <c r="H29" s="18">
        <v>8</v>
      </c>
      <c r="I29" s="66">
        <f>G29*1.08</f>
        <v>0</v>
      </c>
      <c r="J29" s="67"/>
      <c r="K29" s="1"/>
      <c r="L29" s="1"/>
      <c r="M29" s="1"/>
      <c r="N29" s="1"/>
      <c r="O29" s="1"/>
      <c r="P29" s="1"/>
      <c r="Q29" s="1"/>
      <c r="R29" s="1"/>
      <c r="S29" s="1"/>
    </row>
    <row r="30" spans="1:19" ht="13.5" customHeight="1">
      <c r="A30" s="32">
        <v>5</v>
      </c>
      <c r="B30" s="20" t="s">
        <v>142</v>
      </c>
      <c r="C30" s="58"/>
      <c r="D30" s="18" t="s">
        <v>16</v>
      </c>
      <c r="E30" s="18" t="s">
        <v>113</v>
      </c>
      <c r="F30" s="17" t="s">
        <v>113</v>
      </c>
      <c r="G30" s="66" t="s">
        <v>113</v>
      </c>
      <c r="H30" s="18"/>
      <c r="I30" s="66" t="s">
        <v>113</v>
      </c>
      <c r="J30" s="67"/>
      <c r="K30" s="1"/>
      <c r="L30" s="1"/>
      <c r="M30" s="1"/>
      <c r="N30" s="1"/>
      <c r="O30" s="1"/>
      <c r="P30" s="1"/>
      <c r="Q30" s="1"/>
      <c r="R30" s="1"/>
      <c r="S30" s="1"/>
    </row>
    <row r="31" spans="1:19" ht="15.75" customHeight="1">
      <c r="A31" s="32" t="s">
        <v>34</v>
      </c>
      <c r="B31" s="23" t="s">
        <v>139</v>
      </c>
      <c r="C31" s="58"/>
      <c r="D31" s="18" t="s">
        <v>16</v>
      </c>
      <c r="E31" s="18">
        <v>35</v>
      </c>
      <c r="F31" s="17"/>
      <c r="G31" s="66">
        <f>E31*F31</f>
        <v>0</v>
      </c>
      <c r="H31" s="18">
        <v>8</v>
      </c>
      <c r="I31" s="66">
        <f>G31*1.08</f>
        <v>0</v>
      </c>
      <c r="J31" s="67"/>
      <c r="K31" s="1"/>
      <c r="L31" s="1"/>
      <c r="M31" s="1"/>
      <c r="N31" s="1"/>
      <c r="O31" s="1"/>
      <c r="P31" s="1"/>
      <c r="Q31" s="1"/>
      <c r="R31" s="1"/>
      <c r="S31" s="1"/>
    </row>
    <row r="32" spans="1:19" ht="14.25" customHeight="1">
      <c r="A32" s="32" t="s">
        <v>37</v>
      </c>
      <c r="B32" s="23" t="s">
        <v>140</v>
      </c>
      <c r="C32" s="58"/>
      <c r="D32" s="18" t="s">
        <v>16</v>
      </c>
      <c r="E32" s="18">
        <v>25</v>
      </c>
      <c r="F32" s="17"/>
      <c r="G32" s="66">
        <f>E32*F32</f>
        <v>0</v>
      </c>
      <c r="H32" s="18">
        <v>8</v>
      </c>
      <c r="I32" s="66">
        <f>G32*1.08</f>
        <v>0</v>
      </c>
      <c r="J32" s="67"/>
      <c r="K32" s="1"/>
      <c r="L32" s="1"/>
      <c r="M32" s="1"/>
      <c r="N32" s="1"/>
      <c r="O32" s="1"/>
      <c r="P32" s="1"/>
      <c r="Q32" s="1"/>
      <c r="R32" s="1"/>
      <c r="S32" s="1"/>
    </row>
    <row r="33" spans="1:19" ht="12.75" customHeight="1">
      <c r="A33" s="32" t="s">
        <v>39</v>
      </c>
      <c r="B33" s="20" t="s">
        <v>141</v>
      </c>
      <c r="C33" s="58"/>
      <c r="D33" s="18" t="s">
        <v>16</v>
      </c>
      <c r="E33" s="18">
        <v>260</v>
      </c>
      <c r="F33" s="17"/>
      <c r="G33" s="66">
        <f>E33*F33</f>
        <v>0</v>
      </c>
      <c r="H33" s="18">
        <v>8</v>
      </c>
      <c r="I33" s="66">
        <f>G33*1.08</f>
        <v>0</v>
      </c>
      <c r="J33" s="67"/>
      <c r="K33" s="1"/>
      <c r="L33" s="1"/>
      <c r="M33" s="1"/>
      <c r="N33" s="1"/>
      <c r="O33" s="1"/>
      <c r="P33" s="1"/>
      <c r="Q33" s="1"/>
      <c r="R33" s="1"/>
      <c r="S33" s="1"/>
    </row>
    <row r="34" spans="1:19" ht="12.75" customHeight="1">
      <c r="A34" s="32" t="s">
        <v>41</v>
      </c>
      <c r="B34" s="20" t="s">
        <v>143</v>
      </c>
      <c r="C34" s="58"/>
      <c r="D34" s="18" t="s">
        <v>16</v>
      </c>
      <c r="E34" s="18">
        <v>1</v>
      </c>
      <c r="F34" s="17"/>
      <c r="G34" s="66">
        <f>E34*F34</f>
        <v>0</v>
      </c>
      <c r="H34" s="18">
        <v>8</v>
      </c>
      <c r="I34" s="66">
        <f>G34*1.08</f>
        <v>0</v>
      </c>
      <c r="J34" s="67"/>
      <c r="K34" s="1"/>
      <c r="L34" s="1"/>
      <c r="M34" s="1"/>
      <c r="N34" s="1"/>
      <c r="O34" s="1"/>
      <c r="P34" s="1"/>
      <c r="Q34" s="1"/>
      <c r="R34" s="1"/>
      <c r="S34" s="1"/>
    </row>
    <row r="35" spans="1:19" ht="12.75" customHeight="1">
      <c r="A35" s="32" t="s">
        <v>43</v>
      </c>
      <c r="B35" s="20" t="s">
        <v>144</v>
      </c>
      <c r="C35" s="58"/>
      <c r="D35" s="18" t="s">
        <v>16</v>
      </c>
      <c r="E35" s="18">
        <v>1</v>
      </c>
      <c r="F35" s="17"/>
      <c r="G35" s="66">
        <f>E35*F35</f>
        <v>0</v>
      </c>
      <c r="H35" s="18">
        <v>8</v>
      </c>
      <c r="I35" s="66">
        <f>G35*1.08</f>
        <v>0</v>
      </c>
      <c r="J35" s="67"/>
      <c r="K35" s="1"/>
      <c r="L35" s="1"/>
      <c r="M35" s="1"/>
      <c r="N35" s="1"/>
      <c r="O35" s="1"/>
      <c r="P35" s="1"/>
      <c r="Q35" s="1"/>
      <c r="R35" s="1"/>
      <c r="S35" s="1"/>
    </row>
    <row r="36" spans="1:19" ht="94.5" customHeight="1">
      <c r="A36" s="32">
        <v>6</v>
      </c>
      <c r="B36" s="64" t="s">
        <v>145</v>
      </c>
      <c r="C36" s="58"/>
      <c r="D36" s="18" t="s">
        <v>113</v>
      </c>
      <c r="E36" s="18" t="s">
        <v>113</v>
      </c>
      <c r="F36" s="17" t="s">
        <v>113</v>
      </c>
      <c r="G36" s="66" t="s">
        <v>113</v>
      </c>
      <c r="H36" s="18" t="s">
        <v>123</v>
      </c>
      <c r="I36" s="66" t="s">
        <v>113</v>
      </c>
      <c r="J36" s="67"/>
      <c r="K36" s="1"/>
      <c r="L36" s="1"/>
      <c r="M36" s="1"/>
      <c r="N36" s="1"/>
      <c r="O36" s="1"/>
      <c r="P36" s="1"/>
      <c r="Q36" s="1"/>
      <c r="R36" s="1"/>
      <c r="S36" s="1"/>
    </row>
    <row r="37" spans="1:19" ht="14.25" customHeight="1">
      <c r="A37" s="32" t="s">
        <v>34</v>
      </c>
      <c r="B37" s="64" t="s">
        <v>146</v>
      </c>
      <c r="C37" s="58"/>
      <c r="D37" s="18" t="s">
        <v>16</v>
      </c>
      <c r="E37" s="18">
        <v>1</v>
      </c>
      <c r="F37" s="17"/>
      <c r="G37" s="66">
        <f aca="true" t="shared" si="2" ref="G37:G45">E37*F37</f>
        <v>0</v>
      </c>
      <c r="H37" s="18">
        <v>8</v>
      </c>
      <c r="I37" s="66">
        <f aca="true" t="shared" si="3" ref="I37:I45">G37*1.08</f>
        <v>0</v>
      </c>
      <c r="J37" s="67"/>
      <c r="K37" s="1"/>
      <c r="L37" s="1"/>
      <c r="M37" s="1"/>
      <c r="N37" s="1"/>
      <c r="O37" s="1"/>
      <c r="P37" s="1"/>
      <c r="Q37" s="1"/>
      <c r="R37" s="1"/>
      <c r="S37" s="1"/>
    </row>
    <row r="38" spans="1:19" ht="13.5" customHeight="1">
      <c r="A38" s="32" t="s">
        <v>37</v>
      </c>
      <c r="B38" s="64" t="s">
        <v>147</v>
      </c>
      <c r="C38" s="58"/>
      <c r="D38" s="18" t="s">
        <v>16</v>
      </c>
      <c r="E38" s="18">
        <v>1</v>
      </c>
      <c r="F38" s="17"/>
      <c r="G38" s="66">
        <f t="shared" si="2"/>
        <v>0</v>
      </c>
      <c r="H38" s="18">
        <v>8</v>
      </c>
      <c r="I38" s="66">
        <f t="shared" si="3"/>
        <v>0</v>
      </c>
      <c r="J38" s="67"/>
      <c r="K38" s="1"/>
      <c r="L38" s="1"/>
      <c r="M38" s="1"/>
      <c r="N38" s="1"/>
      <c r="O38" s="1"/>
      <c r="P38" s="1"/>
      <c r="Q38" s="1"/>
      <c r="R38" s="1"/>
      <c r="S38" s="1"/>
    </row>
    <row r="39" spans="1:19" ht="13.5" customHeight="1">
      <c r="A39" s="32">
        <v>7</v>
      </c>
      <c r="B39" s="64" t="s">
        <v>751</v>
      </c>
      <c r="C39" s="58"/>
      <c r="D39" s="18" t="s">
        <v>16</v>
      </c>
      <c r="E39" s="18">
        <v>2</v>
      </c>
      <c r="F39" s="17"/>
      <c r="G39" s="66">
        <f t="shared" si="2"/>
        <v>0</v>
      </c>
      <c r="H39" s="18">
        <v>8</v>
      </c>
      <c r="I39" s="66">
        <f t="shared" si="3"/>
        <v>0</v>
      </c>
      <c r="J39" s="67"/>
      <c r="K39" s="1"/>
      <c r="L39" s="1"/>
      <c r="M39" s="1"/>
      <c r="N39" s="1"/>
      <c r="O39" s="1"/>
      <c r="P39" s="1"/>
      <c r="Q39" s="1"/>
      <c r="R39" s="1"/>
      <c r="S39" s="1"/>
    </row>
    <row r="40" spans="1:19" ht="38.25" customHeight="1">
      <c r="A40" s="68">
        <v>8</v>
      </c>
      <c r="B40" s="23" t="s">
        <v>148</v>
      </c>
      <c r="C40" s="20"/>
      <c r="D40" s="18" t="s">
        <v>23</v>
      </c>
      <c r="E40" s="18">
        <v>460</v>
      </c>
      <c r="F40" s="17"/>
      <c r="G40" s="66">
        <f t="shared" si="2"/>
        <v>0</v>
      </c>
      <c r="H40" s="18">
        <v>8</v>
      </c>
      <c r="I40" s="66">
        <f t="shared" si="3"/>
        <v>0</v>
      </c>
      <c r="J40" s="67"/>
      <c r="K40" s="1"/>
      <c r="L40" s="1"/>
      <c r="M40" s="1"/>
      <c r="N40" s="1"/>
      <c r="O40" s="1"/>
      <c r="P40" s="1"/>
      <c r="Q40" s="1"/>
      <c r="R40" s="1"/>
      <c r="S40" s="1"/>
    </row>
    <row r="41" spans="1:19" ht="14.25" customHeight="1">
      <c r="A41" s="68">
        <v>9</v>
      </c>
      <c r="B41" s="23" t="s">
        <v>149</v>
      </c>
      <c r="C41" s="20"/>
      <c r="D41" s="18" t="s">
        <v>16</v>
      </c>
      <c r="E41" s="18">
        <v>10</v>
      </c>
      <c r="F41" s="66"/>
      <c r="G41" s="66">
        <f t="shared" si="2"/>
        <v>0</v>
      </c>
      <c r="H41" s="18">
        <v>8</v>
      </c>
      <c r="I41" s="66">
        <f t="shared" si="3"/>
        <v>0</v>
      </c>
      <c r="J41" s="67"/>
      <c r="K41" s="1"/>
      <c r="L41" s="1"/>
      <c r="M41" s="1"/>
      <c r="N41" s="1"/>
      <c r="O41" s="1"/>
      <c r="P41" s="1"/>
      <c r="Q41" s="1"/>
      <c r="R41" s="1"/>
      <c r="S41" s="1"/>
    </row>
    <row r="42" spans="1:19" ht="16.5" customHeight="1">
      <c r="A42" s="68">
        <v>10</v>
      </c>
      <c r="B42" s="23" t="s">
        <v>150</v>
      </c>
      <c r="C42" s="20"/>
      <c r="D42" s="18" t="s">
        <v>16</v>
      </c>
      <c r="E42" s="18">
        <v>1</v>
      </c>
      <c r="F42" s="17"/>
      <c r="G42" s="66">
        <f t="shared" si="2"/>
        <v>0</v>
      </c>
      <c r="H42" s="18">
        <v>8</v>
      </c>
      <c r="I42" s="66">
        <f t="shared" si="3"/>
        <v>0</v>
      </c>
      <c r="J42" s="67"/>
      <c r="K42" s="1"/>
      <c r="L42" s="1"/>
      <c r="M42" s="1"/>
      <c r="N42" s="1"/>
      <c r="O42" s="1"/>
      <c r="P42" s="1"/>
      <c r="Q42" s="1"/>
      <c r="R42" s="1"/>
      <c r="S42" s="1"/>
    </row>
    <row r="43" spans="1:19" ht="16.5" customHeight="1">
      <c r="A43" s="68">
        <v>11</v>
      </c>
      <c r="B43" s="23" t="s">
        <v>151</v>
      </c>
      <c r="C43" s="20"/>
      <c r="D43" s="18" t="s">
        <v>16</v>
      </c>
      <c r="E43" s="18">
        <v>5</v>
      </c>
      <c r="F43" s="17"/>
      <c r="G43" s="66">
        <f t="shared" si="2"/>
        <v>0</v>
      </c>
      <c r="H43" s="18">
        <v>8</v>
      </c>
      <c r="I43" s="66">
        <f t="shared" si="3"/>
        <v>0</v>
      </c>
      <c r="J43" s="67"/>
      <c r="K43" s="1"/>
      <c r="L43" s="1"/>
      <c r="M43" s="1"/>
      <c r="N43" s="1"/>
      <c r="O43" s="1"/>
      <c r="P43" s="1"/>
      <c r="Q43" s="1"/>
      <c r="R43" s="1"/>
      <c r="S43" s="1"/>
    </row>
    <row r="44" spans="1:19" ht="14.25" customHeight="1">
      <c r="A44" s="68">
        <v>12</v>
      </c>
      <c r="B44" s="23" t="s">
        <v>152</v>
      </c>
      <c r="C44" s="20"/>
      <c r="D44" s="18" t="s">
        <v>16</v>
      </c>
      <c r="E44" s="18">
        <v>8</v>
      </c>
      <c r="F44" s="17"/>
      <c r="G44" s="66">
        <f t="shared" si="2"/>
        <v>0</v>
      </c>
      <c r="H44" s="18">
        <v>8</v>
      </c>
      <c r="I44" s="66">
        <f t="shared" si="3"/>
        <v>0</v>
      </c>
      <c r="J44" s="67"/>
      <c r="K44" s="1"/>
      <c r="L44" s="1"/>
      <c r="M44" s="1"/>
      <c r="N44" s="1"/>
      <c r="O44" s="1"/>
      <c r="P44" s="1"/>
      <c r="Q44" s="1"/>
      <c r="R44" s="1"/>
      <c r="S44" s="1"/>
    </row>
    <row r="45" spans="1:19" ht="14.25" customHeight="1">
      <c r="A45" s="68">
        <v>13</v>
      </c>
      <c r="B45" s="71" t="s">
        <v>153</v>
      </c>
      <c r="C45" s="20"/>
      <c r="D45" s="18" t="s">
        <v>27</v>
      </c>
      <c r="E45" s="18">
        <v>12</v>
      </c>
      <c r="F45" s="17"/>
      <c r="G45" s="66">
        <f t="shared" si="2"/>
        <v>0</v>
      </c>
      <c r="H45" s="18">
        <v>8</v>
      </c>
      <c r="I45" s="66">
        <f t="shared" si="3"/>
        <v>0</v>
      </c>
      <c r="J45" s="67"/>
      <c r="K45" s="1"/>
      <c r="L45" s="1"/>
      <c r="M45" s="1"/>
      <c r="N45" s="1"/>
      <c r="O45" s="1"/>
      <c r="P45" s="1"/>
      <c r="Q45" s="1"/>
      <c r="R45" s="1"/>
      <c r="S45" s="1"/>
    </row>
    <row r="46" spans="1:19" ht="53.25" customHeight="1">
      <c r="A46" s="68">
        <v>14</v>
      </c>
      <c r="B46" s="23" t="s">
        <v>154</v>
      </c>
      <c r="C46" s="20"/>
      <c r="D46" s="18" t="s">
        <v>113</v>
      </c>
      <c r="E46" s="18" t="s">
        <v>113</v>
      </c>
      <c r="F46" s="17" t="s">
        <v>113</v>
      </c>
      <c r="G46" s="66" t="s">
        <v>113</v>
      </c>
      <c r="H46" s="18"/>
      <c r="I46" s="66" t="s">
        <v>113</v>
      </c>
      <c r="J46" s="67"/>
      <c r="K46" s="1"/>
      <c r="L46" s="1"/>
      <c r="M46" s="1"/>
      <c r="N46" s="1"/>
      <c r="O46" s="1"/>
      <c r="P46" s="1"/>
      <c r="Q46" s="1"/>
      <c r="R46" s="1"/>
      <c r="S46" s="1"/>
    </row>
    <row r="47" spans="1:19" ht="14.25" customHeight="1">
      <c r="A47" s="68" t="s">
        <v>34</v>
      </c>
      <c r="B47" s="20" t="s">
        <v>155</v>
      </c>
      <c r="C47" s="20"/>
      <c r="D47" s="18" t="s">
        <v>16</v>
      </c>
      <c r="E47" s="18">
        <v>160</v>
      </c>
      <c r="F47" s="17"/>
      <c r="G47" s="66">
        <f aca="true" t="shared" si="4" ref="G47:G52">E47*F47</f>
        <v>0</v>
      </c>
      <c r="H47" s="18">
        <v>8</v>
      </c>
      <c r="I47" s="66">
        <f aca="true" t="shared" si="5" ref="I47:I52">G47*1.08</f>
        <v>0</v>
      </c>
      <c r="J47" s="67"/>
      <c r="K47" s="1"/>
      <c r="L47" s="1"/>
      <c r="M47" s="1"/>
      <c r="N47" s="1"/>
      <c r="O47" s="1"/>
      <c r="P47" s="1"/>
      <c r="Q47" s="1"/>
      <c r="R47" s="1"/>
      <c r="S47" s="1"/>
    </row>
    <row r="48" spans="1:19" ht="14.25" customHeight="1">
      <c r="A48" s="68" t="s">
        <v>37</v>
      </c>
      <c r="B48" s="20" t="s">
        <v>156</v>
      </c>
      <c r="C48" s="20"/>
      <c r="D48" s="18" t="s">
        <v>16</v>
      </c>
      <c r="E48" s="18">
        <v>1</v>
      </c>
      <c r="F48" s="17"/>
      <c r="G48" s="66">
        <f t="shared" si="4"/>
        <v>0</v>
      </c>
      <c r="H48" s="18">
        <v>8</v>
      </c>
      <c r="I48" s="66">
        <f t="shared" si="5"/>
        <v>0</v>
      </c>
      <c r="J48" s="67"/>
      <c r="K48" s="1"/>
      <c r="L48" s="1"/>
      <c r="M48" s="1"/>
      <c r="N48" s="1"/>
      <c r="O48" s="1"/>
      <c r="P48" s="1"/>
      <c r="Q48" s="1"/>
      <c r="R48" s="1"/>
      <c r="S48" s="1"/>
    </row>
    <row r="49" spans="1:19" ht="14.25" customHeight="1">
      <c r="A49" s="68" t="s">
        <v>39</v>
      </c>
      <c r="B49" s="20" t="s">
        <v>157</v>
      </c>
      <c r="C49" s="20"/>
      <c r="D49" s="18" t="s">
        <v>16</v>
      </c>
      <c r="E49" s="18">
        <v>920</v>
      </c>
      <c r="F49" s="17"/>
      <c r="G49" s="66">
        <f t="shared" si="4"/>
        <v>0</v>
      </c>
      <c r="H49" s="18">
        <v>8</v>
      </c>
      <c r="I49" s="66">
        <f t="shared" si="5"/>
        <v>0</v>
      </c>
      <c r="J49" s="67"/>
      <c r="K49" s="1"/>
      <c r="L49" s="1"/>
      <c r="M49" s="1"/>
      <c r="N49" s="1"/>
      <c r="O49" s="1"/>
      <c r="P49" s="1"/>
      <c r="Q49" s="1"/>
      <c r="R49" s="1"/>
      <c r="S49" s="1"/>
    </row>
    <row r="50" spans="1:19" ht="14.25" customHeight="1">
      <c r="A50" s="68" t="s">
        <v>41</v>
      </c>
      <c r="B50" s="20" t="s">
        <v>158</v>
      </c>
      <c r="C50" s="20"/>
      <c r="D50" s="18" t="s">
        <v>16</v>
      </c>
      <c r="E50" s="18">
        <v>7000</v>
      </c>
      <c r="F50" s="17"/>
      <c r="G50" s="66">
        <f t="shared" si="4"/>
        <v>0</v>
      </c>
      <c r="H50" s="18">
        <v>8</v>
      </c>
      <c r="I50" s="66">
        <f t="shared" si="5"/>
        <v>0</v>
      </c>
      <c r="J50" s="67"/>
      <c r="K50" s="1"/>
      <c r="L50" s="1"/>
      <c r="M50" s="1"/>
      <c r="N50" s="1"/>
      <c r="O50" s="1"/>
      <c r="P50" s="1"/>
      <c r="Q50" s="1"/>
      <c r="R50" s="1"/>
      <c r="S50" s="1"/>
    </row>
    <row r="51" spans="1:19" ht="14.25" customHeight="1">
      <c r="A51" s="68" t="s">
        <v>43</v>
      </c>
      <c r="B51" s="20" t="s">
        <v>159</v>
      </c>
      <c r="C51" s="20"/>
      <c r="D51" s="18" t="s">
        <v>16</v>
      </c>
      <c r="E51" s="18">
        <v>3600</v>
      </c>
      <c r="F51" s="17"/>
      <c r="G51" s="66">
        <f t="shared" si="4"/>
        <v>0</v>
      </c>
      <c r="H51" s="18">
        <v>8</v>
      </c>
      <c r="I51" s="66">
        <f t="shared" si="5"/>
        <v>0</v>
      </c>
      <c r="J51" s="67"/>
      <c r="K51" s="1"/>
      <c r="L51" s="1"/>
      <c r="M51" s="1"/>
      <c r="N51" s="1"/>
      <c r="O51" s="1"/>
      <c r="P51" s="1"/>
      <c r="Q51" s="1"/>
      <c r="R51" s="1"/>
      <c r="S51" s="1"/>
    </row>
    <row r="52" spans="1:19" ht="14.25" customHeight="1">
      <c r="A52" s="68" t="s">
        <v>52</v>
      </c>
      <c r="B52" s="20" t="s">
        <v>160</v>
      </c>
      <c r="C52" s="20"/>
      <c r="D52" s="18" t="s">
        <v>16</v>
      </c>
      <c r="E52" s="18">
        <v>450</v>
      </c>
      <c r="F52" s="17"/>
      <c r="G52" s="66">
        <f t="shared" si="4"/>
        <v>0</v>
      </c>
      <c r="H52" s="18">
        <v>8</v>
      </c>
      <c r="I52" s="66">
        <f t="shared" si="5"/>
        <v>0</v>
      </c>
      <c r="J52" s="67"/>
      <c r="K52" s="1"/>
      <c r="L52" s="1"/>
      <c r="M52" s="1"/>
      <c r="N52" s="1"/>
      <c r="O52" s="1"/>
      <c r="P52" s="1"/>
      <c r="Q52" s="1"/>
      <c r="R52" s="1"/>
      <c r="S52" s="1"/>
    </row>
    <row r="53" spans="1:19" ht="66.75" customHeight="1">
      <c r="A53" s="32">
        <v>15</v>
      </c>
      <c r="B53" s="20" t="s">
        <v>161</v>
      </c>
      <c r="C53" s="21"/>
      <c r="D53" s="18" t="s">
        <v>113</v>
      </c>
      <c r="E53" s="18" t="s">
        <v>113</v>
      </c>
      <c r="F53" s="17" t="s">
        <v>113</v>
      </c>
      <c r="G53" s="66" t="s">
        <v>113</v>
      </c>
      <c r="H53" s="18"/>
      <c r="I53" s="66" t="s">
        <v>113</v>
      </c>
      <c r="J53" s="67"/>
      <c r="K53" s="1"/>
      <c r="L53" s="1"/>
      <c r="M53" s="1"/>
      <c r="N53" s="1"/>
      <c r="O53" s="1"/>
      <c r="P53" s="1"/>
      <c r="Q53" s="1"/>
      <c r="R53" s="1"/>
      <c r="S53" s="1"/>
    </row>
    <row r="54" spans="1:19" ht="14.25" customHeight="1">
      <c r="A54" s="32" t="s">
        <v>34</v>
      </c>
      <c r="B54" s="20" t="s">
        <v>162</v>
      </c>
      <c r="C54" s="21"/>
      <c r="D54" s="18" t="s">
        <v>16</v>
      </c>
      <c r="E54" s="18">
        <v>1</v>
      </c>
      <c r="F54" s="17"/>
      <c r="G54" s="66">
        <f aca="true" t="shared" si="6" ref="G54:G74">E54*F54</f>
        <v>0</v>
      </c>
      <c r="H54" s="18">
        <v>8</v>
      </c>
      <c r="I54" s="66">
        <f aca="true" t="shared" si="7" ref="I54:I74">G54*1.08</f>
        <v>0</v>
      </c>
      <c r="J54" s="67"/>
      <c r="K54" s="1"/>
      <c r="L54" s="1"/>
      <c r="M54" s="1"/>
      <c r="N54" s="1"/>
      <c r="O54" s="1"/>
      <c r="P54" s="1"/>
      <c r="Q54" s="1"/>
      <c r="R54" s="1"/>
      <c r="S54" s="1"/>
    </row>
    <row r="55" spans="1:19" ht="14.25" customHeight="1">
      <c r="A55" s="32" t="s">
        <v>37</v>
      </c>
      <c r="B55" s="20" t="s">
        <v>163</v>
      </c>
      <c r="C55" s="21"/>
      <c r="D55" s="18" t="s">
        <v>16</v>
      </c>
      <c r="E55" s="18">
        <v>60</v>
      </c>
      <c r="F55" s="17"/>
      <c r="G55" s="66">
        <f t="shared" si="6"/>
        <v>0</v>
      </c>
      <c r="H55" s="18">
        <v>8</v>
      </c>
      <c r="I55" s="66">
        <f t="shared" si="7"/>
        <v>0</v>
      </c>
      <c r="J55" s="67"/>
      <c r="K55" s="1"/>
      <c r="L55" s="1"/>
      <c r="M55" s="1"/>
      <c r="N55" s="1"/>
      <c r="O55" s="1"/>
      <c r="P55" s="1"/>
      <c r="Q55" s="1"/>
      <c r="R55" s="1"/>
      <c r="S55" s="1"/>
    </row>
    <row r="56" spans="1:19" ht="14.25" customHeight="1">
      <c r="A56" s="32" t="s">
        <v>39</v>
      </c>
      <c r="B56" s="20" t="s">
        <v>164</v>
      </c>
      <c r="C56" s="21"/>
      <c r="D56" s="18" t="s">
        <v>16</v>
      </c>
      <c r="E56" s="18">
        <v>1</v>
      </c>
      <c r="F56" s="17"/>
      <c r="G56" s="66">
        <f t="shared" si="6"/>
        <v>0</v>
      </c>
      <c r="H56" s="18">
        <v>8</v>
      </c>
      <c r="I56" s="66">
        <f t="shared" si="7"/>
        <v>0</v>
      </c>
      <c r="J56" s="67"/>
      <c r="K56" s="1"/>
      <c r="L56" s="1"/>
      <c r="M56" s="1"/>
      <c r="N56" s="1"/>
      <c r="O56" s="1"/>
      <c r="P56" s="1"/>
      <c r="Q56" s="1"/>
      <c r="R56" s="1"/>
      <c r="S56" s="1"/>
    </row>
    <row r="57" spans="1:19" ht="14.25" customHeight="1">
      <c r="A57" s="32" t="s">
        <v>41</v>
      </c>
      <c r="B57" s="20" t="s">
        <v>165</v>
      </c>
      <c r="C57" s="21"/>
      <c r="D57" s="18" t="s">
        <v>16</v>
      </c>
      <c r="E57" s="18">
        <v>1600</v>
      </c>
      <c r="F57" s="17"/>
      <c r="G57" s="66">
        <f t="shared" si="6"/>
        <v>0</v>
      </c>
      <c r="H57" s="18">
        <v>8</v>
      </c>
      <c r="I57" s="66">
        <f t="shared" si="7"/>
        <v>0</v>
      </c>
      <c r="J57" s="67"/>
      <c r="K57" s="1"/>
      <c r="L57" s="1"/>
      <c r="M57" s="1"/>
      <c r="N57" s="1"/>
      <c r="O57" s="1"/>
      <c r="P57" s="1"/>
      <c r="Q57" s="1"/>
      <c r="R57" s="1"/>
      <c r="S57" s="1"/>
    </row>
    <row r="58" spans="1:19" ht="14.25" customHeight="1">
      <c r="A58" s="32" t="s">
        <v>43</v>
      </c>
      <c r="B58" s="20" t="s">
        <v>166</v>
      </c>
      <c r="C58" s="21"/>
      <c r="D58" s="18" t="s">
        <v>16</v>
      </c>
      <c r="E58" s="18">
        <v>4000</v>
      </c>
      <c r="F58" s="17"/>
      <c r="G58" s="66">
        <f t="shared" si="6"/>
        <v>0</v>
      </c>
      <c r="H58" s="18">
        <v>8</v>
      </c>
      <c r="I58" s="66">
        <f t="shared" si="7"/>
        <v>0</v>
      </c>
      <c r="J58" s="67"/>
      <c r="K58" s="1"/>
      <c r="L58" s="1"/>
      <c r="M58" s="1"/>
      <c r="N58" s="1"/>
      <c r="O58" s="1"/>
      <c r="P58" s="1"/>
      <c r="Q58" s="1"/>
      <c r="R58" s="1"/>
      <c r="S58" s="1"/>
    </row>
    <row r="59" spans="1:19" ht="14.25" customHeight="1">
      <c r="A59" s="32" t="s">
        <v>52</v>
      </c>
      <c r="B59" s="20" t="s">
        <v>167</v>
      </c>
      <c r="C59" s="21"/>
      <c r="D59" s="18" t="s">
        <v>16</v>
      </c>
      <c r="E59" s="18">
        <v>900</v>
      </c>
      <c r="F59" s="17"/>
      <c r="G59" s="66">
        <f t="shared" si="6"/>
        <v>0</v>
      </c>
      <c r="H59" s="18">
        <v>8</v>
      </c>
      <c r="I59" s="66">
        <f t="shared" si="7"/>
        <v>0</v>
      </c>
      <c r="J59" s="67"/>
      <c r="K59" s="1"/>
      <c r="L59" s="1"/>
      <c r="M59" s="1"/>
      <c r="N59" s="1"/>
      <c r="O59" s="1"/>
      <c r="P59" s="1"/>
      <c r="Q59" s="1"/>
      <c r="R59" s="1"/>
      <c r="S59" s="1"/>
    </row>
    <row r="60" spans="1:19" ht="14.25" customHeight="1">
      <c r="A60" s="32" t="s">
        <v>54</v>
      </c>
      <c r="B60" s="20" t="s">
        <v>168</v>
      </c>
      <c r="C60" s="21"/>
      <c r="D60" s="18" t="s">
        <v>16</v>
      </c>
      <c r="E60" s="18">
        <v>1800</v>
      </c>
      <c r="F60" s="17"/>
      <c r="G60" s="66">
        <f t="shared" si="6"/>
        <v>0</v>
      </c>
      <c r="H60" s="18">
        <v>8</v>
      </c>
      <c r="I60" s="66">
        <f t="shared" si="7"/>
        <v>0</v>
      </c>
      <c r="J60" s="67"/>
      <c r="K60" s="1"/>
      <c r="L60" s="1"/>
      <c r="M60" s="1"/>
      <c r="N60" s="1"/>
      <c r="O60" s="1"/>
      <c r="P60" s="1"/>
      <c r="Q60" s="1"/>
      <c r="R60" s="1"/>
      <c r="S60" s="1"/>
    </row>
    <row r="61" spans="1:19" ht="25.5" customHeight="1">
      <c r="A61" s="32">
        <v>16</v>
      </c>
      <c r="B61" s="72" t="s">
        <v>169</v>
      </c>
      <c r="C61" s="21"/>
      <c r="D61" s="18" t="s">
        <v>23</v>
      </c>
      <c r="E61" s="18">
        <v>1</v>
      </c>
      <c r="F61" s="17"/>
      <c r="G61" s="66">
        <f t="shared" si="6"/>
        <v>0</v>
      </c>
      <c r="H61" s="18">
        <v>8</v>
      </c>
      <c r="I61" s="66">
        <f t="shared" si="7"/>
        <v>0</v>
      </c>
      <c r="J61" s="67"/>
      <c r="K61" s="1"/>
      <c r="L61" s="1"/>
      <c r="M61" s="1"/>
      <c r="N61" s="1"/>
      <c r="O61" s="1"/>
      <c r="P61" s="1"/>
      <c r="Q61" s="1"/>
      <c r="R61" s="1"/>
      <c r="S61" s="1"/>
    </row>
    <row r="62" spans="1:19" ht="39" customHeight="1">
      <c r="A62" s="32">
        <v>17</v>
      </c>
      <c r="B62" s="20" t="s">
        <v>170</v>
      </c>
      <c r="C62" s="21"/>
      <c r="D62" s="18" t="s">
        <v>23</v>
      </c>
      <c r="E62" s="18">
        <v>14200</v>
      </c>
      <c r="F62" s="17"/>
      <c r="G62" s="66">
        <f t="shared" si="6"/>
        <v>0</v>
      </c>
      <c r="H62" s="18">
        <v>8</v>
      </c>
      <c r="I62" s="66">
        <f t="shared" si="7"/>
        <v>0</v>
      </c>
      <c r="J62" s="67"/>
      <c r="K62" s="1"/>
      <c r="L62" s="1"/>
      <c r="M62" s="1"/>
      <c r="N62" s="1"/>
      <c r="O62" s="1"/>
      <c r="P62" s="1"/>
      <c r="Q62" s="1"/>
      <c r="R62" s="1"/>
      <c r="S62" s="1"/>
    </row>
    <row r="63" spans="1:19" ht="130.5" customHeight="1">
      <c r="A63" s="32">
        <v>18</v>
      </c>
      <c r="B63" s="73" t="s">
        <v>171</v>
      </c>
      <c r="C63" s="74"/>
      <c r="D63" s="18" t="s">
        <v>16</v>
      </c>
      <c r="E63" s="18">
        <v>1400</v>
      </c>
      <c r="F63" s="17"/>
      <c r="G63" s="66">
        <f t="shared" si="6"/>
        <v>0</v>
      </c>
      <c r="H63" s="18">
        <v>8</v>
      </c>
      <c r="I63" s="66">
        <f t="shared" si="7"/>
        <v>0</v>
      </c>
      <c r="J63" s="67"/>
      <c r="K63" s="1"/>
      <c r="L63" s="1"/>
      <c r="M63" s="1"/>
      <c r="N63" s="1"/>
      <c r="O63" s="1"/>
      <c r="P63" s="1"/>
      <c r="Q63" s="1"/>
      <c r="R63" s="1"/>
      <c r="S63" s="1"/>
    </row>
    <row r="64" spans="1:19" ht="14.25" customHeight="1">
      <c r="A64" s="32">
        <v>19</v>
      </c>
      <c r="B64" s="20" t="s">
        <v>172</v>
      </c>
      <c r="C64" s="21"/>
      <c r="D64" s="18" t="s">
        <v>16</v>
      </c>
      <c r="E64" s="18">
        <v>24000</v>
      </c>
      <c r="F64" s="17"/>
      <c r="G64" s="66">
        <f t="shared" si="6"/>
        <v>0</v>
      </c>
      <c r="H64" s="18">
        <v>8</v>
      </c>
      <c r="I64" s="66">
        <f t="shared" si="7"/>
        <v>0</v>
      </c>
      <c r="J64" s="67"/>
      <c r="K64" s="1"/>
      <c r="L64" s="1"/>
      <c r="M64" s="1"/>
      <c r="N64" s="1"/>
      <c r="O64" s="1"/>
      <c r="P64" s="1"/>
      <c r="Q64" s="1"/>
      <c r="R64" s="1"/>
      <c r="S64" s="1"/>
    </row>
    <row r="65" spans="1:19" ht="38.25" customHeight="1">
      <c r="A65" s="32">
        <v>20</v>
      </c>
      <c r="B65" s="20" t="s">
        <v>173</v>
      </c>
      <c r="C65" s="21"/>
      <c r="D65" s="18" t="s">
        <v>27</v>
      </c>
      <c r="E65" s="18">
        <v>50</v>
      </c>
      <c r="F65" s="17"/>
      <c r="G65" s="66">
        <f t="shared" si="6"/>
        <v>0</v>
      </c>
      <c r="H65" s="18">
        <v>8</v>
      </c>
      <c r="I65" s="66">
        <f t="shared" si="7"/>
        <v>0</v>
      </c>
      <c r="J65" s="67"/>
      <c r="K65" s="1"/>
      <c r="L65" s="1"/>
      <c r="M65" s="1"/>
      <c r="N65" s="1"/>
      <c r="O65" s="1"/>
      <c r="P65" s="1"/>
      <c r="Q65" s="1"/>
      <c r="R65" s="1"/>
      <c r="S65" s="1"/>
    </row>
    <row r="66" spans="1:19" ht="155.25" customHeight="1">
      <c r="A66" s="32">
        <v>21</v>
      </c>
      <c r="B66" s="20" t="s">
        <v>507</v>
      </c>
      <c r="C66" s="196"/>
      <c r="D66" s="18" t="s">
        <v>18</v>
      </c>
      <c r="E66" s="18">
        <v>100</v>
      </c>
      <c r="F66" s="17"/>
      <c r="G66" s="66">
        <f t="shared" si="6"/>
        <v>0</v>
      </c>
      <c r="H66" s="18">
        <v>8</v>
      </c>
      <c r="I66" s="66">
        <f t="shared" si="7"/>
        <v>0</v>
      </c>
      <c r="J66" s="67"/>
      <c r="K66" s="1"/>
      <c r="L66" s="1"/>
      <c r="M66" s="1"/>
      <c r="N66" s="1"/>
      <c r="O66" s="1"/>
      <c r="P66" s="1"/>
      <c r="Q66" s="1"/>
      <c r="R66" s="1"/>
      <c r="S66" s="1"/>
    </row>
    <row r="67" spans="1:19" ht="76.5" customHeight="1">
      <c r="A67" s="32">
        <v>22</v>
      </c>
      <c r="B67" s="20" t="s">
        <v>174</v>
      </c>
      <c r="C67" s="21"/>
      <c r="D67" s="18" t="s">
        <v>16</v>
      </c>
      <c r="E67" s="18">
        <v>5500</v>
      </c>
      <c r="F67" s="17"/>
      <c r="G67" s="66">
        <f t="shared" si="6"/>
        <v>0</v>
      </c>
      <c r="H67" s="18">
        <v>8</v>
      </c>
      <c r="I67" s="66">
        <f t="shared" si="7"/>
        <v>0</v>
      </c>
      <c r="J67" s="67"/>
      <c r="K67" s="1"/>
      <c r="L67" s="1"/>
      <c r="M67" s="1"/>
      <c r="N67" s="1"/>
      <c r="O67" s="1"/>
      <c r="P67" s="1"/>
      <c r="Q67" s="1"/>
      <c r="R67" s="1"/>
      <c r="S67" s="1"/>
    </row>
    <row r="68" spans="1:19" s="201" customFormat="1" ht="119.25" customHeight="1">
      <c r="A68" s="32">
        <v>23</v>
      </c>
      <c r="B68" s="20" t="s">
        <v>508</v>
      </c>
      <c r="C68" s="196"/>
      <c r="D68" s="18" t="s">
        <v>16</v>
      </c>
      <c r="E68" s="18">
        <v>9500</v>
      </c>
      <c r="F68" s="17"/>
      <c r="G68" s="66">
        <f t="shared" si="6"/>
        <v>0</v>
      </c>
      <c r="H68" s="18">
        <v>8</v>
      </c>
      <c r="I68" s="66">
        <f t="shared" si="7"/>
        <v>0</v>
      </c>
      <c r="J68" s="199"/>
      <c r="K68" s="200"/>
      <c r="L68" s="200"/>
      <c r="M68" s="200"/>
      <c r="N68" s="200"/>
      <c r="O68" s="200"/>
      <c r="P68" s="200"/>
      <c r="Q68" s="200"/>
      <c r="R68" s="200"/>
      <c r="S68" s="200"/>
    </row>
    <row r="69" spans="1:19" ht="51.75" customHeight="1">
      <c r="A69" s="32">
        <v>24</v>
      </c>
      <c r="B69" s="64" t="s">
        <v>175</v>
      </c>
      <c r="C69" s="21"/>
      <c r="D69" s="18" t="s">
        <v>16</v>
      </c>
      <c r="E69" s="18">
        <v>14</v>
      </c>
      <c r="F69" s="17"/>
      <c r="G69" s="66">
        <f t="shared" si="6"/>
        <v>0</v>
      </c>
      <c r="H69" s="18"/>
      <c r="I69" s="66">
        <f t="shared" si="7"/>
        <v>0</v>
      </c>
      <c r="J69" s="67"/>
      <c r="K69" s="1"/>
      <c r="L69" s="1"/>
      <c r="M69" s="1"/>
      <c r="N69" s="1"/>
      <c r="O69" s="1"/>
      <c r="P69" s="1"/>
      <c r="Q69" s="1"/>
      <c r="R69" s="1"/>
      <c r="S69" s="1"/>
    </row>
    <row r="70" spans="1:19" ht="31.5" customHeight="1">
      <c r="A70" s="32">
        <v>25</v>
      </c>
      <c r="B70" s="75" t="s">
        <v>176</v>
      </c>
      <c r="C70" s="69"/>
      <c r="D70" s="14" t="s">
        <v>16</v>
      </c>
      <c r="E70" s="76">
        <v>3700</v>
      </c>
      <c r="F70" s="17"/>
      <c r="G70" s="66">
        <f t="shared" si="6"/>
        <v>0</v>
      </c>
      <c r="H70" s="18">
        <v>8</v>
      </c>
      <c r="I70" s="66">
        <f t="shared" si="7"/>
        <v>0</v>
      </c>
      <c r="J70" s="67"/>
      <c r="K70" s="1"/>
      <c r="L70" s="1"/>
      <c r="M70" s="1"/>
      <c r="N70" s="1"/>
      <c r="O70" s="1"/>
      <c r="P70" s="1"/>
      <c r="Q70" s="1"/>
      <c r="R70" s="1"/>
      <c r="S70" s="1"/>
    </row>
    <row r="71" spans="1:19" ht="14.25" customHeight="1">
      <c r="A71" s="32">
        <v>26</v>
      </c>
      <c r="B71" s="77" t="s">
        <v>177</v>
      </c>
      <c r="C71" s="21"/>
      <c r="D71" s="18" t="s">
        <v>16</v>
      </c>
      <c r="E71" s="18">
        <v>3600</v>
      </c>
      <c r="F71" s="17"/>
      <c r="G71" s="66">
        <f t="shared" si="6"/>
        <v>0</v>
      </c>
      <c r="H71" s="18">
        <v>8</v>
      </c>
      <c r="I71" s="66">
        <f t="shared" si="7"/>
        <v>0</v>
      </c>
      <c r="J71" s="67"/>
      <c r="K71" s="1"/>
      <c r="L71" s="1"/>
      <c r="M71" s="1"/>
      <c r="N71" s="1"/>
      <c r="O71" s="1"/>
      <c r="P71" s="1"/>
      <c r="Q71" s="1"/>
      <c r="R71" s="1"/>
      <c r="S71" s="1"/>
    </row>
    <row r="72" spans="1:19" ht="25.5" customHeight="1">
      <c r="A72" s="32">
        <v>27</v>
      </c>
      <c r="B72" s="20" t="s">
        <v>178</v>
      </c>
      <c r="C72" s="21"/>
      <c r="D72" s="18" t="s">
        <v>16</v>
      </c>
      <c r="E72" s="18">
        <v>380</v>
      </c>
      <c r="F72" s="17"/>
      <c r="G72" s="66">
        <f t="shared" si="6"/>
        <v>0</v>
      </c>
      <c r="H72" s="18">
        <v>8</v>
      </c>
      <c r="I72" s="66">
        <f t="shared" si="7"/>
        <v>0</v>
      </c>
      <c r="J72" s="67"/>
      <c r="K72" s="1"/>
      <c r="L72" s="1"/>
      <c r="M72" s="1"/>
      <c r="N72" s="1"/>
      <c r="O72" s="1"/>
      <c r="P72" s="1"/>
      <c r="Q72" s="1"/>
      <c r="R72" s="1"/>
      <c r="S72" s="1"/>
    </row>
    <row r="73" spans="1:19" ht="103.5" customHeight="1">
      <c r="A73" s="32">
        <v>28</v>
      </c>
      <c r="B73" s="73" t="s">
        <v>179</v>
      </c>
      <c r="C73" s="21"/>
      <c r="D73" s="18" t="s">
        <v>16</v>
      </c>
      <c r="E73" s="18">
        <v>12</v>
      </c>
      <c r="F73" s="17"/>
      <c r="G73" s="66">
        <f t="shared" si="6"/>
        <v>0</v>
      </c>
      <c r="H73" s="18">
        <v>8</v>
      </c>
      <c r="I73" s="66">
        <f t="shared" si="7"/>
        <v>0</v>
      </c>
      <c r="J73" s="67"/>
      <c r="K73" s="1"/>
      <c r="L73" s="1"/>
      <c r="M73" s="1"/>
      <c r="N73" s="1"/>
      <c r="O73" s="1"/>
      <c r="P73" s="1"/>
      <c r="Q73" s="1"/>
      <c r="R73" s="1"/>
      <c r="S73" s="1"/>
    </row>
    <row r="74" spans="1:19" ht="38.25">
      <c r="A74" s="32">
        <v>29</v>
      </c>
      <c r="B74" s="73" t="s">
        <v>737</v>
      </c>
      <c r="C74" s="21"/>
      <c r="D74" s="18" t="s">
        <v>27</v>
      </c>
      <c r="E74" s="18">
        <v>10</v>
      </c>
      <c r="F74" s="17"/>
      <c r="G74" s="66">
        <f t="shared" si="6"/>
        <v>0</v>
      </c>
      <c r="H74" s="18"/>
      <c r="I74" s="66">
        <f t="shared" si="7"/>
        <v>0</v>
      </c>
      <c r="J74" s="67"/>
      <c r="K74" s="1"/>
      <c r="L74" s="1"/>
      <c r="M74" s="1"/>
      <c r="N74" s="1"/>
      <c r="O74" s="1"/>
      <c r="P74" s="1"/>
      <c r="Q74" s="1"/>
      <c r="R74" s="1"/>
      <c r="S74" s="1"/>
    </row>
    <row r="75" spans="1:19" ht="63.75" customHeight="1">
      <c r="A75" s="32">
        <v>30</v>
      </c>
      <c r="B75" s="20" t="s">
        <v>180</v>
      </c>
      <c r="C75" s="21"/>
      <c r="D75" s="18" t="s">
        <v>113</v>
      </c>
      <c r="E75" s="18" t="s">
        <v>113</v>
      </c>
      <c r="F75" s="17" t="s">
        <v>113</v>
      </c>
      <c r="G75" s="66" t="s">
        <v>113</v>
      </c>
      <c r="H75" s="18"/>
      <c r="I75" s="66" t="s">
        <v>113</v>
      </c>
      <c r="J75" s="67"/>
      <c r="K75" s="1"/>
      <c r="L75" s="1"/>
      <c r="M75" s="1"/>
      <c r="N75" s="1"/>
      <c r="O75" s="1"/>
      <c r="P75" s="1"/>
      <c r="Q75" s="1"/>
      <c r="R75" s="1"/>
      <c r="S75" s="1"/>
    </row>
    <row r="76" spans="1:19" ht="14.25" customHeight="1">
      <c r="A76" s="32" t="s">
        <v>34</v>
      </c>
      <c r="B76" s="78" t="s">
        <v>181</v>
      </c>
      <c r="C76" s="21"/>
      <c r="D76" s="57" t="s">
        <v>16</v>
      </c>
      <c r="E76" s="18">
        <v>1</v>
      </c>
      <c r="F76" s="66"/>
      <c r="G76" s="66">
        <f>E76*F76</f>
        <v>0</v>
      </c>
      <c r="H76" s="18">
        <v>8</v>
      </c>
      <c r="I76" s="66">
        <f>G76*1.08</f>
        <v>0</v>
      </c>
      <c r="J76" s="67"/>
      <c r="K76" s="1"/>
      <c r="L76" s="1"/>
      <c r="M76" s="1"/>
      <c r="N76" s="1"/>
      <c r="O76" s="1"/>
      <c r="P76" s="1"/>
      <c r="Q76" s="1"/>
      <c r="R76" s="1"/>
      <c r="S76" s="1"/>
    </row>
    <row r="77" spans="1:19" ht="14.25" customHeight="1">
      <c r="A77" s="32" t="s">
        <v>37</v>
      </c>
      <c r="B77" s="72" t="s">
        <v>182</v>
      </c>
      <c r="C77" s="18"/>
      <c r="D77" s="57" t="s">
        <v>16</v>
      </c>
      <c r="E77" s="18">
        <v>100</v>
      </c>
      <c r="F77" s="66"/>
      <c r="G77" s="66">
        <f>E77*F77</f>
        <v>0</v>
      </c>
      <c r="H77" s="18">
        <v>8</v>
      </c>
      <c r="I77" s="66">
        <f>G77*1.08</f>
        <v>0</v>
      </c>
      <c r="J77" s="67"/>
      <c r="K77" s="1"/>
      <c r="L77" s="1"/>
      <c r="M77" s="1"/>
      <c r="N77" s="1"/>
      <c r="O77" s="1"/>
      <c r="P77" s="1"/>
      <c r="Q77" s="1"/>
      <c r="R77" s="1"/>
      <c r="S77" s="1"/>
    </row>
    <row r="78" spans="1:19" ht="14.25" customHeight="1">
      <c r="A78" s="32" t="s">
        <v>39</v>
      </c>
      <c r="B78" s="72" t="s">
        <v>183</v>
      </c>
      <c r="C78" s="18"/>
      <c r="D78" s="57" t="s">
        <v>16</v>
      </c>
      <c r="E78" s="18">
        <v>100</v>
      </c>
      <c r="F78" s="66"/>
      <c r="G78" s="66">
        <f>E78*F78</f>
        <v>0</v>
      </c>
      <c r="H78" s="18">
        <v>8</v>
      </c>
      <c r="I78" s="66">
        <f>G78*1.08</f>
        <v>0</v>
      </c>
      <c r="J78" s="67"/>
      <c r="K78" s="1"/>
      <c r="L78" s="1"/>
      <c r="M78" s="1"/>
      <c r="N78" s="1"/>
      <c r="O78" s="1"/>
      <c r="P78" s="1"/>
      <c r="Q78" s="1"/>
      <c r="R78" s="1"/>
      <c r="S78" s="1"/>
    </row>
    <row r="79" spans="1:19" ht="14.25" customHeight="1">
      <c r="A79" s="32" t="s">
        <v>41</v>
      </c>
      <c r="B79" s="72" t="s">
        <v>184</v>
      </c>
      <c r="C79" s="18"/>
      <c r="D79" s="57" t="s">
        <v>16</v>
      </c>
      <c r="E79" s="18">
        <v>100</v>
      </c>
      <c r="F79" s="66"/>
      <c r="G79" s="66">
        <f>E79*F79</f>
        <v>0</v>
      </c>
      <c r="H79" s="18">
        <v>8</v>
      </c>
      <c r="I79" s="66">
        <f>G79*1.08</f>
        <v>0</v>
      </c>
      <c r="J79" s="67"/>
      <c r="K79" s="1"/>
      <c r="L79" s="1"/>
      <c r="M79" s="1"/>
      <c r="N79" s="1"/>
      <c r="O79" s="1"/>
      <c r="P79" s="1"/>
      <c r="Q79" s="1"/>
      <c r="R79" s="1"/>
      <c r="S79" s="1"/>
    </row>
    <row r="80" spans="1:19" ht="40.5" customHeight="1">
      <c r="A80" s="59">
        <v>31</v>
      </c>
      <c r="B80" s="23" t="s">
        <v>185</v>
      </c>
      <c r="C80" s="23"/>
      <c r="D80" s="57" t="s">
        <v>16</v>
      </c>
      <c r="E80" s="57">
        <v>2000</v>
      </c>
      <c r="F80" s="66"/>
      <c r="G80" s="66">
        <f>E80*F80</f>
        <v>0</v>
      </c>
      <c r="H80" s="18">
        <v>8</v>
      </c>
      <c r="I80" s="66">
        <f>G80*1.08</f>
        <v>0</v>
      </c>
      <c r="J80" s="67"/>
      <c r="K80" s="1"/>
      <c r="L80" s="1"/>
      <c r="M80" s="1"/>
      <c r="N80" s="1"/>
      <c r="O80" s="1"/>
      <c r="P80" s="1"/>
      <c r="Q80" s="1"/>
      <c r="R80" s="1"/>
      <c r="S80" s="1"/>
    </row>
    <row r="81" spans="1:19" ht="25.5" customHeight="1">
      <c r="A81" s="59">
        <v>32</v>
      </c>
      <c r="B81" s="23" t="s">
        <v>186</v>
      </c>
      <c r="C81" s="79"/>
      <c r="D81" s="18" t="s">
        <v>113</v>
      </c>
      <c r="E81" s="18" t="s">
        <v>113</v>
      </c>
      <c r="F81" s="17" t="s">
        <v>113</v>
      </c>
      <c r="G81" s="66" t="s">
        <v>113</v>
      </c>
      <c r="H81" s="18"/>
      <c r="I81" s="66" t="s">
        <v>113</v>
      </c>
      <c r="J81" s="67"/>
      <c r="K81" s="1"/>
      <c r="L81" s="1"/>
      <c r="M81" s="1"/>
      <c r="N81" s="1"/>
      <c r="O81" s="1"/>
      <c r="P81" s="1"/>
      <c r="Q81" s="1"/>
      <c r="R81" s="1"/>
      <c r="S81" s="1"/>
    </row>
    <row r="82" spans="1:19" ht="12.75" customHeight="1">
      <c r="A82" s="59" t="s">
        <v>34</v>
      </c>
      <c r="B82" s="23" t="s">
        <v>187</v>
      </c>
      <c r="C82" s="79"/>
      <c r="D82" s="57" t="s">
        <v>129</v>
      </c>
      <c r="E82" s="57">
        <v>280</v>
      </c>
      <c r="F82" s="66"/>
      <c r="G82" s="66">
        <f aca="true" t="shared" si="8" ref="G82:G89">E82*F82</f>
        <v>0</v>
      </c>
      <c r="H82" s="18">
        <v>8</v>
      </c>
      <c r="I82" s="66">
        <f aca="true" t="shared" si="9" ref="I82:I89">G82*1.08</f>
        <v>0</v>
      </c>
      <c r="J82" s="67"/>
      <c r="K82" s="1"/>
      <c r="L82" s="1"/>
      <c r="M82" s="1"/>
      <c r="N82" s="1"/>
      <c r="O82" s="1"/>
      <c r="P82" s="1"/>
      <c r="Q82" s="1"/>
      <c r="R82" s="1"/>
      <c r="S82" s="1"/>
    </row>
    <row r="83" spans="1:19" ht="12.75" customHeight="1">
      <c r="A83" s="59" t="s">
        <v>37</v>
      </c>
      <c r="B83" s="23" t="s">
        <v>188</v>
      </c>
      <c r="C83" s="23"/>
      <c r="D83" s="57" t="s">
        <v>129</v>
      </c>
      <c r="E83" s="57">
        <v>290</v>
      </c>
      <c r="F83" s="66"/>
      <c r="G83" s="66">
        <f t="shared" si="8"/>
        <v>0</v>
      </c>
      <c r="H83" s="18">
        <v>8</v>
      </c>
      <c r="I83" s="66">
        <f t="shared" si="9"/>
        <v>0</v>
      </c>
      <c r="J83" s="67"/>
      <c r="K83" s="1"/>
      <c r="L83" s="1"/>
      <c r="M83" s="1"/>
      <c r="N83" s="1"/>
      <c r="O83" s="1"/>
      <c r="P83" s="1"/>
      <c r="Q83" s="1"/>
      <c r="R83" s="1"/>
      <c r="S83" s="1"/>
    </row>
    <row r="84" spans="1:19" ht="14.25" customHeight="1">
      <c r="A84" s="80" t="s">
        <v>39</v>
      </c>
      <c r="B84" s="23" t="s">
        <v>189</v>
      </c>
      <c r="C84" s="23"/>
      <c r="D84" s="57" t="s">
        <v>129</v>
      </c>
      <c r="E84" s="57">
        <v>260</v>
      </c>
      <c r="F84" s="66"/>
      <c r="G84" s="66">
        <f t="shared" si="8"/>
        <v>0</v>
      </c>
      <c r="H84" s="18">
        <v>8</v>
      </c>
      <c r="I84" s="66">
        <f t="shared" si="9"/>
        <v>0</v>
      </c>
      <c r="J84" s="67"/>
      <c r="K84" s="1"/>
      <c r="L84" s="1"/>
      <c r="M84" s="1"/>
      <c r="N84" s="1"/>
      <c r="O84" s="1"/>
      <c r="P84" s="1"/>
      <c r="Q84" s="1"/>
      <c r="R84" s="1"/>
      <c r="S84" s="1"/>
    </row>
    <row r="85" spans="1:19" ht="14.25" customHeight="1">
      <c r="A85" s="80" t="s">
        <v>41</v>
      </c>
      <c r="B85" s="23" t="s">
        <v>190</v>
      </c>
      <c r="C85" s="23"/>
      <c r="D85" s="57" t="s">
        <v>129</v>
      </c>
      <c r="E85" s="57">
        <v>420</v>
      </c>
      <c r="F85" s="66"/>
      <c r="G85" s="66">
        <f t="shared" si="8"/>
        <v>0</v>
      </c>
      <c r="H85" s="18">
        <v>8</v>
      </c>
      <c r="I85" s="66">
        <f t="shared" si="9"/>
        <v>0</v>
      </c>
      <c r="J85" s="67"/>
      <c r="K85" s="1"/>
      <c r="L85" s="1"/>
      <c r="M85" s="1"/>
      <c r="N85" s="1"/>
      <c r="O85" s="1"/>
      <c r="P85" s="1"/>
      <c r="Q85" s="1"/>
      <c r="R85" s="1"/>
      <c r="S85" s="1"/>
    </row>
    <row r="86" spans="1:19" ht="25.5" customHeight="1">
      <c r="A86" s="32">
        <v>33</v>
      </c>
      <c r="B86" s="20" t="s">
        <v>513</v>
      </c>
      <c r="C86" s="20"/>
      <c r="D86" s="18" t="s">
        <v>16</v>
      </c>
      <c r="E86" s="18">
        <v>8500</v>
      </c>
      <c r="F86" s="17"/>
      <c r="G86" s="66">
        <f t="shared" si="8"/>
        <v>0</v>
      </c>
      <c r="H86" s="18">
        <v>8</v>
      </c>
      <c r="I86" s="66">
        <f t="shared" si="9"/>
        <v>0</v>
      </c>
      <c r="J86" s="67"/>
      <c r="K86" s="1"/>
      <c r="L86" s="1"/>
      <c r="M86" s="1"/>
      <c r="N86" s="1"/>
      <c r="O86" s="1"/>
      <c r="P86" s="1"/>
      <c r="Q86" s="1"/>
      <c r="R86" s="1"/>
      <c r="S86" s="1"/>
    </row>
    <row r="87" spans="1:19" ht="25.5" customHeight="1">
      <c r="A87" s="32">
        <v>34</v>
      </c>
      <c r="B87" s="20" t="s">
        <v>512</v>
      </c>
      <c r="C87" s="20"/>
      <c r="D87" s="18" t="s">
        <v>16</v>
      </c>
      <c r="E87" s="18">
        <v>590</v>
      </c>
      <c r="F87" s="17"/>
      <c r="G87" s="66">
        <f t="shared" si="8"/>
        <v>0</v>
      </c>
      <c r="H87" s="18">
        <v>8</v>
      </c>
      <c r="I87" s="66">
        <f t="shared" si="9"/>
        <v>0</v>
      </c>
      <c r="J87" s="67"/>
      <c r="K87" s="1"/>
      <c r="L87" s="1"/>
      <c r="M87" s="1"/>
      <c r="N87" s="1"/>
      <c r="O87" s="1"/>
      <c r="P87" s="1"/>
      <c r="Q87" s="1"/>
      <c r="R87" s="1"/>
      <c r="S87" s="1"/>
    </row>
    <row r="88" spans="1:19" ht="25.5" customHeight="1">
      <c r="A88" s="32">
        <v>35</v>
      </c>
      <c r="B88" s="20" t="s">
        <v>191</v>
      </c>
      <c r="C88" s="20"/>
      <c r="D88" s="18" t="s">
        <v>27</v>
      </c>
      <c r="E88" s="18">
        <v>4</v>
      </c>
      <c r="F88" s="17"/>
      <c r="G88" s="66">
        <f t="shared" si="8"/>
        <v>0</v>
      </c>
      <c r="H88" s="18">
        <v>8</v>
      </c>
      <c r="I88" s="66">
        <f t="shared" si="9"/>
        <v>0</v>
      </c>
      <c r="J88" s="67"/>
      <c r="K88" s="1"/>
      <c r="L88" s="1"/>
      <c r="M88" s="1"/>
      <c r="N88" s="1"/>
      <c r="O88" s="1"/>
      <c r="P88" s="1"/>
      <c r="Q88" s="1"/>
      <c r="R88" s="1"/>
      <c r="S88" s="1"/>
    </row>
    <row r="89" spans="1:19" ht="14.25" customHeight="1">
      <c r="A89" s="32">
        <v>36</v>
      </c>
      <c r="B89" s="23" t="s">
        <v>192</v>
      </c>
      <c r="C89" s="20"/>
      <c r="D89" s="18" t="s">
        <v>16</v>
      </c>
      <c r="E89" s="18">
        <v>1</v>
      </c>
      <c r="F89" s="17"/>
      <c r="G89" s="66">
        <f t="shared" si="8"/>
        <v>0</v>
      </c>
      <c r="H89" s="18">
        <v>8</v>
      </c>
      <c r="I89" s="66">
        <f t="shared" si="9"/>
        <v>0</v>
      </c>
      <c r="J89" s="67"/>
      <c r="K89" s="1"/>
      <c r="L89" s="1"/>
      <c r="M89" s="1"/>
      <c r="N89" s="1"/>
      <c r="O89" s="1"/>
      <c r="P89" s="1"/>
      <c r="Q89" s="1"/>
      <c r="R89" s="1"/>
      <c r="S89" s="1"/>
    </row>
    <row r="90" spans="1:19" ht="15.75" customHeight="1">
      <c r="A90" s="307" t="s">
        <v>106</v>
      </c>
      <c r="B90" s="307"/>
      <c r="C90" s="307"/>
      <c r="D90" s="307"/>
      <c r="E90" s="307"/>
      <c r="F90" s="307"/>
      <c r="G90" s="60">
        <f>SUM(G11:G89)</f>
        <v>0</v>
      </c>
      <c r="H90" s="61"/>
      <c r="I90" s="81">
        <f>SUM(I11:I89)</f>
        <v>0</v>
      </c>
      <c r="J90" s="62"/>
      <c r="K90" s="1"/>
      <c r="L90" s="1"/>
      <c r="M90" s="1"/>
      <c r="N90" s="1"/>
      <c r="O90" s="1"/>
      <c r="P90" s="1"/>
      <c r="Q90" s="1"/>
      <c r="R90" s="1"/>
      <c r="S90" s="1"/>
    </row>
    <row r="91" spans="2:19" ht="12.75" customHeight="1">
      <c r="B91" s="1"/>
      <c r="C91" s="1"/>
      <c r="D91" s="48"/>
      <c r="E91" s="48"/>
      <c r="F91" s="48"/>
      <c r="G91" s="48"/>
      <c r="H91" s="48"/>
      <c r="I91" s="48"/>
      <c r="J91" s="1"/>
      <c r="K91" s="1"/>
      <c r="L91" s="1"/>
      <c r="M91" s="1"/>
      <c r="N91" s="1"/>
      <c r="O91" s="1"/>
      <c r="P91" s="1"/>
      <c r="Q91" s="1"/>
      <c r="R91" s="1"/>
      <c r="S91" s="1"/>
    </row>
    <row r="92" spans="2:19" ht="12.75" customHeight="1">
      <c r="B92" s="1"/>
      <c r="C92" s="1"/>
      <c r="D92" s="48"/>
      <c r="E92" s="48"/>
      <c r="F92" s="48"/>
      <c r="G92" s="48"/>
      <c r="H92" s="48"/>
      <c r="I92" s="48"/>
      <c r="J92" s="1"/>
      <c r="K92" s="1"/>
      <c r="L92" s="1"/>
      <c r="M92" s="1"/>
      <c r="N92" s="1"/>
      <c r="O92" s="1"/>
      <c r="P92" s="1"/>
      <c r="Q92" s="1"/>
      <c r="R92" s="1"/>
      <c r="S92" s="1"/>
    </row>
    <row r="93" spans="2:19" ht="12.75" customHeight="1">
      <c r="B93" s="1"/>
      <c r="C93" s="1"/>
      <c r="D93" s="48"/>
      <c r="E93" s="48"/>
      <c r="F93" s="48"/>
      <c r="G93" s="48"/>
      <c r="H93" s="48"/>
      <c r="I93" s="48"/>
      <c r="J93" s="1"/>
      <c r="K93" s="1"/>
      <c r="L93" s="1"/>
      <c r="M93" s="1"/>
      <c r="N93" s="1"/>
      <c r="O93" s="1"/>
      <c r="P93" s="1"/>
      <c r="Q93" s="1"/>
      <c r="R93" s="1"/>
      <c r="S93" s="1"/>
    </row>
    <row r="94" spans="2:19" ht="12.75" customHeight="1">
      <c r="B94" s="1"/>
      <c r="C94" s="1"/>
      <c r="D94" s="48"/>
      <c r="E94" s="48"/>
      <c r="F94" s="308" t="s">
        <v>193</v>
      </c>
      <c r="G94" s="308"/>
      <c r="H94" s="308"/>
      <c r="I94" s="308"/>
      <c r="J94" s="1"/>
      <c r="K94" s="1"/>
      <c r="L94" s="1"/>
      <c r="M94" s="1"/>
      <c r="N94" s="1"/>
      <c r="O94" s="1"/>
      <c r="P94" s="1"/>
      <c r="Q94" s="1"/>
      <c r="R94" s="1"/>
      <c r="S94" s="1"/>
    </row>
    <row r="95" spans="2:19" ht="12.75" customHeight="1">
      <c r="B95" s="1"/>
      <c r="C95" s="1"/>
      <c r="D95" s="48"/>
      <c r="E95" s="308" t="s">
        <v>108</v>
      </c>
      <c r="F95" s="308"/>
      <c r="G95" s="308"/>
      <c r="H95" s="308"/>
      <c r="I95" s="308"/>
      <c r="J95" s="1"/>
      <c r="K95" s="1"/>
      <c r="L95" s="1"/>
      <c r="M95" s="1"/>
      <c r="N95" s="1"/>
      <c r="O95" s="1"/>
      <c r="P95" s="1"/>
      <c r="Q95" s="1"/>
      <c r="R95" s="1"/>
      <c r="S95" s="1"/>
    </row>
  </sheetData>
  <sheetProtection selectLockedCells="1" selectUnlockedCells="1"/>
  <mergeCells count="5">
    <mergeCell ref="A5:I5"/>
    <mergeCell ref="A7:I7"/>
    <mergeCell ref="A90:F90"/>
    <mergeCell ref="F94:I94"/>
    <mergeCell ref="E95:I95"/>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I27" sqref="I27"/>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bestFit="1" customWidth="1"/>
    <col min="7" max="7" width="11.8515625" style="0" customWidth="1"/>
    <col min="8" max="8" width="7.421875" style="0" customWidth="1"/>
    <col min="9" max="9" width="12.5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5.75">
      <c r="A8" s="303" t="s">
        <v>701</v>
      </c>
      <c r="B8" s="303"/>
      <c r="C8" s="303"/>
      <c r="D8" s="303"/>
      <c r="E8" s="303"/>
      <c r="F8" s="303"/>
      <c r="G8" s="303"/>
      <c r="H8" s="303"/>
      <c r="I8" s="303"/>
    </row>
    <row r="9" spans="1:9" ht="51">
      <c r="A9" s="174" t="s">
        <v>7</v>
      </c>
      <c r="B9" s="174" t="s">
        <v>8</v>
      </c>
      <c r="C9" s="174" t="s">
        <v>9</v>
      </c>
      <c r="D9" s="174" t="s">
        <v>217</v>
      </c>
      <c r="E9" s="174" t="s">
        <v>11</v>
      </c>
      <c r="F9" s="174" t="s">
        <v>12</v>
      </c>
      <c r="G9" s="174" t="s">
        <v>13</v>
      </c>
      <c r="H9" s="174" t="s">
        <v>14</v>
      </c>
      <c r="I9" s="174" t="s">
        <v>552</v>
      </c>
    </row>
    <row r="10" spans="1:9" ht="12.75">
      <c r="A10" s="245">
        <v>1</v>
      </c>
      <c r="B10" s="264">
        <v>2</v>
      </c>
      <c r="C10" s="245">
        <v>3</v>
      </c>
      <c r="D10" s="245">
        <v>4</v>
      </c>
      <c r="E10" s="245">
        <v>5</v>
      </c>
      <c r="F10" s="245">
        <v>6</v>
      </c>
      <c r="G10" s="245">
        <v>7</v>
      </c>
      <c r="H10" s="245">
        <v>8</v>
      </c>
      <c r="I10" s="245">
        <v>9</v>
      </c>
    </row>
    <row r="11" spans="1:9" ht="30" customHeight="1">
      <c r="A11" s="276">
        <v>1</v>
      </c>
      <c r="B11" s="224" t="s">
        <v>710</v>
      </c>
      <c r="C11" s="277"/>
      <c r="D11" s="246" t="s">
        <v>27</v>
      </c>
      <c r="E11" s="245">
        <v>1</v>
      </c>
      <c r="F11" s="278"/>
      <c r="G11" s="248">
        <f aca="true" t="shared" si="0" ref="G11:G16">E11*F11</f>
        <v>0</v>
      </c>
      <c r="H11" s="266">
        <v>0.08</v>
      </c>
      <c r="I11" s="248">
        <f aca="true" t="shared" si="1" ref="I11:I16">G11*1.08</f>
        <v>0</v>
      </c>
    </row>
    <row r="12" spans="1:9" ht="27.75" customHeight="1">
      <c r="A12" s="276">
        <v>2</v>
      </c>
      <c r="B12" s="224" t="s">
        <v>711</v>
      </c>
      <c r="C12" s="277"/>
      <c r="D12" s="246" t="s">
        <v>27</v>
      </c>
      <c r="E12" s="245">
        <v>1</v>
      </c>
      <c r="F12" s="278"/>
      <c r="G12" s="248">
        <f t="shared" si="0"/>
        <v>0</v>
      </c>
      <c r="H12" s="266">
        <v>0.08</v>
      </c>
      <c r="I12" s="248">
        <f t="shared" si="1"/>
        <v>0</v>
      </c>
    </row>
    <row r="13" spans="1:9" ht="39" customHeight="1">
      <c r="A13" s="276">
        <v>3</v>
      </c>
      <c r="B13" s="224" t="s">
        <v>712</v>
      </c>
      <c r="C13" s="277"/>
      <c r="D13" s="246" t="s">
        <v>16</v>
      </c>
      <c r="E13" s="245">
        <v>1</v>
      </c>
      <c r="F13" s="278"/>
      <c r="G13" s="248">
        <f t="shared" si="0"/>
        <v>0</v>
      </c>
      <c r="H13" s="266">
        <v>0.08</v>
      </c>
      <c r="I13" s="248">
        <f t="shared" si="1"/>
        <v>0</v>
      </c>
    </row>
    <row r="14" spans="1:9" ht="41.25" customHeight="1">
      <c r="A14" s="276">
        <v>4</v>
      </c>
      <c r="B14" s="224" t="s">
        <v>714</v>
      </c>
      <c r="C14" s="277"/>
      <c r="D14" s="246" t="s">
        <v>27</v>
      </c>
      <c r="E14" s="245">
        <v>1</v>
      </c>
      <c r="F14" s="278"/>
      <c r="G14" s="248">
        <f t="shared" si="0"/>
        <v>0</v>
      </c>
      <c r="H14" s="266">
        <v>0.08</v>
      </c>
      <c r="I14" s="248">
        <f t="shared" si="1"/>
        <v>0</v>
      </c>
    </row>
    <row r="15" spans="1:9" ht="39" customHeight="1">
      <c r="A15" s="276">
        <v>5</v>
      </c>
      <c r="B15" s="224" t="s">
        <v>713</v>
      </c>
      <c r="C15" s="277"/>
      <c r="D15" s="246" t="s">
        <v>27</v>
      </c>
      <c r="E15" s="245">
        <v>1</v>
      </c>
      <c r="F15" s="278"/>
      <c r="G15" s="248">
        <f t="shared" si="0"/>
        <v>0</v>
      </c>
      <c r="H15" s="266">
        <v>0.08</v>
      </c>
      <c r="I15" s="248">
        <f t="shared" si="1"/>
        <v>0</v>
      </c>
    </row>
    <row r="16" spans="1:9" ht="29.25" customHeight="1">
      <c r="A16" s="276">
        <v>6</v>
      </c>
      <c r="B16" s="187" t="s">
        <v>702</v>
      </c>
      <c r="C16" s="277"/>
      <c r="D16" s="246" t="s">
        <v>27</v>
      </c>
      <c r="E16" s="245">
        <v>1</v>
      </c>
      <c r="F16" s="278"/>
      <c r="G16" s="248">
        <f t="shared" si="0"/>
        <v>0</v>
      </c>
      <c r="H16" s="266">
        <v>0.08</v>
      </c>
      <c r="I16" s="248">
        <f t="shared" si="1"/>
        <v>0</v>
      </c>
    </row>
    <row r="17" spans="1:9" ht="12.75">
      <c r="A17" s="328" t="s">
        <v>106</v>
      </c>
      <c r="B17" s="332"/>
      <c r="C17" s="328"/>
      <c r="D17" s="328"/>
      <c r="E17" s="328"/>
      <c r="F17" s="328"/>
      <c r="G17" s="251">
        <f>SUM(G11:G16)</f>
        <v>0</v>
      </c>
      <c r="H17" s="174"/>
      <c r="I17" s="251">
        <f>SUM(I11:I16)</f>
        <v>0</v>
      </c>
    </row>
    <row r="21" spans="5:9" ht="12.75">
      <c r="E21" s="308" t="s">
        <v>107</v>
      </c>
      <c r="F21" s="308"/>
      <c r="G21" s="308"/>
      <c r="H21" s="308"/>
      <c r="I21" s="308"/>
    </row>
    <row r="22" spans="5:9" ht="12.75">
      <c r="E22" s="308" t="s">
        <v>108</v>
      </c>
      <c r="F22" s="308"/>
      <c r="G22" s="308"/>
      <c r="H22" s="308"/>
      <c r="I22" s="308"/>
    </row>
  </sheetData>
  <sheetProtection/>
  <mergeCells count="5">
    <mergeCell ref="A6:I6"/>
    <mergeCell ref="A8:I8"/>
    <mergeCell ref="A17:F17"/>
    <mergeCell ref="E21:I21"/>
    <mergeCell ref="E22:I22"/>
  </mergeCells>
  <printOptions/>
  <pageMargins left="0.7" right="0.7" top="0.75" bottom="0.75" header="0.3" footer="0.3"/>
  <pageSetup orientation="landscape" paperSize="9" r:id="rId1"/>
</worksheet>
</file>

<file path=xl/worksheets/sheet4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I27" sqref="I27"/>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109</v>
      </c>
      <c r="G1" t="s">
        <v>1</v>
      </c>
    </row>
    <row r="2" ht="12.75">
      <c r="B2" t="s">
        <v>2</v>
      </c>
    </row>
    <row r="3" ht="12.75">
      <c r="B3" t="s">
        <v>3</v>
      </c>
    </row>
    <row r="4" ht="12.75">
      <c r="B4" t="s">
        <v>4</v>
      </c>
    </row>
    <row r="6" spans="1:9" ht="14.25">
      <c r="A6" s="326" t="s">
        <v>551</v>
      </c>
      <c r="B6" s="326"/>
      <c r="C6" s="326"/>
      <c r="D6" s="326"/>
      <c r="E6" s="326"/>
      <c r="F6" s="326"/>
      <c r="G6" s="326"/>
      <c r="H6" s="326"/>
      <c r="I6" s="326"/>
    </row>
    <row r="8" spans="1:9" ht="15.75">
      <c r="A8" s="303" t="s">
        <v>707</v>
      </c>
      <c r="B8" s="303"/>
      <c r="C8" s="303"/>
      <c r="D8" s="303"/>
      <c r="E8" s="303"/>
      <c r="F8" s="303"/>
      <c r="G8" s="303"/>
      <c r="H8" s="303"/>
      <c r="I8" s="303"/>
    </row>
    <row r="9" spans="1:9" ht="63.75">
      <c r="A9" s="174" t="s">
        <v>7</v>
      </c>
      <c r="B9" s="174" t="s">
        <v>8</v>
      </c>
      <c r="C9" s="174" t="s">
        <v>9</v>
      </c>
      <c r="D9" s="174" t="s">
        <v>217</v>
      </c>
      <c r="E9" s="174" t="s">
        <v>11</v>
      </c>
      <c r="F9" s="174" t="s">
        <v>12</v>
      </c>
      <c r="G9" s="174" t="s">
        <v>13</v>
      </c>
      <c r="H9" s="174" t="s">
        <v>14</v>
      </c>
      <c r="I9" s="174" t="s">
        <v>552</v>
      </c>
    </row>
    <row r="10" spans="1:9" ht="12.75">
      <c r="A10" s="245">
        <v>1</v>
      </c>
      <c r="B10" s="245">
        <v>2</v>
      </c>
      <c r="C10" s="245">
        <v>3</v>
      </c>
      <c r="D10" s="245">
        <v>4</v>
      </c>
      <c r="E10" s="245">
        <v>5</v>
      </c>
      <c r="F10" s="245">
        <v>6</v>
      </c>
      <c r="G10" s="245">
        <v>7</v>
      </c>
      <c r="H10" s="245">
        <v>8</v>
      </c>
      <c r="I10" s="245">
        <v>9</v>
      </c>
    </row>
    <row r="11" spans="1:9" ht="90.75" customHeight="1">
      <c r="A11" s="246">
        <v>1</v>
      </c>
      <c r="B11" s="34" t="s">
        <v>708</v>
      </c>
      <c r="C11" s="246"/>
      <c r="D11" s="246" t="s">
        <v>16</v>
      </c>
      <c r="E11" s="245">
        <v>140</v>
      </c>
      <c r="F11" s="245"/>
      <c r="G11" s="248">
        <f>E11*F11</f>
        <v>0</v>
      </c>
      <c r="H11" s="266">
        <v>0.08</v>
      </c>
      <c r="I11" s="248">
        <f>G11*1.08</f>
        <v>0</v>
      </c>
    </row>
    <row r="12" spans="1:9" ht="82.5" customHeight="1">
      <c r="A12" s="246">
        <v>2</v>
      </c>
      <c r="B12" s="34" t="s">
        <v>709</v>
      </c>
      <c r="C12" s="246"/>
      <c r="D12" s="246" t="s">
        <v>16</v>
      </c>
      <c r="E12" s="245">
        <v>6</v>
      </c>
      <c r="F12" s="245"/>
      <c r="G12" s="248">
        <f>E12*F12</f>
        <v>0</v>
      </c>
      <c r="H12" s="266">
        <v>0.08</v>
      </c>
      <c r="I12" s="248">
        <f>G12*1.08</f>
        <v>0</v>
      </c>
    </row>
    <row r="13" spans="1:9" ht="12.75">
      <c r="A13" s="328" t="s">
        <v>106</v>
      </c>
      <c r="B13" s="328"/>
      <c r="C13" s="328"/>
      <c r="D13" s="328"/>
      <c r="E13" s="328"/>
      <c r="F13" s="328"/>
      <c r="G13" s="251">
        <f>SUM(G11:G12)</f>
        <v>0</v>
      </c>
      <c r="H13" s="174"/>
      <c r="I13" s="251">
        <f>SUM(I11:I12)</f>
        <v>0</v>
      </c>
    </row>
    <row r="17" spans="5:9" ht="12.75">
      <c r="E17" s="308" t="s">
        <v>107</v>
      </c>
      <c r="F17" s="308"/>
      <c r="G17" s="308"/>
      <c r="H17" s="308"/>
      <c r="I17" s="308"/>
    </row>
    <row r="18" spans="5:9" ht="12.75">
      <c r="E18" s="308" t="s">
        <v>108</v>
      </c>
      <c r="F18" s="308"/>
      <c r="G18" s="308"/>
      <c r="H18" s="308"/>
      <c r="I18" s="308"/>
    </row>
  </sheetData>
  <sheetProtection/>
  <mergeCells count="5">
    <mergeCell ref="A6:I6"/>
    <mergeCell ref="A8:I8"/>
    <mergeCell ref="A13:F13"/>
    <mergeCell ref="E17:I17"/>
    <mergeCell ref="E18:I18"/>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J38"/>
  <sheetViews>
    <sheetView tabSelected="1" zoomScalePageLayoutView="0" workbookViewId="0" topLeftCell="A19">
      <selection activeCell="I27" sqref="I27"/>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109</v>
      </c>
      <c r="C1" s="2"/>
      <c r="D1" s="2"/>
      <c r="E1" s="45"/>
      <c r="F1" s="46"/>
      <c r="G1" s="3" t="s">
        <v>1</v>
      </c>
      <c r="H1" s="3"/>
      <c r="I1" s="1"/>
    </row>
    <row r="2" spans="1:9" ht="12.75" customHeight="1">
      <c r="A2" s="1"/>
      <c r="B2" s="2" t="s">
        <v>2</v>
      </c>
      <c r="C2" s="2"/>
      <c r="D2" s="2"/>
      <c r="E2" s="45"/>
      <c r="F2" s="46"/>
      <c r="G2" s="46"/>
      <c r="H2" s="48"/>
      <c r="I2" s="46"/>
    </row>
    <row r="3" spans="1:9" ht="12.75" customHeight="1">
      <c r="A3" s="1"/>
      <c r="B3" s="2" t="s">
        <v>3</v>
      </c>
      <c r="C3" s="2"/>
      <c r="D3" s="2"/>
      <c r="E3" s="45"/>
      <c r="F3" s="46"/>
      <c r="G3" s="46"/>
      <c r="H3" s="48"/>
      <c r="I3" s="46"/>
    </row>
    <row r="4" spans="1:9" ht="12.75" customHeight="1">
      <c r="A4" s="1"/>
      <c r="B4" s="2" t="s">
        <v>4</v>
      </c>
      <c r="C4" s="2"/>
      <c r="D4" s="2"/>
      <c r="E4" s="45"/>
      <c r="F4" s="46"/>
      <c r="G4" s="46"/>
      <c r="H4" s="48"/>
      <c r="I4" s="46"/>
    </row>
    <row r="5" spans="1:9" ht="12.75" customHeight="1">
      <c r="A5" s="303" t="s">
        <v>5</v>
      </c>
      <c r="B5" s="303"/>
      <c r="C5" s="303"/>
      <c r="D5" s="303"/>
      <c r="E5" s="303"/>
      <c r="F5" s="303"/>
      <c r="G5" s="303"/>
      <c r="H5" s="303"/>
      <c r="I5" s="303"/>
    </row>
    <row r="6" spans="1:9" ht="12.75" customHeight="1">
      <c r="A6" s="1"/>
      <c r="B6" s="2"/>
      <c r="C6" s="2"/>
      <c r="D6" s="2"/>
      <c r="E6" s="45"/>
      <c r="F6" s="46"/>
      <c r="G6" s="46"/>
      <c r="H6" s="48"/>
      <c r="I6" s="46"/>
    </row>
    <row r="7" spans="1:9" ht="12.75" customHeight="1">
      <c r="A7" s="306" t="s">
        <v>194</v>
      </c>
      <c r="B7" s="306"/>
      <c r="C7" s="306"/>
      <c r="D7" s="306"/>
      <c r="E7" s="306"/>
      <c r="F7" s="306"/>
      <c r="G7" s="306"/>
      <c r="H7" s="306"/>
      <c r="I7" s="306"/>
    </row>
    <row r="8" spans="1:9" ht="78.75" customHeight="1">
      <c r="A8" s="6" t="s">
        <v>7</v>
      </c>
      <c r="B8" s="6" t="s">
        <v>8</v>
      </c>
      <c r="C8" s="6" t="s">
        <v>9</v>
      </c>
      <c r="D8" s="6" t="s">
        <v>195</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0">
        <v>1</v>
      </c>
      <c r="B10" s="75" t="s">
        <v>514</v>
      </c>
      <c r="C10" s="70"/>
      <c r="D10" s="21" t="s">
        <v>113</v>
      </c>
      <c r="E10" s="21" t="s">
        <v>113</v>
      </c>
      <c r="F10" s="21" t="s">
        <v>113</v>
      </c>
      <c r="G10" s="21" t="s">
        <v>113</v>
      </c>
      <c r="H10" s="21" t="s">
        <v>113</v>
      </c>
      <c r="I10" s="21" t="s">
        <v>113</v>
      </c>
    </row>
    <row r="11" spans="1:9" ht="12.75" customHeight="1">
      <c r="A11" s="70" t="s">
        <v>34</v>
      </c>
      <c r="B11" s="82" t="s">
        <v>196</v>
      </c>
      <c r="C11" s="70"/>
      <c r="D11" s="70" t="s">
        <v>197</v>
      </c>
      <c r="E11" s="70">
        <v>1</v>
      </c>
      <c r="F11" s="83"/>
      <c r="G11" s="83">
        <f aca="true" t="shared" si="0" ref="G11:G17">E11*F11</f>
        <v>0</v>
      </c>
      <c r="H11" s="70">
        <v>8</v>
      </c>
      <c r="I11" s="83">
        <f aca="true" t="shared" si="1" ref="I11:I17">G11*1.08</f>
        <v>0</v>
      </c>
    </row>
    <row r="12" spans="1:9" ht="12.75" customHeight="1">
      <c r="A12" s="70" t="s">
        <v>37</v>
      </c>
      <c r="B12" s="82" t="s">
        <v>198</v>
      </c>
      <c r="C12" s="70"/>
      <c r="D12" s="70" t="s">
        <v>197</v>
      </c>
      <c r="E12" s="70">
        <v>100</v>
      </c>
      <c r="F12" s="83"/>
      <c r="G12" s="83">
        <f t="shared" si="0"/>
        <v>0</v>
      </c>
      <c r="H12" s="70">
        <v>8</v>
      </c>
      <c r="I12" s="83">
        <f t="shared" si="1"/>
        <v>0</v>
      </c>
    </row>
    <row r="13" spans="1:9" ht="12.75" customHeight="1">
      <c r="A13" s="70" t="s">
        <v>39</v>
      </c>
      <c r="B13" s="82" t="s">
        <v>199</v>
      </c>
      <c r="C13" s="70"/>
      <c r="D13" s="70" t="s">
        <v>197</v>
      </c>
      <c r="E13" s="70">
        <v>350</v>
      </c>
      <c r="F13" s="83"/>
      <c r="G13" s="83">
        <f t="shared" si="0"/>
        <v>0</v>
      </c>
      <c r="H13" s="70">
        <v>8</v>
      </c>
      <c r="I13" s="83">
        <f t="shared" si="1"/>
        <v>0</v>
      </c>
    </row>
    <row r="14" spans="1:9" ht="12.75" customHeight="1">
      <c r="A14" s="70" t="s">
        <v>41</v>
      </c>
      <c r="B14" s="82" t="s">
        <v>200</v>
      </c>
      <c r="C14" s="70"/>
      <c r="D14" s="70" t="s">
        <v>197</v>
      </c>
      <c r="E14" s="70">
        <v>400</v>
      </c>
      <c r="F14" s="83"/>
      <c r="G14" s="83">
        <f t="shared" si="0"/>
        <v>0</v>
      </c>
      <c r="H14" s="70">
        <v>8</v>
      </c>
      <c r="I14" s="83">
        <f t="shared" si="1"/>
        <v>0</v>
      </c>
    </row>
    <row r="15" spans="1:9" ht="12.75" customHeight="1">
      <c r="A15" s="70" t="s">
        <v>43</v>
      </c>
      <c r="B15" s="82" t="s">
        <v>201</v>
      </c>
      <c r="C15" s="70"/>
      <c r="D15" s="70" t="s">
        <v>197</v>
      </c>
      <c r="E15" s="70">
        <v>300</v>
      </c>
      <c r="F15" s="83"/>
      <c r="G15" s="83">
        <f t="shared" si="0"/>
        <v>0</v>
      </c>
      <c r="H15" s="70">
        <v>8</v>
      </c>
      <c r="I15" s="83">
        <f t="shared" si="1"/>
        <v>0</v>
      </c>
    </row>
    <row r="16" spans="1:9" ht="12.75" customHeight="1">
      <c r="A16" s="70" t="s">
        <v>52</v>
      </c>
      <c r="B16" s="82" t="s">
        <v>202</v>
      </c>
      <c r="C16" s="70"/>
      <c r="D16" s="70" t="s">
        <v>197</v>
      </c>
      <c r="E16" s="70">
        <v>50</v>
      </c>
      <c r="F16" s="83"/>
      <c r="G16" s="83">
        <f t="shared" si="0"/>
        <v>0</v>
      </c>
      <c r="H16" s="70">
        <v>8</v>
      </c>
      <c r="I16" s="83">
        <f t="shared" si="1"/>
        <v>0</v>
      </c>
    </row>
    <row r="17" spans="1:9" ht="12.75" customHeight="1">
      <c r="A17" s="70" t="s">
        <v>54</v>
      </c>
      <c r="B17" s="82" t="s">
        <v>203</v>
      </c>
      <c r="C17" s="70"/>
      <c r="D17" s="70" t="s">
        <v>197</v>
      </c>
      <c r="E17" s="70">
        <v>350</v>
      </c>
      <c r="F17" s="83"/>
      <c r="G17" s="83">
        <f t="shared" si="0"/>
        <v>0</v>
      </c>
      <c r="H17" s="70">
        <v>8</v>
      </c>
      <c r="I17" s="83">
        <f t="shared" si="1"/>
        <v>0</v>
      </c>
    </row>
    <row r="18" spans="1:9" ht="194.25" customHeight="1">
      <c r="A18" s="70">
        <v>2</v>
      </c>
      <c r="B18" s="75" t="s">
        <v>515</v>
      </c>
      <c r="C18" s="70"/>
      <c r="D18" s="21" t="s">
        <v>113</v>
      </c>
      <c r="E18" s="21" t="s">
        <v>113</v>
      </c>
      <c r="F18" s="84" t="s">
        <v>113</v>
      </c>
      <c r="G18" s="83" t="s">
        <v>113</v>
      </c>
      <c r="H18" s="70"/>
      <c r="I18" s="83" t="s">
        <v>113</v>
      </c>
    </row>
    <row r="19" spans="1:9" ht="12.75" customHeight="1">
      <c r="A19" s="70" t="s">
        <v>34</v>
      </c>
      <c r="B19" s="82" t="s">
        <v>196</v>
      </c>
      <c r="C19" s="70"/>
      <c r="D19" s="70" t="s">
        <v>197</v>
      </c>
      <c r="E19" s="70">
        <v>10</v>
      </c>
      <c r="F19" s="83"/>
      <c r="G19" s="83">
        <f aca="true" t="shared" si="2" ref="G19:G25">E19*F19</f>
        <v>0</v>
      </c>
      <c r="H19" s="70">
        <v>8</v>
      </c>
      <c r="I19" s="83">
        <f aca="true" t="shared" si="3" ref="I19:I25">G19*1.08</f>
        <v>0</v>
      </c>
    </row>
    <row r="20" spans="1:9" ht="12.75" customHeight="1">
      <c r="A20" s="70" t="s">
        <v>37</v>
      </c>
      <c r="B20" s="82" t="s">
        <v>198</v>
      </c>
      <c r="C20" s="70"/>
      <c r="D20" s="70" t="s">
        <v>197</v>
      </c>
      <c r="E20" s="70">
        <v>600</v>
      </c>
      <c r="F20" s="83"/>
      <c r="G20" s="83">
        <f t="shared" si="2"/>
        <v>0</v>
      </c>
      <c r="H20" s="70">
        <v>8</v>
      </c>
      <c r="I20" s="83">
        <f t="shared" si="3"/>
        <v>0</v>
      </c>
    </row>
    <row r="21" spans="1:9" ht="12.75" customHeight="1">
      <c r="A21" s="70" t="s">
        <v>39</v>
      </c>
      <c r="B21" s="82" t="s">
        <v>199</v>
      </c>
      <c r="C21" s="70"/>
      <c r="D21" s="70" t="s">
        <v>197</v>
      </c>
      <c r="E21" s="70">
        <v>3900</v>
      </c>
      <c r="F21" s="83"/>
      <c r="G21" s="83">
        <f t="shared" si="2"/>
        <v>0</v>
      </c>
      <c r="H21" s="70">
        <v>8</v>
      </c>
      <c r="I21" s="83">
        <f t="shared" si="3"/>
        <v>0</v>
      </c>
    </row>
    <row r="22" spans="1:9" ht="12.75" customHeight="1">
      <c r="A22" s="70" t="s">
        <v>41</v>
      </c>
      <c r="B22" s="82" t="s">
        <v>200</v>
      </c>
      <c r="C22" s="70"/>
      <c r="D22" s="70" t="s">
        <v>197</v>
      </c>
      <c r="E22" s="70">
        <v>4000</v>
      </c>
      <c r="F22" s="83"/>
      <c r="G22" s="83">
        <f t="shared" si="2"/>
        <v>0</v>
      </c>
      <c r="H22" s="70">
        <v>8</v>
      </c>
      <c r="I22" s="83">
        <f t="shared" si="3"/>
        <v>0</v>
      </c>
    </row>
    <row r="23" spans="1:9" ht="12.75" customHeight="1">
      <c r="A23" s="70" t="s">
        <v>43</v>
      </c>
      <c r="B23" s="82" t="s">
        <v>201</v>
      </c>
      <c r="C23" s="70"/>
      <c r="D23" s="70" t="s">
        <v>197</v>
      </c>
      <c r="E23" s="70">
        <v>2300</v>
      </c>
      <c r="F23" s="83"/>
      <c r="G23" s="83">
        <f t="shared" si="2"/>
        <v>0</v>
      </c>
      <c r="H23" s="70">
        <v>8</v>
      </c>
      <c r="I23" s="83">
        <f t="shared" si="3"/>
        <v>0</v>
      </c>
    </row>
    <row r="24" spans="1:9" ht="12.75" customHeight="1">
      <c r="A24" s="70" t="s">
        <v>52</v>
      </c>
      <c r="B24" s="82" t="s">
        <v>202</v>
      </c>
      <c r="C24" s="70"/>
      <c r="D24" s="70" t="s">
        <v>197</v>
      </c>
      <c r="E24" s="70">
        <v>650</v>
      </c>
      <c r="F24" s="83"/>
      <c r="G24" s="83">
        <f t="shared" si="2"/>
        <v>0</v>
      </c>
      <c r="H24" s="70">
        <v>8</v>
      </c>
      <c r="I24" s="83">
        <f t="shared" si="3"/>
        <v>0</v>
      </c>
    </row>
    <row r="25" spans="1:9" ht="12.75" customHeight="1">
      <c r="A25" s="70" t="s">
        <v>54</v>
      </c>
      <c r="B25" s="82" t="s">
        <v>203</v>
      </c>
      <c r="C25" s="70"/>
      <c r="D25" s="70" t="s">
        <v>197</v>
      </c>
      <c r="E25" s="70">
        <v>450</v>
      </c>
      <c r="F25" s="83"/>
      <c r="G25" s="83">
        <f t="shared" si="2"/>
        <v>0</v>
      </c>
      <c r="H25" s="70">
        <v>8</v>
      </c>
      <c r="I25" s="83">
        <f t="shared" si="3"/>
        <v>0</v>
      </c>
    </row>
    <row r="26" spans="1:9" ht="152.25" customHeight="1">
      <c r="A26" s="70">
        <v>3</v>
      </c>
      <c r="B26" s="75" t="s">
        <v>204</v>
      </c>
      <c r="C26" s="70"/>
      <c r="D26" s="70" t="s">
        <v>113</v>
      </c>
      <c r="E26" s="70" t="s">
        <v>113</v>
      </c>
      <c r="F26" s="83" t="s">
        <v>113</v>
      </c>
      <c r="G26" s="83" t="s">
        <v>113</v>
      </c>
      <c r="H26" s="70"/>
      <c r="I26" s="83" t="s">
        <v>113</v>
      </c>
    </row>
    <row r="27" spans="1:9" ht="12.75" customHeight="1">
      <c r="A27" s="70" t="s">
        <v>34</v>
      </c>
      <c r="B27" s="40" t="s">
        <v>205</v>
      </c>
      <c r="C27" s="70"/>
      <c r="D27" s="70" t="s">
        <v>197</v>
      </c>
      <c r="E27" s="70">
        <v>1</v>
      </c>
      <c r="F27" s="83"/>
      <c r="G27" s="83">
        <f>E27*F27</f>
        <v>0</v>
      </c>
      <c r="H27" s="70">
        <v>8</v>
      </c>
      <c r="I27" s="83">
        <f>G27*1.08</f>
        <v>0</v>
      </c>
    </row>
    <row r="28" spans="1:9" ht="12.75" customHeight="1">
      <c r="A28" s="70" t="s">
        <v>37</v>
      </c>
      <c r="B28" s="40" t="s">
        <v>206</v>
      </c>
      <c r="C28" s="70"/>
      <c r="D28" s="70" t="s">
        <v>197</v>
      </c>
      <c r="E28" s="70">
        <v>1</v>
      </c>
      <c r="F28" s="83"/>
      <c r="G28" s="83">
        <f>E28*F28</f>
        <v>0</v>
      </c>
      <c r="H28" s="70">
        <v>8</v>
      </c>
      <c r="I28" s="83">
        <f>G28*1.08</f>
        <v>0</v>
      </c>
    </row>
    <row r="29" spans="1:9" ht="12.75" customHeight="1">
      <c r="A29" s="70" t="s">
        <v>39</v>
      </c>
      <c r="B29" s="40" t="s">
        <v>207</v>
      </c>
      <c r="C29" s="70"/>
      <c r="D29" s="70" t="s">
        <v>197</v>
      </c>
      <c r="E29" s="70">
        <v>50</v>
      </c>
      <c r="F29" s="83"/>
      <c r="G29" s="83">
        <f>E29*F29</f>
        <v>0</v>
      </c>
      <c r="H29" s="70">
        <v>8</v>
      </c>
      <c r="I29" s="83">
        <f>G29*1.08</f>
        <v>0</v>
      </c>
    </row>
    <row r="30" spans="1:9" ht="118.5" customHeight="1">
      <c r="A30" s="70">
        <v>4</v>
      </c>
      <c r="B30" s="75" t="s">
        <v>526</v>
      </c>
      <c r="C30" s="70"/>
      <c r="D30" s="21" t="s">
        <v>113</v>
      </c>
      <c r="E30" s="21" t="s">
        <v>113</v>
      </c>
      <c r="F30" s="84" t="s">
        <v>113</v>
      </c>
      <c r="G30" s="83" t="s">
        <v>113</v>
      </c>
      <c r="H30" s="70"/>
      <c r="I30" s="83" t="s">
        <v>113</v>
      </c>
    </row>
    <row r="31" spans="1:9" ht="12.75" customHeight="1">
      <c r="A31" s="70" t="s">
        <v>34</v>
      </c>
      <c r="B31" s="82" t="s">
        <v>196</v>
      </c>
      <c r="C31" s="70"/>
      <c r="D31" s="70" t="s">
        <v>197</v>
      </c>
      <c r="E31" s="70">
        <v>1</v>
      </c>
      <c r="F31" s="83"/>
      <c r="G31" s="83">
        <f aca="true" t="shared" si="4" ref="G31:G37">E31*F31</f>
        <v>0</v>
      </c>
      <c r="H31" s="70">
        <v>8</v>
      </c>
      <c r="I31" s="83">
        <f aca="true" t="shared" si="5" ref="I31:I37">G31*1.08</f>
        <v>0</v>
      </c>
    </row>
    <row r="32" spans="1:9" ht="12.75" customHeight="1">
      <c r="A32" s="70" t="s">
        <v>37</v>
      </c>
      <c r="B32" s="82" t="s">
        <v>198</v>
      </c>
      <c r="C32" s="70"/>
      <c r="D32" s="70" t="s">
        <v>197</v>
      </c>
      <c r="E32" s="70">
        <v>1</v>
      </c>
      <c r="F32" s="83"/>
      <c r="G32" s="83">
        <f t="shared" si="4"/>
        <v>0</v>
      </c>
      <c r="H32" s="70">
        <v>8</v>
      </c>
      <c r="I32" s="83">
        <f t="shared" si="5"/>
        <v>0</v>
      </c>
    </row>
    <row r="33" spans="1:9" ht="12.75" customHeight="1">
      <c r="A33" s="70" t="s">
        <v>39</v>
      </c>
      <c r="B33" s="82" t="s">
        <v>199</v>
      </c>
      <c r="C33" s="70"/>
      <c r="D33" s="70" t="s">
        <v>197</v>
      </c>
      <c r="E33" s="70">
        <v>150</v>
      </c>
      <c r="F33" s="83"/>
      <c r="G33" s="83">
        <f t="shared" si="4"/>
        <v>0</v>
      </c>
      <c r="H33" s="70">
        <v>8</v>
      </c>
      <c r="I33" s="83">
        <f t="shared" si="5"/>
        <v>0</v>
      </c>
    </row>
    <row r="34" spans="1:9" ht="12.75" customHeight="1">
      <c r="A34" s="70" t="s">
        <v>41</v>
      </c>
      <c r="B34" s="82" t="s">
        <v>200</v>
      </c>
      <c r="C34" s="70"/>
      <c r="D34" s="70" t="s">
        <v>197</v>
      </c>
      <c r="E34" s="70">
        <v>100</v>
      </c>
      <c r="F34" s="83"/>
      <c r="G34" s="83">
        <f t="shared" si="4"/>
        <v>0</v>
      </c>
      <c r="H34" s="70">
        <v>8</v>
      </c>
      <c r="I34" s="83">
        <f t="shared" si="5"/>
        <v>0</v>
      </c>
    </row>
    <row r="35" spans="1:9" ht="12.75" customHeight="1">
      <c r="A35" s="70" t="s">
        <v>43</v>
      </c>
      <c r="B35" s="82" t="s">
        <v>201</v>
      </c>
      <c r="C35" s="70"/>
      <c r="D35" s="70" t="s">
        <v>197</v>
      </c>
      <c r="E35" s="70">
        <v>50</v>
      </c>
      <c r="F35" s="83"/>
      <c r="G35" s="83">
        <f t="shared" si="4"/>
        <v>0</v>
      </c>
      <c r="H35" s="70">
        <v>8</v>
      </c>
      <c r="I35" s="83">
        <f t="shared" si="5"/>
        <v>0</v>
      </c>
    </row>
    <row r="36" spans="1:9" ht="12.75" customHeight="1">
      <c r="A36" s="70" t="s">
        <v>52</v>
      </c>
      <c r="B36" s="82" t="s">
        <v>202</v>
      </c>
      <c r="C36" s="70"/>
      <c r="D36" s="70" t="s">
        <v>197</v>
      </c>
      <c r="E36" s="70">
        <v>100</v>
      </c>
      <c r="F36" s="83"/>
      <c r="G36" s="83">
        <f t="shared" si="4"/>
        <v>0</v>
      </c>
      <c r="H36" s="70">
        <v>8</v>
      </c>
      <c r="I36" s="83">
        <f t="shared" si="5"/>
        <v>0</v>
      </c>
    </row>
    <row r="37" spans="1:9" ht="12.75" customHeight="1">
      <c r="A37" s="70" t="s">
        <v>54</v>
      </c>
      <c r="B37" s="82" t="s">
        <v>203</v>
      </c>
      <c r="C37" s="70"/>
      <c r="D37" s="70" t="s">
        <v>197</v>
      </c>
      <c r="E37" s="70">
        <v>50</v>
      </c>
      <c r="F37" s="83"/>
      <c r="G37" s="83">
        <f t="shared" si="4"/>
        <v>0</v>
      </c>
      <c r="H37" s="70">
        <v>8</v>
      </c>
      <c r="I37" s="83">
        <f t="shared" si="5"/>
        <v>0</v>
      </c>
    </row>
    <row r="38" spans="1:10" ht="15" customHeight="1">
      <c r="A38" s="304" t="s">
        <v>106</v>
      </c>
      <c r="B38" s="304"/>
      <c r="C38" s="304"/>
      <c r="D38" s="304"/>
      <c r="E38" s="304"/>
      <c r="F38" s="304"/>
      <c r="G38" s="85">
        <f>SUM(G11:G37)</f>
        <v>0</v>
      </c>
      <c r="H38" s="86"/>
      <c r="I38" s="87">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L20"/>
  <sheetViews>
    <sheetView tabSelected="1" zoomScalePageLayoutView="0" workbookViewId="0" topLeftCell="A11">
      <selection activeCell="I27" sqref="I27"/>
    </sheetView>
  </sheetViews>
  <sheetFormatPr defaultColWidth="17.28125" defaultRowHeight="15" customHeight="1"/>
  <cols>
    <col min="1" max="1" width="4.8515625" style="0" customWidth="1"/>
    <col min="2" max="2" width="61.1406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109</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303" t="s">
        <v>5</v>
      </c>
      <c r="B5" s="303"/>
      <c r="C5" s="303"/>
      <c r="D5" s="303"/>
      <c r="E5" s="303"/>
      <c r="F5" s="303"/>
      <c r="G5" s="303"/>
      <c r="H5" s="303"/>
      <c r="I5" s="303"/>
      <c r="J5" s="1"/>
    </row>
    <row r="6" spans="1:10" ht="12.75" customHeight="1">
      <c r="A6" s="1"/>
      <c r="B6" s="2"/>
      <c r="C6" s="2"/>
      <c r="D6" s="2"/>
      <c r="E6" s="45"/>
      <c r="F6" s="46"/>
      <c r="G6" s="46"/>
      <c r="H6" s="48"/>
      <c r="I6" s="46"/>
      <c r="J6" s="1"/>
    </row>
    <row r="7" spans="1:10" ht="12.75" customHeight="1">
      <c r="A7" s="306" t="s">
        <v>209</v>
      </c>
      <c r="B7" s="306"/>
      <c r="C7" s="306"/>
      <c r="D7" s="306"/>
      <c r="E7" s="306"/>
      <c r="F7" s="306"/>
      <c r="G7" s="306"/>
      <c r="H7" s="306"/>
      <c r="I7" s="306"/>
      <c r="J7" s="1"/>
    </row>
    <row r="8" spans="1:10" ht="63" customHeight="1">
      <c r="A8" s="6" t="s">
        <v>7</v>
      </c>
      <c r="B8" s="6" t="s">
        <v>8</v>
      </c>
      <c r="C8" s="6" t="s">
        <v>9</v>
      </c>
      <c r="D8" s="6" t="s">
        <v>195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231.75" customHeight="1">
      <c r="A10" s="37">
        <v>1</v>
      </c>
      <c r="B10" s="20" t="s">
        <v>720</v>
      </c>
      <c r="C10" s="69"/>
      <c r="D10" s="18" t="s">
        <v>210</v>
      </c>
      <c r="E10" s="18">
        <v>500</v>
      </c>
      <c r="F10" s="17"/>
      <c r="G10" s="17">
        <f>E10*F10</f>
        <v>0</v>
      </c>
      <c r="H10" s="18">
        <v>8</v>
      </c>
      <c r="I10" s="17">
        <f>G10*1.08</f>
        <v>0</v>
      </c>
      <c r="J10" s="1"/>
      <c r="K10" s="309"/>
      <c r="L10" s="309"/>
    </row>
    <row r="11" spans="1:10" ht="309" customHeight="1">
      <c r="A11" s="37">
        <v>2</v>
      </c>
      <c r="B11" s="20" t="s">
        <v>721</v>
      </c>
      <c r="C11" s="69"/>
      <c r="D11" s="18" t="s">
        <v>210</v>
      </c>
      <c r="E11" s="18">
        <v>4000</v>
      </c>
      <c r="F11" s="17"/>
      <c r="G11" s="17">
        <f>E11*F11</f>
        <v>0</v>
      </c>
      <c r="H11" s="18">
        <v>8</v>
      </c>
      <c r="I11" s="17">
        <f>G11*1.08</f>
        <v>0</v>
      </c>
      <c r="J11" s="1"/>
    </row>
    <row r="12" spans="1:10" ht="217.5" customHeight="1">
      <c r="A12" s="37">
        <v>3</v>
      </c>
      <c r="B12" s="20" t="s">
        <v>722</v>
      </c>
      <c r="C12" s="69"/>
      <c r="D12" s="18" t="s">
        <v>210</v>
      </c>
      <c r="E12" s="18">
        <v>160</v>
      </c>
      <c r="F12" s="17"/>
      <c r="G12" s="17">
        <f>E12*F12</f>
        <v>0</v>
      </c>
      <c r="H12" s="18">
        <v>8</v>
      </c>
      <c r="I12" s="17">
        <f>G12*1.08</f>
        <v>0</v>
      </c>
      <c r="J12" s="1"/>
    </row>
    <row r="13" spans="1:10" ht="15" customHeight="1">
      <c r="A13" s="304" t="s">
        <v>106</v>
      </c>
      <c r="B13" s="304"/>
      <c r="C13" s="304"/>
      <c r="D13" s="304"/>
      <c r="E13" s="304"/>
      <c r="F13" s="304"/>
      <c r="G13" s="85">
        <f>SUM(G10:G12)</f>
        <v>0</v>
      </c>
      <c r="H13" s="86"/>
      <c r="I13" s="87">
        <f>SUM(I10:I12)</f>
        <v>0</v>
      </c>
      <c r="J13" s="1"/>
    </row>
    <row r="14" spans="1:10" ht="15" customHeight="1">
      <c r="A14" s="88"/>
      <c r="B14" s="88"/>
      <c r="C14" s="88"/>
      <c r="D14" s="88"/>
      <c r="E14" s="88"/>
      <c r="F14" s="88"/>
      <c r="G14" s="89"/>
      <c r="H14" s="5"/>
      <c r="I14" s="89"/>
      <c r="J14" s="1"/>
    </row>
    <row r="15" spans="1:10" ht="28.5" customHeight="1">
      <c r="A15" s="1"/>
      <c r="B15" s="310" t="s">
        <v>211</v>
      </c>
      <c r="C15" s="310"/>
      <c r="D15" s="310"/>
      <c r="E15" s="310"/>
      <c r="F15" s="310"/>
      <c r="G15" s="310"/>
      <c r="H15" s="310"/>
      <c r="I15" s="310"/>
      <c r="J15" s="1"/>
    </row>
    <row r="16" spans="1:10" ht="12.75" customHeight="1">
      <c r="A16" s="1"/>
      <c r="B16" s="90"/>
      <c r="C16" s="90"/>
      <c r="D16" s="90"/>
      <c r="E16" s="90"/>
      <c r="F16" s="90"/>
      <c r="G16" s="90"/>
      <c r="H16" s="90"/>
      <c r="I16" s="90"/>
      <c r="J16" s="1"/>
    </row>
    <row r="17" spans="1:10" ht="12.75" customHeight="1">
      <c r="A17" s="1"/>
      <c r="B17" s="90"/>
      <c r="C17" s="90"/>
      <c r="D17" s="90"/>
      <c r="E17" s="90"/>
      <c r="F17" s="90"/>
      <c r="G17" s="90"/>
      <c r="H17" s="90"/>
      <c r="I17" s="90"/>
      <c r="J17" s="1"/>
    </row>
    <row r="18" spans="1:10" ht="12.75" customHeight="1">
      <c r="A18" s="1"/>
      <c r="B18" s="90"/>
      <c r="C18" s="90"/>
      <c r="D18" s="91"/>
      <c r="E18" s="91"/>
      <c r="F18" s="91"/>
      <c r="G18" s="91"/>
      <c r="H18" s="91"/>
      <c r="I18" s="91"/>
      <c r="J18" s="1"/>
    </row>
    <row r="19" spans="1:10" ht="12.75" customHeight="1">
      <c r="A19" s="1"/>
      <c r="B19" s="1"/>
      <c r="C19" s="1"/>
      <c r="D19" s="1"/>
      <c r="E19" s="305" t="s">
        <v>212</v>
      </c>
      <c r="F19" s="305"/>
      <c r="G19" s="305"/>
      <c r="H19" s="305"/>
      <c r="I19" s="305"/>
      <c r="J19" s="1"/>
    </row>
    <row r="20" spans="1:10" ht="12.75" customHeight="1">
      <c r="A20" s="1"/>
      <c r="B20" s="1"/>
      <c r="C20" s="1"/>
      <c r="D20" s="1"/>
      <c r="E20" s="305" t="s">
        <v>108</v>
      </c>
      <c r="F20" s="305"/>
      <c r="G20" s="305"/>
      <c r="H20" s="305"/>
      <c r="I20" s="305"/>
      <c r="J20"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7">
    <mergeCell ref="E20:I20"/>
    <mergeCell ref="A5:I5"/>
    <mergeCell ref="A7:I7"/>
    <mergeCell ref="K10:L10"/>
    <mergeCell ref="A13:F13"/>
    <mergeCell ref="B15:I15"/>
    <mergeCell ref="E19:I19"/>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I27" sqref="I27"/>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303" t="s">
        <v>5</v>
      </c>
      <c r="B5" s="303"/>
      <c r="C5" s="303"/>
      <c r="D5" s="303"/>
      <c r="E5" s="303"/>
      <c r="F5" s="303"/>
      <c r="G5" s="303"/>
      <c r="H5" s="303"/>
      <c r="I5" s="303"/>
      <c r="J5" s="1"/>
    </row>
    <row r="6" spans="1:10" ht="12.75" customHeight="1">
      <c r="A6" s="1"/>
      <c r="B6" s="2"/>
      <c r="C6" s="2"/>
      <c r="D6" s="2"/>
      <c r="E6" s="45"/>
      <c r="F6" s="46"/>
      <c r="G6" s="46"/>
      <c r="H6" s="48"/>
      <c r="I6" s="46"/>
      <c r="J6" s="1"/>
    </row>
    <row r="7" spans="1:10" ht="12.75" customHeight="1">
      <c r="A7" s="306" t="s">
        <v>213</v>
      </c>
      <c r="B7" s="306"/>
      <c r="C7" s="306"/>
      <c r="D7" s="306"/>
      <c r="E7" s="306"/>
      <c r="F7" s="306"/>
      <c r="G7" s="306"/>
      <c r="H7" s="306"/>
      <c r="I7" s="306"/>
      <c r="J7" s="1"/>
    </row>
    <row r="8" spans="1:10" ht="78.75" customHeight="1">
      <c r="A8" s="6" t="s">
        <v>7</v>
      </c>
      <c r="B8" s="6" t="s">
        <v>8</v>
      </c>
      <c r="C8" s="6" t="s">
        <v>214</v>
      </c>
      <c r="D8" s="6" t="s">
        <v>195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7">
        <v>1</v>
      </c>
      <c r="B10" s="29" t="s">
        <v>516</v>
      </c>
      <c r="C10" s="69"/>
      <c r="D10" s="18" t="s">
        <v>521</v>
      </c>
      <c r="E10" s="92">
        <v>1400</v>
      </c>
      <c r="F10" s="197"/>
      <c r="G10" s="17">
        <f>E10*F10</f>
        <v>0</v>
      </c>
      <c r="H10" s="18">
        <v>8</v>
      </c>
      <c r="I10" s="17">
        <f>G10*1.08</f>
        <v>0</v>
      </c>
      <c r="J10" s="1"/>
    </row>
    <row r="11" spans="1:10" ht="15" customHeight="1">
      <c r="A11" s="304" t="s">
        <v>106</v>
      </c>
      <c r="B11" s="304"/>
      <c r="C11" s="304"/>
      <c r="D11" s="304"/>
      <c r="E11" s="304"/>
      <c r="F11" s="304"/>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310" t="s">
        <v>215</v>
      </c>
      <c r="C13" s="310"/>
      <c r="D13" s="310"/>
      <c r="E13" s="310"/>
      <c r="F13" s="310"/>
      <c r="G13" s="310"/>
      <c r="H13" s="310"/>
      <c r="I13" s="310"/>
      <c r="J13" s="1"/>
    </row>
    <row r="14" spans="1:10" ht="12.75" customHeight="1">
      <c r="A14" s="1"/>
      <c r="B14" s="90"/>
      <c r="C14" s="90"/>
      <c r="D14" s="91"/>
      <c r="E14" s="91"/>
      <c r="F14" s="91"/>
      <c r="G14" s="91"/>
      <c r="H14" s="91"/>
      <c r="I14" s="91"/>
      <c r="J14" s="1"/>
    </row>
    <row r="15" spans="1:10" ht="12.75" customHeight="1">
      <c r="A15" s="1"/>
      <c r="B15" s="93"/>
      <c r="C15" s="93"/>
      <c r="D15" s="1"/>
      <c r="E15" s="1"/>
      <c r="F15" s="1"/>
      <c r="G15" s="1"/>
      <c r="H15" s="1"/>
      <c r="I15" s="1"/>
      <c r="J15" s="1"/>
    </row>
    <row r="16" spans="1:10" ht="12.75" customHeight="1">
      <c r="A16" s="1"/>
      <c r="B16" s="1"/>
      <c r="C16" s="1"/>
      <c r="D16" s="1"/>
      <c r="E16" s="305" t="s">
        <v>212</v>
      </c>
      <c r="F16" s="305"/>
      <c r="G16" s="305"/>
      <c r="H16" s="305"/>
      <c r="I16" s="305"/>
      <c r="J16" s="1"/>
    </row>
    <row r="17" spans="1:10" ht="12.75" customHeight="1">
      <c r="A17" s="1"/>
      <c r="B17" s="1"/>
      <c r="C17" s="1"/>
      <c r="D17" s="1"/>
      <c r="E17" s="305" t="s">
        <v>108</v>
      </c>
      <c r="F17" s="305"/>
      <c r="G17" s="305"/>
      <c r="H17" s="305"/>
      <c r="I17" s="305"/>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S65"/>
  <sheetViews>
    <sheetView tabSelected="1" zoomScalePageLayoutView="0" workbookViewId="0" topLeftCell="A43">
      <selection activeCell="I27" sqref="I27"/>
    </sheetView>
  </sheetViews>
  <sheetFormatPr defaultColWidth="17.2812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s>
  <sheetData>
    <row r="1" spans="1:19" ht="12.75" customHeight="1">
      <c r="A1" s="1"/>
      <c r="B1" s="2" t="s">
        <v>109</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03" t="s">
        <v>216</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217</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37">
        <v>1</v>
      </c>
      <c r="B10" s="54" t="s">
        <v>218</v>
      </c>
      <c r="C10" s="69"/>
      <c r="D10" s="63" t="s">
        <v>16</v>
      </c>
      <c r="E10" s="63">
        <v>26</v>
      </c>
      <c r="F10" s="94"/>
      <c r="G10" s="95">
        <f aca="true" t="shared" si="0" ref="G10:G31">E10*F10</f>
        <v>0</v>
      </c>
      <c r="H10" s="32">
        <v>8</v>
      </c>
      <c r="I10" s="96">
        <f aca="true" t="shared" si="1" ref="I10:I31">G10*1.08</f>
        <v>0</v>
      </c>
      <c r="J10" s="1"/>
      <c r="K10" s="1"/>
      <c r="L10" s="1"/>
      <c r="M10" s="1"/>
      <c r="N10" s="1"/>
      <c r="O10" s="1"/>
      <c r="P10" s="1"/>
      <c r="Q10" s="1"/>
      <c r="R10" s="1"/>
      <c r="S10" s="1"/>
    </row>
    <row r="11" spans="1:19" ht="54.75" customHeight="1">
      <c r="A11" s="37">
        <v>2</v>
      </c>
      <c r="B11" s="97" t="s">
        <v>686</v>
      </c>
      <c r="C11" s="69"/>
      <c r="D11" s="63" t="s">
        <v>16</v>
      </c>
      <c r="E11" s="63">
        <v>1</v>
      </c>
      <c r="F11" s="94"/>
      <c r="G11" s="95">
        <f t="shared" si="0"/>
        <v>0</v>
      </c>
      <c r="H11" s="32">
        <v>8</v>
      </c>
      <c r="I11" s="96">
        <f t="shared" si="1"/>
        <v>0</v>
      </c>
      <c r="J11" s="1"/>
      <c r="K11" s="1"/>
      <c r="L11" s="1"/>
      <c r="M11" s="1"/>
      <c r="N11" s="1"/>
      <c r="O11" s="1"/>
      <c r="P11" s="1"/>
      <c r="Q11" s="1"/>
      <c r="R11" s="1"/>
      <c r="S11" s="1"/>
    </row>
    <row r="12" spans="1:19" ht="27.75" customHeight="1">
      <c r="A12" s="37">
        <v>3</v>
      </c>
      <c r="B12" s="34" t="s">
        <v>687</v>
      </c>
      <c r="C12" s="69"/>
      <c r="D12" s="68" t="s">
        <v>23</v>
      </c>
      <c r="E12" s="68">
        <v>6000</v>
      </c>
      <c r="F12" s="94"/>
      <c r="G12" s="95">
        <f t="shared" si="0"/>
        <v>0</v>
      </c>
      <c r="H12" s="32">
        <v>8</v>
      </c>
      <c r="I12" s="96">
        <f t="shared" si="1"/>
        <v>0</v>
      </c>
      <c r="J12" s="1"/>
      <c r="K12" s="1"/>
      <c r="L12" s="1"/>
      <c r="M12" s="1"/>
      <c r="N12" s="1"/>
      <c r="O12" s="1"/>
      <c r="P12" s="1"/>
      <c r="Q12" s="1"/>
      <c r="R12" s="1"/>
      <c r="S12" s="1"/>
    </row>
    <row r="13" spans="1:19" ht="66.75" customHeight="1">
      <c r="A13" s="37">
        <v>4</v>
      </c>
      <c r="B13" s="29" t="s">
        <v>219</v>
      </c>
      <c r="C13" s="98"/>
      <c r="D13" s="63" t="s">
        <v>16</v>
      </c>
      <c r="E13" s="32">
        <v>85</v>
      </c>
      <c r="F13" s="94"/>
      <c r="G13" s="95">
        <f t="shared" si="0"/>
        <v>0</v>
      </c>
      <c r="H13" s="32">
        <v>8</v>
      </c>
      <c r="I13" s="96">
        <f t="shared" si="1"/>
        <v>0</v>
      </c>
      <c r="J13" s="1"/>
      <c r="K13" s="1"/>
      <c r="L13" s="1"/>
      <c r="M13" s="1"/>
      <c r="N13" s="1"/>
      <c r="O13" s="1"/>
      <c r="P13" s="1"/>
      <c r="Q13" s="1"/>
      <c r="R13" s="1"/>
      <c r="S13" s="1"/>
    </row>
    <row r="14" spans="1:19" ht="28.5" customHeight="1">
      <c r="A14" s="37">
        <v>5</v>
      </c>
      <c r="B14" s="29" t="s">
        <v>689</v>
      </c>
      <c r="C14" s="69"/>
      <c r="D14" s="63" t="s">
        <v>16</v>
      </c>
      <c r="E14" s="63">
        <v>35</v>
      </c>
      <c r="F14" s="94"/>
      <c r="G14" s="95">
        <f t="shared" si="0"/>
        <v>0</v>
      </c>
      <c r="H14" s="32">
        <v>8</v>
      </c>
      <c r="I14" s="96">
        <f t="shared" si="1"/>
        <v>0</v>
      </c>
      <c r="J14" s="1"/>
      <c r="K14" s="1"/>
      <c r="L14" s="1"/>
      <c r="M14" s="1"/>
      <c r="N14" s="1"/>
      <c r="O14" s="1"/>
      <c r="P14" s="1"/>
      <c r="Q14" s="1"/>
      <c r="R14" s="1"/>
      <c r="S14" s="1"/>
    </row>
    <row r="15" spans="1:19" ht="12.75" customHeight="1">
      <c r="A15" s="37">
        <v>6</v>
      </c>
      <c r="B15" s="34" t="s">
        <v>220</v>
      </c>
      <c r="C15" s="70"/>
      <c r="D15" s="68" t="s">
        <v>23</v>
      </c>
      <c r="E15" s="99">
        <v>250</v>
      </c>
      <c r="F15" s="241"/>
      <c r="G15" s="95">
        <f t="shared" si="0"/>
        <v>0</v>
      </c>
      <c r="H15" s="32">
        <v>8</v>
      </c>
      <c r="I15" s="96">
        <f t="shared" si="1"/>
        <v>0</v>
      </c>
      <c r="J15" s="1"/>
      <c r="K15" s="1"/>
      <c r="L15" s="1"/>
      <c r="M15" s="1"/>
      <c r="N15" s="1"/>
      <c r="O15" s="1"/>
      <c r="P15" s="1"/>
      <c r="Q15" s="1"/>
      <c r="R15" s="1"/>
      <c r="S15" s="1"/>
    </row>
    <row r="16" spans="1:19" ht="27" customHeight="1">
      <c r="A16" s="37">
        <v>7</v>
      </c>
      <c r="B16" s="20" t="s">
        <v>222</v>
      </c>
      <c r="C16" s="20"/>
      <c r="D16" s="32" t="s">
        <v>16</v>
      </c>
      <c r="E16" s="32">
        <v>1</v>
      </c>
      <c r="F16" s="94"/>
      <c r="G16" s="95">
        <f t="shared" si="0"/>
        <v>0</v>
      </c>
      <c r="H16" s="32">
        <v>8</v>
      </c>
      <c r="I16" s="96">
        <f t="shared" si="1"/>
        <v>0</v>
      </c>
      <c r="J16" s="1"/>
      <c r="K16" s="1"/>
      <c r="L16" s="1"/>
      <c r="M16" s="1"/>
      <c r="N16" s="1"/>
      <c r="O16" s="1"/>
      <c r="P16" s="1"/>
      <c r="Q16" s="1"/>
      <c r="R16" s="1"/>
      <c r="S16" s="1"/>
    </row>
    <row r="17" spans="1:19" ht="28.5" customHeight="1">
      <c r="A17" s="37">
        <v>8</v>
      </c>
      <c r="B17" s="20" t="s">
        <v>223</v>
      </c>
      <c r="C17" s="20"/>
      <c r="D17" s="32" t="s">
        <v>16</v>
      </c>
      <c r="E17" s="32">
        <v>20</v>
      </c>
      <c r="F17" s="94"/>
      <c r="G17" s="95">
        <f>E17*F17</f>
        <v>0</v>
      </c>
      <c r="H17" s="32">
        <v>8</v>
      </c>
      <c r="I17" s="96">
        <f t="shared" si="1"/>
        <v>0</v>
      </c>
      <c r="J17" s="1"/>
      <c r="K17" s="1"/>
      <c r="L17" s="1"/>
      <c r="M17" s="1"/>
      <c r="N17" s="1"/>
      <c r="O17" s="1"/>
      <c r="P17" s="1"/>
      <c r="Q17" s="1"/>
      <c r="R17" s="1"/>
      <c r="S17" s="1"/>
    </row>
    <row r="18" spans="1:19" ht="39.75" customHeight="1">
      <c r="A18" s="37">
        <v>9</v>
      </c>
      <c r="B18" s="20" t="s">
        <v>723</v>
      </c>
      <c r="C18" s="20"/>
      <c r="D18" s="32" t="s">
        <v>16</v>
      </c>
      <c r="E18" s="32">
        <v>5</v>
      </c>
      <c r="F18" s="94"/>
      <c r="G18" s="95">
        <f>E18*F18</f>
        <v>0</v>
      </c>
      <c r="H18" s="32">
        <v>8</v>
      </c>
      <c r="I18" s="96">
        <f t="shared" si="1"/>
        <v>0</v>
      </c>
      <c r="J18" s="1"/>
      <c r="K18" s="1"/>
      <c r="L18" s="1"/>
      <c r="M18" s="1"/>
      <c r="N18" s="1"/>
      <c r="O18" s="1"/>
      <c r="P18" s="1"/>
      <c r="Q18" s="1"/>
      <c r="R18" s="1"/>
      <c r="S18" s="1"/>
    </row>
    <row r="19" spans="1:19" ht="12.75" customHeight="1">
      <c r="A19" s="37">
        <v>10</v>
      </c>
      <c r="B19" s="20" t="s">
        <v>224</v>
      </c>
      <c r="C19" s="69"/>
      <c r="D19" s="70" t="s">
        <v>16</v>
      </c>
      <c r="E19" s="70">
        <v>90</v>
      </c>
      <c r="F19" s="83"/>
      <c r="G19" s="95">
        <f t="shared" si="0"/>
        <v>0</v>
      </c>
      <c r="H19" s="18">
        <v>8</v>
      </c>
      <c r="I19" s="96">
        <f t="shared" si="1"/>
        <v>0</v>
      </c>
      <c r="J19" s="1"/>
      <c r="K19" s="1"/>
      <c r="L19" s="1"/>
      <c r="M19" s="1"/>
      <c r="N19" s="1"/>
      <c r="O19" s="1"/>
      <c r="P19" s="1"/>
      <c r="Q19" s="1"/>
      <c r="R19" s="1"/>
      <c r="S19" s="1"/>
    </row>
    <row r="20" spans="1:19" ht="12.75" customHeight="1">
      <c r="A20" s="37">
        <v>11</v>
      </c>
      <c r="B20" s="100" t="s">
        <v>225</v>
      </c>
      <c r="C20" s="69"/>
      <c r="D20" s="70" t="s">
        <v>16</v>
      </c>
      <c r="E20" s="70">
        <v>11</v>
      </c>
      <c r="F20" s="83"/>
      <c r="G20" s="95">
        <f t="shared" si="0"/>
        <v>0</v>
      </c>
      <c r="H20" s="21">
        <v>8</v>
      </c>
      <c r="I20" s="96">
        <f t="shared" si="1"/>
        <v>0</v>
      </c>
      <c r="J20" s="1"/>
      <c r="K20" s="1"/>
      <c r="L20" s="1"/>
      <c r="M20" s="1"/>
      <c r="N20" s="1"/>
      <c r="O20" s="1"/>
      <c r="P20" s="1"/>
      <c r="Q20" s="1"/>
      <c r="R20" s="1"/>
      <c r="S20" s="1"/>
    </row>
    <row r="21" spans="1:19" ht="12.75" customHeight="1">
      <c r="A21" s="37">
        <v>12</v>
      </c>
      <c r="B21" s="100" t="s">
        <v>226</v>
      </c>
      <c r="C21" s="69"/>
      <c r="D21" s="70" t="s">
        <v>16</v>
      </c>
      <c r="E21" s="70">
        <v>400</v>
      </c>
      <c r="F21" s="83"/>
      <c r="G21" s="95">
        <f t="shared" si="0"/>
        <v>0</v>
      </c>
      <c r="H21" s="70">
        <v>8</v>
      </c>
      <c r="I21" s="96">
        <f t="shared" si="1"/>
        <v>0</v>
      </c>
      <c r="J21" s="1"/>
      <c r="K21" s="1"/>
      <c r="L21" s="1"/>
      <c r="M21" s="1"/>
      <c r="N21" s="1"/>
      <c r="O21" s="1"/>
      <c r="P21" s="1"/>
      <c r="Q21" s="1"/>
      <c r="R21" s="1"/>
      <c r="S21" s="1"/>
    </row>
    <row r="22" spans="1:19" ht="25.5" customHeight="1">
      <c r="A22" s="37">
        <v>13</v>
      </c>
      <c r="B22" s="34" t="s">
        <v>227</v>
      </c>
      <c r="C22" s="70"/>
      <c r="D22" s="32" t="s">
        <v>23</v>
      </c>
      <c r="E22" s="68">
        <v>5300</v>
      </c>
      <c r="F22" s="95"/>
      <c r="G22" s="95">
        <f t="shared" si="0"/>
        <v>0</v>
      </c>
      <c r="H22" s="32">
        <v>8</v>
      </c>
      <c r="I22" s="96">
        <f t="shared" si="1"/>
        <v>0</v>
      </c>
      <c r="J22" s="1"/>
      <c r="K22" s="1"/>
      <c r="L22" s="1"/>
      <c r="M22" s="1"/>
      <c r="N22" s="1"/>
      <c r="O22" s="1"/>
      <c r="P22" s="1"/>
      <c r="Q22" s="1"/>
      <c r="R22" s="1"/>
      <c r="S22" s="1"/>
    </row>
    <row r="23" spans="1:19" ht="66" customHeight="1">
      <c r="A23" s="37">
        <v>14</v>
      </c>
      <c r="B23" s="54" t="s">
        <v>228</v>
      </c>
      <c r="C23" s="69"/>
      <c r="D23" s="63" t="s">
        <v>229</v>
      </c>
      <c r="E23" s="63">
        <v>1</v>
      </c>
      <c r="F23" s="94"/>
      <c r="G23" s="95">
        <f t="shared" si="0"/>
        <v>0</v>
      </c>
      <c r="H23" s="32">
        <v>8</v>
      </c>
      <c r="I23" s="96">
        <f t="shared" si="1"/>
        <v>0</v>
      </c>
      <c r="J23" s="1"/>
      <c r="K23" s="1"/>
      <c r="L23" s="1"/>
      <c r="M23" s="1"/>
      <c r="N23" s="1"/>
      <c r="O23" s="1"/>
      <c r="P23" s="1"/>
      <c r="Q23" s="1"/>
      <c r="R23" s="1"/>
      <c r="S23" s="1"/>
    </row>
    <row r="24" spans="1:19" ht="12.75" customHeight="1">
      <c r="A24" s="37">
        <v>15</v>
      </c>
      <c r="B24" s="34" t="s">
        <v>230</v>
      </c>
      <c r="C24" s="70"/>
      <c r="D24" s="68" t="s">
        <v>16</v>
      </c>
      <c r="E24" s="68">
        <v>45</v>
      </c>
      <c r="F24" s="94"/>
      <c r="G24" s="95">
        <f t="shared" si="0"/>
        <v>0</v>
      </c>
      <c r="H24" s="32">
        <v>8</v>
      </c>
      <c r="I24" s="96">
        <f t="shared" si="1"/>
        <v>0</v>
      </c>
      <c r="J24" s="1"/>
      <c r="K24" s="1"/>
      <c r="L24" s="1"/>
      <c r="M24" s="1"/>
      <c r="N24" s="1"/>
      <c r="O24" s="1"/>
      <c r="P24" s="1"/>
      <c r="Q24" s="1"/>
      <c r="R24" s="1"/>
      <c r="S24" s="1"/>
    </row>
    <row r="25" spans="1:19" ht="25.5" customHeight="1">
      <c r="A25" s="37">
        <v>16</v>
      </c>
      <c r="B25" s="20" t="s">
        <v>231</v>
      </c>
      <c r="C25" s="70"/>
      <c r="D25" s="68" t="s">
        <v>16</v>
      </c>
      <c r="E25" s="68">
        <v>4400</v>
      </c>
      <c r="F25" s="95"/>
      <c r="G25" s="95">
        <f t="shared" si="0"/>
        <v>0</v>
      </c>
      <c r="H25" s="32">
        <v>8</v>
      </c>
      <c r="I25" s="96">
        <f t="shared" si="1"/>
        <v>0</v>
      </c>
      <c r="J25" s="1"/>
      <c r="K25" s="1"/>
      <c r="L25" s="1"/>
      <c r="M25" s="1"/>
      <c r="N25" s="1"/>
      <c r="O25" s="1"/>
      <c r="P25" s="1"/>
      <c r="Q25" s="1"/>
      <c r="R25" s="1"/>
      <c r="S25" s="1"/>
    </row>
    <row r="26" spans="1:19" ht="25.5" customHeight="1">
      <c r="A26" s="37">
        <v>17</v>
      </c>
      <c r="B26" s="20" t="s">
        <v>232</v>
      </c>
      <c r="C26" s="70"/>
      <c r="D26" s="68" t="s">
        <v>16</v>
      </c>
      <c r="E26" s="68">
        <v>1900</v>
      </c>
      <c r="F26" s="95"/>
      <c r="G26" s="95">
        <f t="shared" si="0"/>
        <v>0</v>
      </c>
      <c r="H26" s="32">
        <v>8</v>
      </c>
      <c r="I26" s="96">
        <f t="shared" si="1"/>
        <v>0</v>
      </c>
      <c r="J26" s="1"/>
      <c r="K26" s="1"/>
      <c r="L26" s="1"/>
      <c r="M26" s="1"/>
      <c r="N26" s="1"/>
      <c r="O26" s="1"/>
      <c r="P26" s="1"/>
      <c r="Q26" s="1"/>
      <c r="R26" s="1"/>
      <c r="S26" s="1"/>
    </row>
    <row r="27" spans="1:19" ht="12.75" customHeight="1">
      <c r="A27" s="37">
        <v>18</v>
      </c>
      <c r="B27" s="82" t="s">
        <v>233</v>
      </c>
      <c r="C27" s="101"/>
      <c r="D27" s="68" t="s">
        <v>234</v>
      </c>
      <c r="E27" s="32">
        <v>12</v>
      </c>
      <c r="F27" s="94"/>
      <c r="G27" s="95">
        <f t="shared" si="0"/>
        <v>0</v>
      </c>
      <c r="H27" s="32">
        <v>8</v>
      </c>
      <c r="I27" s="96">
        <f t="shared" si="1"/>
        <v>0</v>
      </c>
      <c r="J27" s="1"/>
      <c r="K27" s="1"/>
      <c r="L27" s="1"/>
      <c r="M27" s="1"/>
      <c r="N27" s="1"/>
      <c r="O27" s="1"/>
      <c r="P27" s="1"/>
      <c r="Q27" s="1"/>
      <c r="R27" s="1"/>
      <c r="S27" s="1"/>
    </row>
    <row r="28" spans="1:19" ht="117" customHeight="1">
      <c r="A28" s="37">
        <v>19</v>
      </c>
      <c r="B28" s="102" t="s">
        <v>235</v>
      </c>
      <c r="C28" s="101"/>
      <c r="D28" s="68" t="s">
        <v>16</v>
      </c>
      <c r="E28" s="32">
        <v>22</v>
      </c>
      <c r="F28" s="94"/>
      <c r="G28" s="95">
        <f t="shared" si="0"/>
        <v>0</v>
      </c>
      <c r="H28" s="32">
        <v>8</v>
      </c>
      <c r="I28" s="96">
        <f t="shared" si="1"/>
        <v>0</v>
      </c>
      <c r="J28" s="1"/>
      <c r="K28" s="1"/>
      <c r="L28" s="1"/>
      <c r="M28" s="1"/>
      <c r="N28" s="1"/>
      <c r="O28" s="1"/>
      <c r="P28" s="1"/>
      <c r="Q28" s="1"/>
      <c r="R28" s="1"/>
      <c r="S28" s="1"/>
    </row>
    <row r="29" spans="1:19" ht="12.75" customHeight="1">
      <c r="A29" s="37">
        <v>20</v>
      </c>
      <c r="B29" s="34" t="s">
        <v>236</v>
      </c>
      <c r="C29" s="70"/>
      <c r="D29" s="32" t="s">
        <v>23</v>
      </c>
      <c r="E29" s="68">
        <v>1000</v>
      </c>
      <c r="F29" s="95"/>
      <c r="G29" s="95">
        <f t="shared" si="0"/>
        <v>0</v>
      </c>
      <c r="H29" s="32">
        <v>8</v>
      </c>
      <c r="I29" s="96">
        <f t="shared" si="1"/>
        <v>0</v>
      </c>
      <c r="J29" s="1"/>
      <c r="K29" s="1"/>
      <c r="L29" s="1"/>
      <c r="M29" s="1"/>
      <c r="N29" s="1"/>
      <c r="O29" s="1"/>
      <c r="P29" s="1"/>
      <c r="Q29" s="1"/>
      <c r="R29" s="1"/>
      <c r="S29" s="1"/>
    </row>
    <row r="30" spans="1:19" ht="15" customHeight="1">
      <c r="A30" s="37">
        <v>21</v>
      </c>
      <c r="B30" s="34" t="s">
        <v>237</v>
      </c>
      <c r="C30" s="70"/>
      <c r="D30" s="32" t="s">
        <v>23</v>
      </c>
      <c r="E30" s="68">
        <v>4000</v>
      </c>
      <c r="F30" s="95"/>
      <c r="G30" s="95">
        <f t="shared" si="0"/>
        <v>0</v>
      </c>
      <c r="H30" s="32">
        <v>8</v>
      </c>
      <c r="I30" s="96">
        <f t="shared" si="1"/>
        <v>0</v>
      </c>
      <c r="J30" s="1"/>
      <c r="K30" s="1"/>
      <c r="L30" s="1"/>
      <c r="M30" s="1"/>
      <c r="N30" s="1"/>
      <c r="O30" s="1"/>
      <c r="P30" s="1"/>
      <c r="Q30" s="1"/>
      <c r="R30" s="1"/>
      <c r="S30" s="1"/>
    </row>
    <row r="31" spans="1:19" ht="25.5" customHeight="1">
      <c r="A31" s="37">
        <v>22</v>
      </c>
      <c r="B31" s="34" t="s">
        <v>238</v>
      </c>
      <c r="C31" s="70"/>
      <c r="D31" s="32" t="s">
        <v>23</v>
      </c>
      <c r="E31" s="68">
        <v>620</v>
      </c>
      <c r="F31" s="95"/>
      <c r="G31" s="95">
        <f t="shared" si="0"/>
        <v>0</v>
      </c>
      <c r="H31" s="32">
        <v>8</v>
      </c>
      <c r="I31" s="96">
        <f t="shared" si="1"/>
        <v>0</v>
      </c>
      <c r="J31" s="1"/>
      <c r="K31" s="1"/>
      <c r="L31" s="1"/>
      <c r="M31" s="1"/>
      <c r="N31" s="1"/>
      <c r="O31" s="1"/>
      <c r="P31" s="1"/>
      <c r="Q31" s="1"/>
      <c r="R31" s="1"/>
      <c r="S31" s="1"/>
    </row>
    <row r="32" spans="1:19" ht="12.75" customHeight="1">
      <c r="A32" s="37">
        <v>23</v>
      </c>
      <c r="B32" s="34" t="s">
        <v>503</v>
      </c>
      <c r="C32" s="70"/>
      <c r="D32" s="68" t="s">
        <v>33</v>
      </c>
      <c r="E32" s="68" t="s">
        <v>33</v>
      </c>
      <c r="F32" s="95" t="s">
        <v>33</v>
      </c>
      <c r="G32" s="95" t="s">
        <v>33</v>
      </c>
      <c r="H32" s="32" t="s">
        <v>33</v>
      </c>
      <c r="I32" s="96" t="s">
        <v>33</v>
      </c>
      <c r="J32" s="1"/>
      <c r="K32" s="1"/>
      <c r="L32" s="1"/>
      <c r="M32" s="1"/>
      <c r="N32" s="1"/>
      <c r="O32" s="1"/>
      <c r="P32" s="1"/>
      <c r="Q32" s="1"/>
      <c r="R32" s="1"/>
      <c r="S32" s="1"/>
    </row>
    <row r="33" spans="1:19" ht="12.75" customHeight="1">
      <c r="A33" s="37" t="s">
        <v>34</v>
      </c>
      <c r="B33" s="34" t="s">
        <v>716</v>
      </c>
      <c r="C33" s="70"/>
      <c r="D33" s="68" t="s">
        <v>16</v>
      </c>
      <c r="E33" s="68">
        <v>1200</v>
      </c>
      <c r="F33" s="95"/>
      <c r="G33" s="95">
        <f aca="true" t="shared" si="2" ref="G33:G60">E33*F33</f>
        <v>0</v>
      </c>
      <c r="H33" s="32">
        <v>23</v>
      </c>
      <c r="I33" s="96">
        <f>G33*1.23</f>
        <v>0</v>
      </c>
      <c r="J33" s="1"/>
      <c r="K33" s="1"/>
      <c r="L33" s="1"/>
      <c r="M33" s="1"/>
      <c r="N33" s="1"/>
      <c r="O33" s="1"/>
      <c r="P33" s="1"/>
      <c r="Q33" s="1"/>
      <c r="R33" s="1"/>
      <c r="S33" s="1"/>
    </row>
    <row r="34" spans="1:19" ht="12.75" customHeight="1">
      <c r="A34" s="37" t="s">
        <v>37</v>
      </c>
      <c r="B34" s="34" t="s">
        <v>239</v>
      </c>
      <c r="C34" s="70"/>
      <c r="D34" s="68" t="s">
        <v>16</v>
      </c>
      <c r="E34" s="68">
        <v>1400</v>
      </c>
      <c r="F34" s="95"/>
      <c r="G34" s="95">
        <f t="shared" si="2"/>
        <v>0</v>
      </c>
      <c r="H34" s="32">
        <v>23</v>
      </c>
      <c r="I34" s="96">
        <f>G34*1.23</f>
        <v>0</v>
      </c>
      <c r="J34" s="1"/>
      <c r="K34" s="1"/>
      <c r="L34" s="1"/>
      <c r="M34" s="1"/>
      <c r="N34" s="1"/>
      <c r="O34" s="1"/>
      <c r="P34" s="1"/>
      <c r="Q34" s="1"/>
      <c r="R34" s="1"/>
      <c r="S34" s="1"/>
    </row>
    <row r="35" spans="1:19" ht="12.75" customHeight="1">
      <c r="A35" s="37" t="s">
        <v>39</v>
      </c>
      <c r="B35" s="103" t="s">
        <v>240</v>
      </c>
      <c r="C35" s="70"/>
      <c r="D35" s="68" t="s">
        <v>16</v>
      </c>
      <c r="E35" s="68">
        <v>1500</v>
      </c>
      <c r="F35" s="95"/>
      <c r="G35" s="95">
        <f t="shared" si="2"/>
        <v>0</v>
      </c>
      <c r="H35" s="32">
        <v>23</v>
      </c>
      <c r="I35" s="96">
        <f>G35*1.23</f>
        <v>0</v>
      </c>
      <c r="J35" s="1"/>
      <c r="K35" s="1"/>
      <c r="L35" s="1"/>
      <c r="M35" s="1"/>
      <c r="N35" s="1"/>
      <c r="O35" s="1"/>
      <c r="P35" s="1"/>
      <c r="Q35" s="1"/>
      <c r="R35" s="1"/>
      <c r="S35" s="1"/>
    </row>
    <row r="36" spans="1:19" ht="12.75" customHeight="1">
      <c r="A36" s="37" t="s">
        <v>241</v>
      </c>
      <c r="B36" s="220" t="s">
        <v>242</v>
      </c>
      <c r="C36" s="70"/>
      <c r="D36" s="68" t="s">
        <v>16</v>
      </c>
      <c r="E36" s="68">
        <v>50</v>
      </c>
      <c r="F36" s="95"/>
      <c r="G36" s="95">
        <f t="shared" si="2"/>
        <v>0</v>
      </c>
      <c r="H36" s="32">
        <v>23</v>
      </c>
      <c r="I36" s="96">
        <f>G36*1.23</f>
        <v>0</v>
      </c>
      <c r="J36" s="1"/>
      <c r="K36" s="1"/>
      <c r="L36" s="1"/>
      <c r="M36" s="1"/>
      <c r="N36" s="1"/>
      <c r="O36" s="1"/>
      <c r="P36" s="1"/>
      <c r="Q36" s="1"/>
      <c r="R36" s="1"/>
      <c r="S36" s="1"/>
    </row>
    <row r="37" spans="1:19" ht="76.5">
      <c r="A37" s="177">
        <v>24</v>
      </c>
      <c r="B37" s="187" t="s">
        <v>504</v>
      </c>
      <c r="C37" s="222"/>
      <c r="D37" s="68" t="s">
        <v>33</v>
      </c>
      <c r="E37" s="68" t="s">
        <v>33</v>
      </c>
      <c r="F37" s="95" t="s">
        <v>33</v>
      </c>
      <c r="G37" s="95" t="s">
        <v>33</v>
      </c>
      <c r="H37" s="32" t="s">
        <v>33</v>
      </c>
      <c r="I37" s="96" t="s">
        <v>33</v>
      </c>
      <c r="J37" s="1"/>
      <c r="K37" s="1"/>
      <c r="L37" s="1"/>
      <c r="M37" s="1"/>
      <c r="N37" s="1"/>
      <c r="O37" s="1"/>
      <c r="P37" s="1"/>
      <c r="Q37" s="1"/>
      <c r="R37" s="1"/>
      <c r="S37" s="1"/>
    </row>
    <row r="38" spans="1:19" ht="12.75">
      <c r="A38" s="177" t="s">
        <v>34</v>
      </c>
      <c r="B38" s="224" t="s">
        <v>505</v>
      </c>
      <c r="C38" s="222"/>
      <c r="D38" s="68" t="s">
        <v>16</v>
      </c>
      <c r="E38" s="68">
        <v>1</v>
      </c>
      <c r="F38" s="95"/>
      <c r="G38" s="95">
        <f t="shared" si="2"/>
        <v>0</v>
      </c>
      <c r="H38" s="32">
        <v>23</v>
      </c>
      <c r="I38" s="96">
        <f>G38*1.23</f>
        <v>0</v>
      </c>
      <c r="J38" s="1"/>
      <c r="K38" s="1"/>
      <c r="L38" s="1"/>
      <c r="M38" s="1"/>
      <c r="N38" s="1"/>
      <c r="O38" s="1"/>
      <c r="P38" s="1"/>
      <c r="Q38" s="1"/>
      <c r="R38" s="1"/>
      <c r="S38" s="1"/>
    </row>
    <row r="39" spans="1:19" ht="12.75">
      <c r="A39" s="177" t="s">
        <v>37</v>
      </c>
      <c r="B39" s="224" t="s">
        <v>506</v>
      </c>
      <c r="C39" s="222"/>
      <c r="D39" s="68" t="s">
        <v>16</v>
      </c>
      <c r="E39" s="68">
        <v>1</v>
      </c>
      <c r="F39" s="95"/>
      <c r="G39" s="95">
        <f t="shared" si="2"/>
        <v>0</v>
      </c>
      <c r="H39" s="32">
        <v>23</v>
      </c>
      <c r="I39" s="96">
        <f>G39*1.23</f>
        <v>0</v>
      </c>
      <c r="J39" s="1"/>
      <c r="K39" s="1"/>
      <c r="L39" s="1"/>
      <c r="M39" s="1"/>
      <c r="N39" s="1"/>
      <c r="O39" s="1"/>
      <c r="P39" s="1"/>
      <c r="Q39" s="1"/>
      <c r="R39" s="1"/>
      <c r="S39" s="1"/>
    </row>
    <row r="40" spans="1:19" ht="14.25" customHeight="1">
      <c r="A40" s="37">
        <v>25</v>
      </c>
      <c r="B40" s="223" t="s">
        <v>471</v>
      </c>
      <c r="C40" s="57"/>
      <c r="D40" s="59" t="s">
        <v>16</v>
      </c>
      <c r="E40" s="104">
        <v>50</v>
      </c>
      <c r="F40" s="105"/>
      <c r="G40" s="95">
        <f t="shared" si="2"/>
        <v>0</v>
      </c>
      <c r="H40" s="32">
        <v>8</v>
      </c>
      <c r="I40" s="96">
        <f>G40*1.08</f>
        <v>0</v>
      </c>
      <c r="J40" s="1"/>
      <c r="K40" s="1"/>
      <c r="L40" s="1"/>
      <c r="M40" s="1"/>
      <c r="N40" s="1"/>
      <c r="O40" s="1"/>
      <c r="P40" s="1"/>
      <c r="Q40" s="1"/>
      <c r="R40" s="1"/>
      <c r="S40" s="1"/>
    </row>
    <row r="41" spans="1:19" ht="12.75" customHeight="1">
      <c r="A41" s="37">
        <v>26</v>
      </c>
      <c r="B41" s="54" t="s">
        <v>243</v>
      </c>
      <c r="C41" s="69"/>
      <c r="D41" s="63" t="s">
        <v>16</v>
      </c>
      <c r="E41" s="63">
        <v>1</v>
      </c>
      <c r="F41" s="94"/>
      <c r="G41" s="95">
        <f t="shared" si="2"/>
        <v>0</v>
      </c>
      <c r="H41" s="32">
        <v>8</v>
      </c>
      <c r="I41" s="96">
        <f>G41*1.08</f>
        <v>0</v>
      </c>
      <c r="J41" s="1"/>
      <c r="K41" s="1"/>
      <c r="L41" s="1"/>
      <c r="M41" s="1"/>
      <c r="N41" s="1"/>
      <c r="O41" s="1"/>
      <c r="P41" s="1"/>
      <c r="Q41" s="1"/>
      <c r="R41" s="1"/>
      <c r="S41" s="1"/>
    </row>
    <row r="42" spans="1:19" ht="25.5" customHeight="1">
      <c r="A42" s="37">
        <v>27</v>
      </c>
      <c r="B42" s="34" t="s">
        <v>244</v>
      </c>
      <c r="C42" s="70"/>
      <c r="D42" s="32" t="s">
        <v>16</v>
      </c>
      <c r="E42" s="68">
        <v>1</v>
      </c>
      <c r="F42" s="94"/>
      <c r="G42" s="95">
        <f t="shared" si="2"/>
        <v>0</v>
      </c>
      <c r="H42" s="32">
        <v>8</v>
      </c>
      <c r="I42" s="96">
        <f>G42*1.08</f>
        <v>0</v>
      </c>
      <c r="J42" s="1"/>
      <c r="K42" s="1"/>
      <c r="L42" s="1"/>
      <c r="M42" s="1"/>
      <c r="N42" s="1"/>
      <c r="O42" s="1"/>
      <c r="P42" s="1"/>
      <c r="Q42" s="1"/>
      <c r="R42" s="1"/>
      <c r="S42" s="1"/>
    </row>
    <row r="43" spans="1:19" ht="51" customHeight="1">
      <c r="A43" s="37">
        <v>28</v>
      </c>
      <c r="B43" s="34" t="s">
        <v>245</v>
      </c>
      <c r="C43" s="70"/>
      <c r="D43" s="32" t="s">
        <v>23</v>
      </c>
      <c r="E43" s="68">
        <v>22</v>
      </c>
      <c r="F43" s="94"/>
      <c r="G43" s="95">
        <f t="shared" si="2"/>
        <v>0</v>
      </c>
      <c r="H43" s="32">
        <v>8</v>
      </c>
      <c r="I43" s="96">
        <f>G43*1.08</f>
        <v>0</v>
      </c>
      <c r="J43" s="1"/>
      <c r="K43" s="1"/>
      <c r="L43" s="1"/>
      <c r="M43" s="1"/>
      <c r="N43" s="1"/>
      <c r="O43" s="1"/>
      <c r="P43" s="1"/>
      <c r="Q43" s="1"/>
      <c r="R43" s="1"/>
      <c r="S43" s="1"/>
    </row>
    <row r="44" spans="1:19" ht="39" customHeight="1">
      <c r="A44" s="37">
        <v>29</v>
      </c>
      <c r="B44" s="29" t="s">
        <v>246</v>
      </c>
      <c r="C44" s="70"/>
      <c r="D44" s="32" t="s">
        <v>16</v>
      </c>
      <c r="E44" s="68">
        <v>70</v>
      </c>
      <c r="F44" s="94"/>
      <c r="G44" s="95">
        <f t="shared" si="2"/>
        <v>0</v>
      </c>
      <c r="H44" s="32">
        <v>8</v>
      </c>
      <c r="I44" s="96">
        <f>G44*1.08</f>
        <v>0</v>
      </c>
      <c r="J44" s="1"/>
      <c r="K44" s="1"/>
      <c r="L44" s="1"/>
      <c r="M44" s="1"/>
      <c r="N44" s="1"/>
      <c r="O44" s="1"/>
      <c r="P44" s="1"/>
      <c r="Q44" s="1"/>
      <c r="R44" s="1"/>
      <c r="S44" s="1"/>
    </row>
    <row r="45" spans="1:19" ht="15" customHeight="1">
      <c r="A45" s="37">
        <v>30</v>
      </c>
      <c r="B45" s="34" t="s">
        <v>248</v>
      </c>
      <c r="C45" s="70"/>
      <c r="D45" s="32" t="s">
        <v>234</v>
      </c>
      <c r="E45" s="68">
        <v>90</v>
      </c>
      <c r="F45" s="94"/>
      <c r="G45" s="95">
        <f t="shared" si="2"/>
        <v>0</v>
      </c>
      <c r="H45" s="32">
        <v>8</v>
      </c>
      <c r="I45" s="96">
        <f aca="true" t="shared" si="3" ref="I45:I60">G45*1.08</f>
        <v>0</v>
      </c>
      <c r="J45" s="1"/>
      <c r="K45" s="1"/>
      <c r="L45" s="1"/>
      <c r="M45" s="1"/>
      <c r="N45" s="1"/>
      <c r="O45" s="1"/>
      <c r="P45" s="1"/>
      <c r="Q45" s="1"/>
      <c r="R45" s="1"/>
      <c r="S45" s="1"/>
    </row>
    <row r="46" spans="1:19" ht="12.75" customHeight="1">
      <c r="A46" s="37">
        <v>31</v>
      </c>
      <c r="B46" s="34" t="s">
        <v>249</v>
      </c>
      <c r="C46" s="70"/>
      <c r="D46" s="32" t="s">
        <v>234</v>
      </c>
      <c r="E46" s="68">
        <v>1</v>
      </c>
      <c r="F46" s="94"/>
      <c r="G46" s="95">
        <f t="shared" si="2"/>
        <v>0</v>
      </c>
      <c r="H46" s="32">
        <v>8</v>
      </c>
      <c r="I46" s="96">
        <f t="shared" si="3"/>
        <v>0</v>
      </c>
      <c r="J46" s="1"/>
      <c r="K46" s="1"/>
      <c r="L46" s="1"/>
      <c r="M46" s="1"/>
      <c r="N46" s="1"/>
      <c r="O46" s="1"/>
      <c r="P46" s="1"/>
      <c r="Q46" s="1"/>
      <c r="R46" s="1"/>
      <c r="S46" s="1"/>
    </row>
    <row r="47" spans="1:19" ht="13.5" customHeight="1">
      <c r="A47" s="37">
        <v>32</v>
      </c>
      <c r="B47" s="69" t="s">
        <v>250</v>
      </c>
      <c r="C47" s="69"/>
      <c r="D47" s="68" t="s">
        <v>23</v>
      </c>
      <c r="E47" s="68">
        <v>80</v>
      </c>
      <c r="F47" s="95"/>
      <c r="G47" s="95">
        <f t="shared" si="2"/>
        <v>0</v>
      </c>
      <c r="H47" s="32">
        <v>8</v>
      </c>
      <c r="I47" s="96">
        <f t="shared" si="3"/>
        <v>0</v>
      </c>
      <c r="J47" s="1"/>
      <c r="K47" s="1"/>
      <c r="L47" s="1"/>
      <c r="M47" s="1"/>
      <c r="N47" s="1"/>
      <c r="O47" s="1"/>
      <c r="P47" s="1"/>
      <c r="Q47" s="1"/>
      <c r="R47" s="1"/>
      <c r="S47" s="1"/>
    </row>
    <row r="48" spans="1:19" ht="12.75" customHeight="1">
      <c r="A48" s="37">
        <v>33</v>
      </c>
      <c r="B48" s="69" t="s">
        <v>251</v>
      </c>
      <c r="C48" s="70"/>
      <c r="D48" s="68" t="s">
        <v>23</v>
      </c>
      <c r="E48" s="99">
        <v>15</v>
      </c>
      <c r="F48" s="95"/>
      <c r="G48" s="95">
        <f t="shared" si="2"/>
        <v>0</v>
      </c>
      <c r="H48" s="32">
        <v>8</v>
      </c>
      <c r="I48" s="96">
        <f t="shared" si="3"/>
        <v>0</v>
      </c>
      <c r="J48" s="1"/>
      <c r="K48" s="1"/>
      <c r="L48" s="1"/>
      <c r="M48" s="1"/>
      <c r="N48" s="1"/>
      <c r="O48" s="1"/>
      <c r="P48" s="1"/>
      <c r="Q48" s="1"/>
      <c r="R48" s="1"/>
      <c r="S48" s="1"/>
    </row>
    <row r="49" spans="1:19" ht="12.75" customHeight="1">
      <c r="A49" s="37">
        <v>34</v>
      </c>
      <c r="B49" s="34" t="s">
        <v>252</v>
      </c>
      <c r="C49" s="70"/>
      <c r="D49" s="68" t="s">
        <v>16</v>
      </c>
      <c r="E49" s="68">
        <v>9</v>
      </c>
      <c r="F49" s="95"/>
      <c r="G49" s="95">
        <f t="shared" si="2"/>
        <v>0</v>
      </c>
      <c r="H49" s="32">
        <v>8</v>
      </c>
      <c r="I49" s="96">
        <f t="shared" si="3"/>
        <v>0</v>
      </c>
      <c r="J49" s="1"/>
      <c r="K49" s="1"/>
      <c r="L49" s="1"/>
      <c r="M49" s="1"/>
      <c r="N49" s="1"/>
      <c r="O49" s="1"/>
      <c r="P49" s="1"/>
      <c r="Q49" s="1"/>
      <c r="R49" s="1"/>
      <c r="S49" s="1"/>
    </row>
    <row r="50" spans="1:19" ht="12.75" customHeight="1">
      <c r="A50" s="37">
        <v>35</v>
      </c>
      <c r="B50" s="34" t="s">
        <v>253</v>
      </c>
      <c r="C50" s="70"/>
      <c r="D50" s="68" t="s">
        <v>23</v>
      </c>
      <c r="E50" s="68">
        <v>1</v>
      </c>
      <c r="F50" s="95"/>
      <c r="G50" s="95">
        <f t="shared" si="2"/>
        <v>0</v>
      </c>
      <c r="H50" s="32">
        <v>8</v>
      </c>
      <c r="I50" s="96">
        <f t="shared" si="3"/>
        <v>0</v>
      </c>
      <c r="J50" s="1"/>
      <c r="K50" s="1"/>
      <c r="L50" s="1"/>
      <c r="M50" s="1"/>
      <c r="N50" s="1"/>
      <c r="O50" s="1"/>
      <c r="P50" s="1"/>
      <c r="Q50" s="1"/>
      <c r="R50" s="1"/>
      <c r="S50" s="1"/>
    </row>
    <row r="51" spans="1:19" ht="54" customHeight="1">
      <c r="A51" s="37">
        <v>36</v>
      </c>
      <c r="B51" s="34" t="s">
        <v>522</v>
      </c>
      <c r="C51" s="70"/>
      <c r="D51" s="68" t="s">
        <v>23</v>
      </c>
      <c r="E51" s="68">
        <v>100</v>
      </c>
      <c r="F51" s="95"/>
      <c r="G51" s="95">
        <f t="shared" si="2"/>
        <v>0</v>
      </c>
      <c r="H51" s="32">
        <v>8</v>
      </c>
      <c r="I51" s="96">
        <f t="shared" si="3"/>
        <v>0</v>
      </c>
      <c r="J51" s="1"/>
      <c r="K51" s="1"/>
      <c r="L51" s="1"/>
      <c r="M51" s="1"/>
      <c r="N51" s="1"/>
      <c r="O51" s="1"/>
      <c r="P51" s="1"/>
      <c r="Q51" s="1"/>
      <c r="R51" s="1"/>
      <c r="S51" s="1"/>
    </row>
    <row r="52" spans="1:19" ht="25.5" customHeight="1">
      <c r="A52" s="37">
        <v>37</v>
      </c>
      <c r="B52" s="34" t="s">
        <v>254</v>
      </c>
      <c r="C52" s="70"/>
      <c r="D52" s="68" t="s">
        <v>16</v>
      </c>
      <c r="E52" s="68">
        <v>330</v>
      </c>
      <c r="F52" s="95"/>
      <c r="G52" s="95">
        <f t="shared" si="2"/>
        <v>0</v>
      </c>
      <c r="H52" s="32">
        <v>8</v>
      </c>
      <c r="I52" s="96">
        <f t="shared" si="3"/>
        <v>0</v>
      </c>
      <c r="J52" s="1"/>
      <c r="K52" s="1"/>
      <c r="L52" s="1"/>
      <c r="M52" s="1"/>
      <c r="N52" s="1"/>
      <c r="O52" s="1"/>
      <c r="P52" s="1"/>
      <c r="Q52" s="1"/>
      <c r="R52" s="1"/>
      <c r="S52" s="1"/>
    </row>
    <row r="53" spans="1:19" ht="25.5" customHeight="1">
      <c r="A53" s="37">
        <v>38</v>
      </c>
      <c r="B53" s="34" t="s">
        <v>255</v>
      </c>
      <c r="C53" s="70"/>
      <c r="D53" s="68" t="s">
        <v>16</v>
      </c>
      <c r="E53" s="68">
        <v>330</v>
      </c>
      <c r="F53" s="95"/>
      <c r="G53" s="95">
        <f t="shared" si="2"/>
        <v>0</v>
      </c>
      <c r="H53" s="32">
        <v>8</v>
      </c>
      <c r="I53" s="96">
        <f t="shared" si="3"/>
        <v>0</v>
      </c>
      <c r="J53" s="1"/>
      <c r="K53" s="1"/>
      <c r="L53" s="1"/>
      <c r="M53" s="1"/>
      <c r="N53" s="1"/>
      <c r="O53" s="1"/>
      <c r="P53" s="1"/>
      <c r="Q53" s="1"/>
      <c r="R53" s="1"/>
      <c r="S53" s="1"/>
    </row>
    <row r="54" spans="1:19" ht="63.75" customHeight="1">
      <c r="A54" s="37">
        <v>39</v>
      </c>
      <c r="B54" s="34" t="s">
        <v>745</v>
      </c>
      <c r="C54" s="69"/>
      <c r="D54" s="63" t="s">
        <v>16</v>
      </c>
      <c r="E54" s="63">
        <v>450</v>
      </c>
      <c r="F54" s="94"/>
      <c r="G54" s="95">
        <f t="shared" si="2"/>
        <v>0</v>
      </c>
      <c r="H54" s="32">
        <v>8</v>
      </c>
      <c r="I54" s="96">
        <f t="shared" si="3"/>
        <v>0</v>
      </c>
      <c r="J54" s="1"/>
      <c r="K54" s="1"/>
      <c r="L54" s="1"/>
      <c r="M54" s="1"/>
      <c r="N54" s="1"/>
      <c r="O54" s="1"/>
      <c r="P54" s="1"/>
      <c r="Q54" s="1"/>
      <c r="R54" s="1"/>
      <c r="S54" s="1"/>
    </row>
    <row r="55" spans="1:19" ht="40.5" customHeight="1">
      <c r="A55" s="37">
        <v>40</v>
      </c>
      <c r="B55" s="103" t="s">
        <v>256</v>
      </c>
      <c r="C55" s="69"/>
      <c r="D55" s="63" t="s">
        <v>16</v>
      </c>
      <c r="E55" s="63">
        <v>3900</v>
      </c>
      <c r="F55" s="94"/>
      <c r="G55" s="95">
        <f t="shared" si="2"/>
        <v>0</v>
      </c>
      <c r="H55" s="32">
        <v>8</v>
      </c>
      <c r="I55" s="96">
        <f t="shared" si="3"/>
        <v>0</v>
      </c>
      <c r="J55" s="1"/>
      <c r="K55" s="1"/>
      <c r="L55" s="1"/>
      <c r="M55" s="1"/>
      <c r="N55" s="1"/>
      <c r="O55" s="1"/>
      <c r="P55" s="1"/>
      <c r="Q55" s="1"/>
      <c r="R55" s="1"/>
      <c r="S55" s="1"/>
    </row>
    <row r="56" spans="1:19" ht="63.75" customHeight="1">
      <c r="A56" s="37">
        <v>41</v>
      </c>
      <c r="B56" s="106" t="s">
        <v>688</v>
      </c>
      <c r="C56" s="70"/>
      <c r="D56" s="32" t="s">
        <v>23</v>
      </c>
      <c r="E56" s="68">
        <v>1</v>
      </c>
      <c r="F56" s="95"/>
      <c r="G56" s="95">
        <f t="shared" si="2"/>
        <v>0</v>
      </c>
      <c r="H56" s="32">
        <v>8</v>
      </c>
      <c r="I56" s="96">
        <f t="shared" si="3"/>
        <v>0</v>
      </c>
      <c r="J56" s="1"/>
      <c r="K56" s="1"/>
      <c r="L56" s="1"/>
      <c r="M56" s="1"/>
      <c r="N56" s="1"/>
      <c r="O56" s="1"/>
      <c r="P56" s="1"/>
      <c r="Q56" s="1"/>
      <c r="R56" s="1"/>
      <c r="S56" s="1"/>
    </row>
    <row r="57" spans="1:19" ht="38.25" customHeight="1">
      <c r="A57" s="37">
        <v>42</v>
      </c>
      <c r="B57" s="34" t="s">
        <v>257</v>
      </c>
      <c r="C57" s="70"/>
      <c r="D57" s="32" t="s">
        <v>16</v>
      </c>
      <c r="E57" s="68">
        <v>90</v>
      </c>
      <c r="F57" s="95"/>
      <c r="G57" s="95">
        <f t="shared" si="2"/>
        <v>0</v>
      </c>
      <c r="H57" s="32">
        <v>8</v>
      </c>
      <c r="I57" s="96">
        <f t="shared" si="3"/>
        <v>0</v>
      </c>
      <c r="J57" s="1"/>
      <c r="K57" s="1"/>
      <c r="L57" s="1"/>
      <c r="M57" s="1"/>
      <c r="N57" s="1"/>
      <c r="O57" s="1"/>
      <c r="P57" s="1"/>
      <c r="Q57" s="1"/>
      <c r="R57" s="1"/>
      <c r="S57" s="1"/>
    </row>
    <row r="58" spans="1:19" ht="12.75" customHeight="1">
      <c r="A58" s="37">
        <v>43</v>
      </c>
      <c r="B58" s="34" t="s">
        <v>258</v>
      </c>
      <c r="C58" s="70"/>
      <c r="D58" s="68" t="s">
        <v>23</v>
      </c>
      <c r="E58" s="68">
        <v>1700</v>
      </c>
      <c r="F58" s="95"/>
      <c r="G58" s="95">
        <f t="shared" si="2"/>
        <v>0</v>
      </c>
      <c r="H58" s="32">
        <v>8</v>
      </c>
      <c r="I58" s="96">
        <f t="shared" si="3"/>
        <v>0</v>
      </c>
      <c r="J58" s="1"/>
      <c r="K58" s="1"/>
      <c r="L58" s="1"/>
      <c r="M58" s="1"/>
      <c r="N58" s="1"/>
      <c r="O58" s="1"/>
      <c r="P58" s="1"/>
      <c r="Q58" s="1"/>
      <c r="R58" s="1"/>
      <c r="S58" s="1"/>
    </row>
    <row r="59" spans="1:19" ht="12.75" customHeight="1">
      <c r="A59" s="37">
        <v>44</v>
      </c>
      <c r="B59" s="34" t="s">
        <v>259</v>
      </c>
      <c r="C59" s="70"/>
      <c r="D59" s="32" t="s">
        <v>16</v>
      </c>
      <c r="E59" s="68">
        <v>900</v>
      </c>
      <c r="F59" s="94"/>
      <c r="G59" s="95">
        <f t="shared" si="2"/>
        <v>0</v>
      </c>
      <c r="H59" s="32">
        <v>8</v>
      </c>
      <c r="I59" s="96">
        <f t="shared" si="3"/>
        <v>0</v>
      </c>
      <c r="J59" s="1"/>
      <c r="K59" s="1"/>
      <c r="L59" s="1"/>
      <c r="M59" s="1"/>
      <c r="N59" s="1"/>
      <c r="O59" s="1"/>
      <c r="P59" s="1"/>
      <c r="Q59" s="1"/>
      <c r="R59" s="1"/>
      <c r="S59" s="1"/>
    </row>
    <row r="60" spans="1:19" ht="63.75" customHeight="1">
      <c r="A60" s="37">
        <v>45</v>
      </c>
      <c r="B60" s="29" t="s">
        <v>260</v>
      </c>
      <c r="C60" s="70"/>
      <c r="D60" s="68" t="s">
        <v>23</v>
      </c>
      <c r="E60" s="68">
        <v>50</v>
      </c>
      <c r="F60" s="95"/>
      <c r="G60" s="95">
        <f t="shared" si="2"/>
        <v>0</v>
      </c>
      <c r="H60" s="32">
        <v>8</v>
      </c>
      <c r="I60" s="96">
        <f t="shared" si="3"/>
        <v>0</v>
      </c>
      <c r="J60" s="1"/>
      <c r="K60" s="1"/>
      <c r="L60" s="1"/>
      <c r="M60" s="1"/>
      <c r="N60" s="1"/>
      <c r="O60" s="1"/>
      <c r="P60" s="1"/>
      <c r="Q60" s="1"/>
      <c r="R60" s="1"/>
      <c r="S60" s="1"/>
    </row>
    <row r="61" spans="1:19" ht="15" customHeight="1">
      <c r="A61" s="307" t="s">
        <v>106</v>
      </c>
      <c r="B61" s="307"/>
      <c r="C61" s="307"/>
      <c r="D61" s="307"/>
      <c r="E61" s="307"/>
      <c r="F61" s="307"/>
      <c r="G61" s="60">
        <f>SUM(G10:G60)</f>
        <v>0</v>
      </c>
      <c r="H61" s="108"/>
      <c r="I61" s="81">
        <f>SUM(I10:I60)</f>
        <v>0</v>
      </c>
      <c r="J61" s="1"/>
      <c r="K61" s="1"/>
      <c r="L61" s="1"/>
      <c r="M61" s="1"/>
      <c r="N61" s="1"/>
      <c r="O61" s="1"/>
      <c r="P61" s="1"/>
      <c r="Q61" s="1"/>
      <c r="R61" s="1"/>
      <c r="S61" s="1"/>
    </row>
    <row r="62" spans="2:19" ht="12.75" customHeight="1">
      <c r="B62" s="1"/>
      <c r="C62" s="1"/>
      <c r="D62" s="1"/>
      <c r="E62" s="1"/>
      <c r="F62" s="1"/>
      <c r="G62" s="1"/>
      <c r="H62" s="1"/>
      <c r="I62" s="1"/>
      <c r="J62" s="1"/>
      <c r="K62" s="1"/>
      <c r="L62" s="1"/>
      <c r="M62" s="1"/>
      <c r="N62" s="1"/>
      <c r="O62" s="1"/>
      <c r="P62" s="1"/>
      <c r="Q62" s="1"/>
      <c r="R62" s="1"/>
      <c r="S62" s="1"/>
    </row>
    <row r="63" spans="2:19" ht="12.75" customHeight="1">
      <c r="B63" s="1"/>
      <c r="C63" s="1"/>
      <c r="D63" s="1"/>
      <c r="E63" s="1"/>
      <c r="F63" s="1"/>
      <c r="G63" s="1"/>
      <c r="H63" s="1"/>
      <c r="I63" s="1"/>
      <c r="J63" s="1"/>
      <c r="K63" s="1"/>
      <c r="L63" s="1"/>
      <c r="M63" s="1"/>
      <c r="N63" s="1"/>
      <c r="O63" s="1"/>
      <c r="P63" s="1"/>
      <c r="Q63" s="1"/>
      <c r="R63" s="1"/>
      <c r="S63" s="1"/>
    </row>
    <row r="64" spans="2:19" ht="12.75" customHeight="1">
      <c r="B64" s="1"/>
      <c r="C64" s="1"/>
      <c r="D64" s="1"/>
      <c r="E64" s="1"/>
      <c r="F64" s="305" t="s">
        <v>208</v>
      </c>
      <c r="G64" s="305"/>
      <c r="H64" s="305"/>
      <c r="I64" s="305"/>
      <c r="J64" s="1"/>
      <c r="K64" s="1"/>
      <c r="L64" s="1"/>
      <c r="M64" s="1"/>
      <c r="N64" s="1"/>
      <c r="O64" s="1"/>
      <c r="P64" s="1"/>
      <c r="Q64" s="1"/>
      <c r="R64" s="1"/>
      <c r="S64" s="1"/>
    </row>
    <row r="65" spans="2:19" ht="12.75" customHeight="1">
      <c r="B65" s="1"/>
      <c r="C65" s="1"/>
      <c r="D65" s="1"/>
      <c r="E65" s="1"/>
      <c r="F65" s="1" t="s">
        <v>108</v>
      </c>
      <c r="G65" s="1"/>
      <c r="H65" s="1"/>
      <c r="I65" s="1"/>
      <c r="J65" s="1"/>
      <c r="K65" s="1"/>
      <c r="L65" s="1"/>
      <c r="M65" s="1"/>
      <c r="N65" s="1"/>
      <c r="O65" s="1"/>
      <c r="P65" s="1"/>
      <c r="Q65" s="1"/>
      <c r="R65" s="1"/>
      <c r="S65" s="1"/>
    </row>
  </sheetData>
  <sheetProtection selectLockedCells="1" selectUnlockedCells="1"/>
  <mergeCells count="4">
    <mergeCell ref="A5:I5"/>
    <mergeCell ref="A7:I7"/>
    <mergeCell ref="A61:F61"/>
    <mergeCell ref="F64:I64"/>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74"/>
  <sheetViews>
    <sheetView tabSelected="1" zoomScalePageLayoutView="0" workbookViewId="0" topLeftCell="A46">
      <selection activeCell="I27" sqref="I27"/>
    </sheetView>
  </sheetViews>
  <sheetFormatPr defaultColWidth="17.281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s>
  <sheetData>
    <row r="1" spans="1:19" ht="12.75" customHeight="1">
      <c r="A1" s="1"/>
      <c r="B1" s="2" t="s">
        <v>109</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303" t="s">
        <v>5</v>
      </c>
      <c r="B5" s="303"/>
      <c r="C5" s="303"/>
      <c r="D5" s="303"/>
      <c r="E5" s="303"/>
      <c r="F5" s="303"/>
      <c r="G5" s="303"/>
      <c r="H5" s="303"/>
      <c r="I5" s="303"/>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303" t="s">
        <v>261</v>
      </c>
      <c r="B7" s="303"/>
      <c r="C7" s="303"/>
      <c r="D7" s="303"/>
      <c r="E7" s="303"/>
      <c r="F7" s="303"/>
      <c r="G7" s="303"/>
      <c r="H7" s="303"/>
      <c r="I7" s="303"/>
      <c r="J7" s="1"/>
      <c r="K7" s="1"/>
      <c r="L7" s="1"/>
      <c r="M7" s="1"/>
      <c r="N7" s="1"/>
      <c r="O7" s="1"/>
      <c r="P7" s="1"/>
      <c r="Q7" s="1"/>
      <c r="R7" s="1"/>
      <c r="S7" s="1"/>
    </row>
    <row r="8" spans="1:19" ht="78.75" customHeight="1">
      <c r="A8" s="6" t="s">
        <v>7</v>
      </c>
      <c r="B8" s="6" t="s">
        <v>8</v>
      </c>
      <c r="C8" s="6" t="s">
        <v>9</v>
      </c>
      <c r="D8" s="6" t="s">
        <v>217</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37">
        <v>1</v>
      </c>
      <c r="B10" s="34" t="s">
        <v>262</v>
      </c>
      <c r="C10" s="109"/>
      <c r="D10" s="37" t="s">
        <v>113</v>
      </c>
      <c r="E10" s="37" t="s">
        <v>113</v>
      </c>
      <c r="F10" s="18" t="s">
        <v>113</v>
      </c>
      <c r="G10" s="18" t="s">
        <v>113</v>
      </c>
      <c r="H10" s="19" t="s">
        <v>113</v>
      </c>
      <c r="I10" s="18" t="s">
        <v>113</v>
      </c>
      <c r="J10" s="1"/>
      <c r="K10" s="1"/>
      <c r="L10" s="1"/>
      <c r="M10" s="1"/>
      <c r="N10" s="1"/>
      <c r="O10" s="1"/>
      <c r="P10" s="1"/>
      <c r="Q10" s="1"/>
      <c r="R10" s="1"/>
      <c r="S10" s="1"/>
    </row>
    <row r="11" spans="1:19" ht="12.75" customHeight="1">
      <c r="A11" s="37" t="s">
        <v>34</v>
      </c>
      <c r="B11" s="72">
        <v>6</v>
      </c>
      <c r="C11" s="109"/>
      <c r="D11" s="37" t="s">
        <v>16</v>
      </c>
      <c r="E11" s="37">
        <v>90</v>
      </c>
      <c r="F11" s="66"/>
      <c r="G11" s="17">
        <f aca="true" t="shared" si="0" ref="G11:G26">E11*F11</f>
        <v>0</v>
      </c>
      <c r="H11" s="18">
        <v>8</v>
      </c>
      <c r="I11" s="17">
        <f aca="true" t="shared" si="1" ref="I11:I26">G11*1.08</f>
        <v>0</v>
      </c>
      <c r="J11" s="1"/>
      <c r="K11" s="1"/>
      <c r="L11" s="1"/>
      <c r="M11" s="1"/>
      <c r="N11" s="1"/>
      <c r="O11" s="1"/>
      <c r="P11" s="1"/>
      <c r="Q11" s="1"/>
      <c r="R11" s="1"/>
      <c r="S11" s="1"/>
    </row>
    <row r="12" spans="1:19" ht="12.75" customHeight="1">
      <c r="A12" s="37" t="s">
        <v>37</v>
      </c>
      <c r="B12" s="72">
        <v>8</v>
      </c>
      <c r="C12" s="109"/>
      <c r="D12" s="37" t="s">
        <v>16</v>
      </c>
      <c r="E12" s="37">
        <v>1</v>
      </c>
      <c r="F12" s="66"/>
      <c r="G12" s="17">
        <f t="shared" si="0"/>
        <v>0</v>
      </c>
      <c r="H12" s="18">
        <v>8</v>
      </c>
      <c r="I12" s="17">
        <f t="shared" si="1"/>
        <v>0</v>
      </c>
      <c r="J12" s="1"/>
      <c r="K12" s="1"/>
      <c r="L12" s="1"/>
      <c r="M12" s="1"/>
      <c r="N12" s="1"/>
      <c r="O12" s="1"/>
      <c r="P12" s="1"/>
      <c r="Q12" s="1"/>
      <c r="R12" s="1"/>
      <c r="S12" s="1"/>
    </row>
    <row r="13" spans="1:19" ht="12.75" customHeight="1">
      <c r="A13" s="37" t="s">
        <v>39</v>
      </c>
      <c r="B13" s="72">
        <v>10</v>
      </c>
      <c r="C13" s="109"/>
      <c r="D13" s="37" t="s">
        <v>16</v>
      </c>
      <c r="E13" s="37">
        <v>1</v>
      </c>
      <c r="F13" s="66"/>
      <c r="G13" s="17">
        <f t="shared" si="0"/>
        <v>0</v>
      </c>
      <c r="H13" s="18">
        <v>8</v>
      </c>
      <c r="I13" s="17">
        <f t="shared" si="1"/>
        <v>0</v>
      </c>
      <c r="J13" s="1"/>
      <c r="K13" s="1"/>
      <c r="L13" s="1"/>
      <c r="M13" s="1"/>
      <c r="N13" s="1"/>
      <c r="O13" s="1"/>
      <c r="P13" s="1"/>
      <c r="Q13" s="1"/>
      <c r="R13" s="1"/>
      <c r="S13" s="1"/>
    </row>
    <row r="14" spans="1:19" ht="12.75" customHeight="1">
      <c r="A14" s="37" t="s">
        <v>41</v>
      </c>
      <c r="B14" s="72">
        <v>12</v>
      </c>
      <c r="C14" s="109"/>
      <c r="D14" s="37" t="s">
        <v>16</v>
      </c>
      <c r="E14" s="37">
        <v>120</v>
      </c>
      <c r="F14" s="66"/>
      <c r="G14" s="17">
        <f t="shared" si="0"/>
        <v>0</v>
      </c>
      <c r="H14" s="18">
        <v>8</v>
      </c>
      <c r="I14" s="17">
        <f t="shared" si="1"/>
        <v>0</v>
      </c>
      <c r="J14" s="1"/>
      <c r="K14" s="1"/>
      <c r="L14" s="1"/>
      <c r="M14" s="1"/>
      <c r="N14" s="1"/>
      <c r="O14" s="1"/>
      <c r="P14" s="1"/>
      <c r="Q14" s="1"/>
      <c r="R14" s="1"/>
      <c r="S14" s="1"/>
    </row>
    <row r="15" spans="1:19" ht="12.75" customHeight="1">
      <c r="A15" s="37" t="s">
        <v>43</v>
      </c>
      <c r="B15" s="72">
        <v>14</v>
      </c>
      <c r="C15" s="109"/>
      <c r="D15" s="37" t="s">
        <v>16</v>
      </c>
      <c r="E15" s="37">
        <v>56</v>
      </c>
      <c r="F15" s="66"/>
      <c r="G15" s="17">
        <f t="shared" si="0"/>
        <v>0</v>
      </c>
      <c r="H15" s="18">
        <v>8</v>
      </c>
      <c r="I15" s="17">
        <f t="shared" si="1"/>
        <v>0</v>
      </c>
      <c r="J15" s="1"/>
      <c r="K15" s="1"/>
      <c r="L15" s="1"/>
      <c r="M15" s="1"/>
      <c r="N15" s="1"/>
      <c r="O15" s="1"/>
      <c r="P15" s="1"/>
      <c r="Q15" s="1"/>
      <c r="R15" s="1"/>
      <c r="S15" s="1"/>
    </row>
    <row r="16" spans="1:19" ht="12.75" customHeight="1">
      <c r="A16" s="37" t="s">
        <v>52</v>
      </c>
      <c r="B16" s="72">
        <v>16</v>
      </c>
      <c r="C16" s="109"/>
      <c r="D16" s="37" t="s">
        <v>16</v>
      </c>
      <c r="E16" s="37">
        <v>60</v>
      </c>
      <c r="F16" s="66"/>
      <c r="G16" s="17">
        <f t="shared" si="0"/>
        <v>0</v>
      </c>
      <c r="H16" s="18">
        <v>8</v>
      </c>
      <c r="I16" s="17">
        <f t="shared" si="1"/>
        <v>0</v>
      </c>
      <c r="J16" s="1"/>
      <c r="K16" s="1"/>
      <c r="L16" s="1"/>
      <c r="M16" s="1"/>
      <c r="N16" s="1"/>
      <c r="O16" s="1"/>
      <c r="P16" s="1"/>
      <c r="Q16" s="1"/>
      <c r="R16" s="1"/>
      <c r="S16" s="1"/>
    </row>
    <row r="17" spans="1:19" ht="12.75" customHeight="1">
      <c r="A17" s="37" t="s">
        <v>54</v>
      </c>
      <c r="B17" s="72">
        <v>18</v>
      </c>
      <c r="C17" s="109"/>
      <c r="D17" s="37" t="s">
        <v>16</v>
      </c>
      <c r="E17" s="37">
        <v>120</v>
      </c>
      <c r="F17" s="66"/>
      <c r="G17" s="17">
        <f t="shared" si="0"/>
        <v>0</v>
      </c>
      <c r="H17" s="18">
        <v>8</v>
      </c>
      <c r="I17" s="17">
        <f t="shared" si="1"/>
        <v>0</v>
      </c>
      <c r="J17" s="1"/>
      <c r="K17" s="1"/>
      <c r="L17" s="1"/>
      <c r="M17" s="1"/>
      <c r="N17" s="1"/>
      <c r="O17" s="1"/>
      <c r="P17" s="1"/>
      <c r="Q17" s="1"/>
      <c r="R17" s="1"/>
      <c r="S17" s="1"/>
    </row>
    <row r="18" spans="1:19" ht="12.75" customHeight="1">
      <c r="A18" s="37" t="s">
        <v>56</v>
      </c>
      <c r="B18" s="72">
        <v>20</v>
      </c>
      <c r="C18" s="109"/>
      <c r="D18" s="37" t="s">
        <v>16</v>
      </c>
      <c r="E18" s="37">
        <v>300</v>
      </c>
      <c r="F18" s="66"/>
      <c r="G18" s="17">
        <f t="shared" si="0"/>
        <v>0</v>
      </c>
      <c r="H18" s="18">
        <v>8</v>
      </c>
      <c r="I18" s="17">
        <f t="shared" si="1"/>
        <v>0</v>
      </c>
      <c r="J18" s="1"/>
      <c r="K18" s="1"/>
      <c r="L18" s="1"/>
      <c r="M18" s="1"/>
      <c r="N18" s="1"/>
      <c r="O18" s="1"/>
      <c r="P18" s="1"/>
      <c r="Q18" s="1"/>
      <c r="R18" s="1"/>
      <c r="S18" s="1"/>
    </row>
    <row r="19" spans="1:19" ht="12.75" customHeight="1">
      <c r="A19" s="37" t="s">
        <v>81</v>
      </c>
      <c r="B19" s="72">
        <v>22</v>
      </c>
      <c r="C19" s="109"/>
      <c r="D19" s="37" t="s">
        <v>16</v>
      </c>
      <c r="E19" s="37">
        <v>60</v>
      </c>
      <c r="F19" s="66"/>
      <c r="G19" s="17">
        <f t="shared" si="0"/>
        <v>0</v>
      </c>
      <c r="H19" s="18">
        <v>8</v>
      </c>
      <c r="I19" s="17">
        <f t="shared" si="1"/>
        <v>0</v>
      </c>
      <c r="J19" s="1"/>
      <c r="K19" s="1"/>
      <c r="L19" s="1"/>
      <c r="M19" s="1"/>
      <c r="N19" s="1"/>
      <c r="O19" s="1"/>
      <c r="P19" s="1"/>
      <c r="Q19" s="1"/>
      <c r="R19" s="1"/>
      <c r="S19" s="1"/>
    </row>
    <row r="20" spans="1:19" ht="12.75" customHeight="1">
      <c r="A20" s="37" t="s">
        <v>83</v>
      </c>
      <c r="B20" s="72">
        <v>24</v>
      </c>
      <c r="C20" s="109"/>
      <c r="D20" s="37" t="s">
        <v>16</v>
      </c>
      <c r="E20" s="37">
        <v>1</v>
      </c>
      <c r="F20" s="66"/>
      <c r="G20" s="17">
        <f t="shared" si="0"/>
        <v>0</v>
      </c>
      <c r="H20" s="18">
        <v>8</v>
      </c>
      <c r="I20" s="17">
        <f t="shared" si="1"/>
        <v>0</v>
      </c>
      <c r="J20" s="1"/>
      <c r="K20" s="1"/>
      <c r="L20" s="1"/>
      <c r="M20" s="1"/>
      <c r="N20" s="1"/>
      <c r="O20" s="1"/>
      <c r="P20" s="1"/>
      <c r="Q20" s="1"/>
      <c r="R20" s="1"/>
      <c r="S20" s="1"/>
    </row>
    <row r="21" spans="1:19" ht="38.25" customHeight="1">
      <c r="A21" s="37">
        <v>2</v>
      </c>
      <c r="B21" s="64" t="s">
        <v>690</v>
      </c>
      <c r="C21" s="109"/>
      <c r="D21" s="18" t="s">
        <v>16</v>
      </c>
      <c r="E21" s="18">
        <v>1700</v>
      </c>
      <c r="F21" s="17"/>
      <c r="G21" s="17">
        <f t="shared" si="0"/>
        <v>0</v>
      </c>
      <c r="H21" s="18">
        <v>8</v>
      </c>
      <c r="I21" s="17">
        <f t="shared" si="1"/>
        <v>0</v>
      </c>
      <c r="J21" s="1"/>
      <c r="K21" s="1"/>
      <c r="L21" s="1"/>
      <c r="M21" s="1"/>
      <c r="N21" s="1"/>
      <c r="O21" s="1"/>
      <c r="P21" s="1"/>
      <c r="Q21" s="1"/>
      <c r="R21" s="1"/>
      <c r="S21" s="1"/>
    </row>
    <row r="22" spans="1:19" ht="38.25" customHeight="1">
      <c r="A22" s="37">
        <v>3</v>
      </c>
      <c r="B22" s="64" t="s">
        <v>691</v>
      </c>
      <c r="C22" s="109"/>
      <c r="D22" s="18" t="s">
        <v>18</v>
      </c>
      <c r="E22" s="18">
        <v>1</v>
      </c>
      <c r="F22" s="17"/>
      <c r="G22" s="17">
        <f t="shared" si="0"/>
        <v>0</v>
      </c>
      <c r="H22" s="18">
        <v>8</v>
      </c>
      <c r="I22" s="17">
        <f t="shared" si="1"/>
        <v>0</v>
      </c>
      <c r="J22" s="1"/>
      <c r="K22" s="1"/>
      <c r="L22" s="1"/>
      <c r="M22" s="1"/>
      <c r="N22" s="1"/>
      <c r="O22" s="1"/>
      <c r="P22" s="1"/>
      <c r="Q22" s="1"/>
      <c r="R22" s="1"/>
      <c r="S22" s="1"/>
    </row>
    <row r="23" spans="1:19" ht="26.25" customHeight="1">
      <c r="A23" s="37">
        <v>4</v>
      </c>
      <c r="B23" s="64" t="s">
        <v>469</v>
      </c>
      <c r="C23" s="109"/>
      <c r="D23" s="18" t="s">
        <v>16</v>
      </c>
      <c r="E23" s="18">
        <v>25</v>
      </c>
      <c r="F23" s="17"/>
      <c r="G23" s="17">
        <f t="shared" si="0"/>
        <v>0</v>
      </c>
      <c r="H23" s="18">
        <v>8</v>
      </c>
      <c r="I23" s="17">
        <f t="shared" si="1"/>
        <v>0</v>
      </c>
      <c r="J23" s="1"/>
      <c r="K23" s="1"/>
      <c r="L23" s="1"/>
      <c r="M23" s="1"/>
      <c r="N23" s="1"/>
      <c r="O23" s="1"/>
      <c r="P23" s="1"/>
      <c r="Q23" s="1"/>
      <c r="R23" s="1"/>
      <c r="S23" s="1"/>
    </row>
    <row r="24" spans="1:19" ht="25.5" customHeight="1">
      <c r="A24" s="37">
        <v>5</v>
      </c>
      <c r="B24" s="64" t="s">
        <v>263</v>
      </c>
      <c r="C24" s="109"/>
      <c r="D24" s="18" t="s">
        <v>16</v>
      </c>
      <c r="E24" s="18">
        <v>45</v>
      </c>
      <c r="F24" s="65"/>
      <c r="G24" s="17">
        <f t="shared" si="0"/>
        <v>0</v>
      </c>
      <c r="H24" s="18">
        <v>8</v>
      </c>
      <c r="I24" s="17">
        <f t="shared" si="1"/>
        <v>0</v>
      </c>
      <c r="J24" s="1"/>
      <c r="K24" s="1"/>
      <c r="L24" s="1"/>
      <c r="M24" s="1"/>
      <c r="N24" s="1"/>
      <c r="O24" s="1"/>
      <c r="P24" s="1"/>
      <c r="Q24" s="1"/>
      <c r="R24" s="1"/>
      <c r="S24" s="1"/>
    </row>
    <row r="25" spans="1:19" ht="12.75" customHeight="1">
      <c r="A25" s="37">
        <v>6</v>
      </c>
      <c r="B25" s="34" t="s">
        <v>264</v>
      </c>
      <c r="C25" s="69"/>
      <c r="D25" s="37" t="s">
        <v>16</v>
      </c>
      <c r="E25" s="110">
        <v>10</v>
      </c>
      <c r="F25" s="17"/>
      <c r="G25" s="17">
        <f t="shared" si="0"/>
        <v>0</v>
      </c>
      <c r="H25" s="18">
        <v>8</v>
      </c>
      <c r="I25" s="17">
        <f t="shared" si="1"/>
        <v>0</v>
      </c>
      <c r="J25" s="1"/>
      <c r="K25" s="1"/>
      <c r="L25" s="1"/>
      <c r="M25" s="1"/>
      <c r="N25" s="1"/>
      <c r="O25" s="1"/>
      <c r="P25" s="1"/>
      <c r="Q25" s="1"/>
      <c r="R25" s="1"/>
      <c r="S25" s="1"/>
    </row>
    <row r="26" spans="1:19" ht="25.5" customHeight="1">
      <c r="A26" s="37">
        <v>7</v>
      </c>
      <c r="B26" s="34" t="s">
        <v>265</v>
      </c>
      <c r="C26" s="69"/>
      <c r="D26" s="37" t="s">
        <v>16</v>
      </c>
      <c r="E26" s="110">
        <v>150</v>
      </c>
      <c r="F26" s="17"/>
      <c r="G26" s="17">
        <f t="shared" si="0"/>
        <v>0</v>
      </c>
      <c r="H26" s="18">
        <v>8</v>
      </c>
      <c r="I26" s="17">
        <f t="shared" si="1"/>
        <v>0</v>
      </c>
      <c r="J26" s="1"/>
      <c r="K26" s="1"/>
      <c r="L26" s="1"/>
      <c r="M26" s="1"/>
      <c r="N26" s="1"/>
      <c r="O26" s="1"/>
      <c r="P26" s="1"/>
      <c r="Q26" s="1"/>
      <c r="R26" s="1"/>
      <c r="S26" s="1"/>
    </row>
    <row r="27" spans="1:19" ht="25.5" customHeight="1">
      <c r="A27" s="37">
        <v>8</v>
      </c>
      <c r="B27" s="82" t="s">
        <v>266</v>
      </c>
      <c r="C27" s="69"/>
      <c r="D27" s="18" t="s">
        <v>113</v>
      </c>
      <c r="E27" s="18" t="s">
        <v>113</v>
      </c>
      <c r="F27" s="17" t="s">
        <v>113</v>
      </c>
      <c r="G27" s="17" t="s">
        <v>113</v>
      </c>
      <c r="H27" s="18" t="s">
        <v>113</v>
      </c>
      <c r="I27" s="17" t="s">
        <v>113</v>
      </c>
      <c r="J27" s="1"/>
      <c r="K27" s="1"/>
      <c r="L27" s="1"/>
      <c r="M27" s="1"/>
      <c r="N27" s="1"/>
      <c r="O27" s="1"/>
      <c r="P27" s="1"/>
      <c r="Q27" s="1"/>
      <c r="R27" s="1"/>
      <c r="S27" s="1"/>
    </row>
    <row r="28" spans="1:19" ht="12.75" customHeight="1">
      <c r="A28" s="37" t="s">
        <v>34</v>
      </c>
      <c r="B28" s="72" t="s">
        <v>267</v>
      </c>
      <c r="C28" s="69"/>
      <c r="D28" s="37" t="s">
        <v>16</v>
      </c>
      <c r="E28" s="37">
        <v>180</v>
      </c>
      <c r="F28" s="111"/>
      <c r="G28" s="17">
        <f>E28*F28</f>
        <v>0</v>
      </c>
      <c r="H28" s="18">
        <v>8</v>
      </c>
      <c r="I28" s="17">
        <f aca="true" t="shared" si="2" ref="I28:I53">G28*1.08</f>
        <v>0</v>
      </c>
      <c r="J28" s="1"/>
      <c r="K28" s="1"/>
      <c r="L28" s="1"/>
      <c r="M28" s="1"/>
      <c r="N28" s="1"/>
      <c r="O28" s="1"/>
      <c r="P28" s="1"/>
      <c r="Q28" s="1"/>
      <c r="R28" s="1"/>
      <c r="S28" s="1"/>
    </row>
    <row r="29" spans="1:19" ht="12.75" customHeight="1">
      <c r="A29" s="37" t="s">
        <v>37</v>
      </c>
      <c r="B29" s="72" t="s">
        <v>268</v>
      </c>
      <c r="C29" s="69"/>
      <c r="D29" s="37" t="s">
        <v>16</v>
      </c>
      <c r="E29" s="37">
        <v>5000</v>
      </c>
      <c r="F29" s="111"/>
      <c r="G29" s="17">
        <f>E29*F29</f>
        <v>0</v>
      </c>
      <c r="H29" s="18">
        <v>8</v>
      </c>
      <c r="I29" s="17">
        <f t="shared" si="2"/>
        <v>0</v>
      </c>
      <c r="J29" s="1"/>
      <c r="K29" s="1"/>
      <c r="L29" s="1"/>
      <c r="M29" s="1"/>
      <c r="N29" s="1"/>
      <c r="O29" s="1"/>
      <c r="P29" s="1"/>
      <c r="Q29" s="1"/>
      <c r="R29" s="1"/>
      <c r="S29" s="1"/>
    </row>
    <row r="30" spans="1:19" ht="12.75" customHeight="1">
      <c r="A30" s="37" t="s">
        <v>39</v>
      </c>
      <c r="B30" s="72" t="s">
        <v>269</v>
      </c>
      <c r="C30" s="69"/>
      <c r="D30" s="37" t="s">
        <v>16</v>
      </c>
      <c r="E30" s="37">
        <v>120</v>
      </c>
      <c r="F30" s="111"/>
      <c r="G30" s="17">
        <v>0</v>
      </c>
      <c r="H30" s="18">
        <v>8</v>
      </c>
      <c r="I30" s="17">
        <f t="shared" si="2"/>
        <v>0</v>
      </c>
      <c r="J30" s="1"/>
      <c r="K30" s="1"/>
      <c r="L30" s="1"/>
      <c r="M30" s="1"/>
      <c r="N30" s="1"/>
      <c r="O30" s="1"/>
      <c r="P30" s="1"/>
      <c r="Q30" s="1"/>
      <c r="R30" s="1"/>
      <c r="S30" s="1"/>
    </row>
    <row r="31" spans="1:19" ht="25.5" customHeight="1">
      <c r="A31" s="112">
        <v>9</v>
      </c>
      <c r="B31" s="103" t="s">
        <v>270</v>
      </c>
      <c r="C31" s="113"/>
      <c r="D31" s="18" t="s">
        <v>16</v>
      </c>
      <c r="E31" s="37">
        <v>8000</v>
      </c>
      <c r="F31" s="17"/>
      <c r="G31" s="17">
        <f aca="true" t="shared" si="3" ref="G31:G53">E31*F31</f>
        <v>0</v>
      </c>
      <c r="H31" s="18">
        <v>8</v>
      </c>
      <c r="I31" s="17">
        <f t="shared" si="2"/>
        <v>0</v>
      </c>
      <c r="J31" s="1"/>
      <c r="K31" s="1"/>
      <c r="L31" s="1"/>
      <c r="M31" s="1"/>
      <c r="N31" s="1"/>
      <c r="O31" s="1"/>
      <c r="P31" s="1"/>
      <c r="Q31" s="1"/>
      <c r="R31" s="1"/>
      <c r="S31" s="1"/>
    </row>
    <row r="32" spans="1:19" ht="12.75" customHeight="1">
      <c r="A32" s="37">
        <v>10</v>
      </c>
      <c r="B32" s="34" t="s">
        <v>271</v>
      </c>
      <c r="C32" s="69"/>
      <c r="D32" s="37" t="s">
        <v>16</v>
      </c>
      <c r="E32" s="37">
        <v>400</v>
      </c>
      <c r="F32" s="111"/>
      <c r="G32" s="17">
        <f t="shared" si="3"/>
        <v>0</v>
      </c>
      <c r="H32" s="18">
        <v>8</v>
      </c>
      <c r="I32" s="17">
        <f t="shared" si="2"/>
        <v>0</v>
      </c>
      <c r="J32" s="1"/>
      <c r="K32" s="1"/>
      <c r="L32" s="1"/>
      <c r="M32" s="1"/>
      <c r="N32" s="1"/>
      <c r="O32" s="1"/>
      <c r="P32" s="1"/>
      <c r="Q32" s="1"/>
      <c r="R32" s="1"/>
      <c r="S32" s="1"/>
    </row>
    <row r="33" spans="1:19" ht="24" customHeight="1">
      <c r="A33" s="37">
        <v>11</v>
      </c>
      <c r="B33" s="54" t="s">
        <v>524</v>
      </c>
      <c r="C33" s="69"/>
      <c r="D33" s="37" t="s">
        <v>16</v>
      </c>
      <c r="E33" s="37">
        <v>1500</v>
      </c>
      <c r="F33" s="111"/>
      <c r="G33" s="17">
        <f t="shared" si="3"/>
        <v>0</v>
      </c>
      <c r="H33" s="18">
        <v>8</v>
      </c>
      <c r="I33" s="17">
        <f t="shared" si="2"/>
        <v>0</v>
      </c>
      <c r="J33" s="1"/>
      <c r="K33" s="1"/>
      <c r="L33" s="1"/>
      <c r="M33" s="1"/>
      <c r="N33" s="1"/>
      <c r="O33" s="1"/>
      <c r="P33" s="1"/>
      <c r="Q33" s="1"/>
      <c r="R33" s="1"/>
      <c r="S33" s="1"/>
    </row>
    <row r="34" spans="1:19" ht="12.75" customHeight="1">
      <c r="A34" s="37">
        <v>12</v>
      </c>
      <c r="B34" s="54" t="s">
        <v>272</v>
      </c>
      <c r="C34" s="14"/>
      <c r="D34" s="37" t="s">
        <v>16</v>
      </c>
      <c r="E34" s="14">
        <v>200</v>
      </c>
      <c r="F34" s="17"/>
      <c r="G34" s="17">
        <f t="shared" si="3"/>
        <v>0</v>
      </c>
      <c r="H34" s="18">
        <v>8</v>
      </c>
      <c r="I34" s="17">
        <f t="shared" si="2"/>
        <v>0</v>
      </c>
      <c r="J34" s="1"/>
      <c r="K34" s="1"/>
      <c r="L34" s="1"/>
      <c r="M34" s="1"/>
      <c r="N34" s="1"/>
      <c r="O34" s="1"/>
      <c r="P34" s="1"/>
      <c r="Q34" s="1"/>
      <c r="R34" s="1"/>
      <c r="S34" s="1"/>
    </row>
    <row r="35" spans="1:19" ht="38.25" customHeight="1">
      <c r="A35" s="112">
        <v>13</v>
      </c>
      <c r="B35" s="34" t="s">
        <v>273</v>
      </c>
      <c r="C35" s="109"/>
      <c r="D35" s="14" t="s">
        <v>16</v>
      </c>
      <c r="E35" s="114">
        <v>1</v>
      </c>
      <c r="F35" s="27"/>
      <c r="G35" s="17">
        <f t="shared" si="3"/>
        <v>0</v>
      </c>
      <c r="H35" s="14">
        <v>8</v>
      </c>
      <c r="I35" s="17">
        <f t="shared" si="2"/>
        <v>0</v>
      </c>
      <c r="J35" s="1"/>
      <c r="K35" s="1"/>
      <c r="L35" s="1"/>
      <c r="M35" s="1"/>
      <c r="N35" s="1"/>
      <c r="O35" s="1"/>
      <c r="P35" s="1"/>
      <c r="Q35" s="1"/>
      <c r="R35" s="1"/>
      <c r="S35" s="1"/>
    </row>
    <row r="36" spans="1:19" ht="12.75" customHeight="1">
      <c r="A36" s="37">
        <v>14</v>
      </c>
      <c r="B36" s="20" t="s">
        <v>274</v>
      </c>
      <c r="C36" s="69"/>
      <c r="D36" s="37" t="s">
        <v>16</v>
      </c>
      <c r="E36" s="37">
        <v>300</v>
      </c>
      <c r="F36" s="111"/>
      <c r="G36" s="17">
        <f t="shared" si="3"/>
        <v>0</v>
      </c>
      <c r="H36" s="18">
        <v>8</v>
      </c>
      <c r="I36" s="17">
        <f t="shared" si="2"/>
        <v>0</v>
      </c>
      <c r="J36" s="1"/>
      <c r="K36" s="1"/>
      <c r="L36" s="1"/>
      <c r="M36" s="1"/>
      <c r="N36" s="1"/>
      <c r="O36" s="1"/>
      <c r="P36" s="1"/>
      <c r="Q36" s="1"/>
      <c r="R36" s="1"/>
      <c r="S36" s="1"/>
    </row>
    <row r="37" spans="1:19" ht="12.75" customHeight="1">
      <c r="A37" s="37">
        <v>15</v>
      </c>
      <c r="B37" s="180" t="s">
        <v>275</v>
      </c>
      <c r="C37" s="181"/>
      <c r="D37" s="182" t="s">
        <v>16</v>
      </c>
      <c r="E37" s="182">
        <v>600</v>
      </c>
      <c r="F37" s="111"/>
      <c r="G37" s="17">
        <f t="shared" si="3"/>
        <v>0</v>
      </c>
      <c r="H37" s="18">
        <v>8</v>
      </c>
      <c r="I37" s="17">
        <f t="shared" si="2"/>
        <v>0</v>
      </c>
      <c r="J37" s="1"/>
      <c r="K37" s="1"/>
      <c r="L37" s="1"/>
      <c r="M37" s="1"/>
      <c r="N37" s="1"/>
      <c r="O37" s="1"/>
      <c r="P37" s="1"/>
      <c r="Q37" s="1"/>
      <c r="R37" s="1"/>
      <c r="S37" s="1"/>
    </row>
    <row r="38" spans="1:19" ht="38.25" customHeight="1">
      <c r="A38" s="177">
        <v>16</v>
      </c>
      <c r="B38" s="187" t="s">
        <v>276</v>
      </c>
      <c r="C38" s="188"/>
      <c r="D38" s="189" t="s">
        <v>16</v>
      </c>
      <c r="E38" s="190">
        <v>1300</v>
      </c>
      <c r="F38" s="130"/>
      <c r="G38" s="17">
        <f t="shared" si="3"/>
        <v>0</v>
      </c>
      <c r="H38" s="37">
        <v>8</v>
      </c>
      <c r="I38" s="17">
        <f t="shared" si="2"/>
        <v>0</v>
      </c>
      <c r="J38" s="1"/>
      <c r="K38" s="1"/>
      <c r="L38" s="1"/>
      <c r="M38" s="1"/>
      <c r="N38" s="1"/>
      <c r="O38" s="1"/>
      <c r="P38" s="1"/>
      <c r="Q38" s="1"/>
      <c r="R38" s="1"/>
      <c r="S38" s="1"/>
    </row>
    <row r="39" spans="1:19" ht="38.25" customHeight="1">
      <c r="A39" s="178">
        <v>17</v>
      </c>
      <c r="B39" s="187" t="s">
        <v>277</v>
      </c>
      <c r="C39" s="191"/>
      <c r="D39" s="189" t="s">
        <v>16</v>
      </c>
      <c r="E39" s="190">
        <v>120</v>
      </c>
      <c r="F39" s="130"/>
      <c r="G39" s="17">
        <f t="shared" si="3"/>
        <v>0</v>
      </c>
      <c r="H39" s="18">
        <v>8</v>
      </c>
      <c r="I39" s="17">
        <f t="shared" si="2"/>
        <v>0</v>
      </c>
      <c r="J39" s="1"/>
      <c r="K39" s="1"/>
      <c r="L39" s="1"/>
      <c r="M39" s="1"/>
      <c r="N39" s="1"/>
      <c r="O39" s="1"/>
      <c r="P39" s="1"/>
      <c r="Q39" s="1"/>
      <c r="R39" s="1"/>
      <c r="S39" s="1"/>
    </row>
    <row r="40" spans="1:19" ht="27.75" customHeight="1">
      <c r="A40" s="177">
        <v>18</v>
      </c>
      <c r="B40" s="187" t="s">
        <v>468</v>
      </c>
      <c r="C40" s="191"/>
      <c r="D40" s="189" t="s">
        <v>16</v>
      </c>
      <c r="E40" s="190">
        <v>40</v>
      </c>
      <c r="F40" s="130"/>
      <c r="G40" s="17">
        <f t="shared" si="3"/>
        <v>0</v>
      </c>
      <c r="H40" s="18">
        <v>8</v>
      </c>
      <c r="I40" s="17">
        <f t="shared" si="2"/>
        <v>0</v>
      </c>
      <c r="J40" s="1"/>
      <c r="K40" s="1"/>
      <c r="L40" s="1"/>
      <c r="M40" s="1"/>
      <c r="N40" s="1"/>
      <c r="O40" s="1"/>
      <c r="P40" s="1"/>
      <c r="Q40" s="1"/>
      <c r="R40" s="1"/>
      <c r="S40" s="1"/>
    </row>
    <row r="41" spans="1:19" ht="63.75" customHeight="1">
      <c r="A41" s="177">
        <v>19</v>
      </c>
      <c r="B41" s="187" t="s">
        <v>470</v>
      </c>
      <c r="C41" s="192"/>
      <c r="D41" s="193" t="s">
        <v>16</v>
      </c>
      <c r="E41" s="194">
        <v>1</v>
      </c>
      <c r="F41" s="179"/>
      <c r="G41" s="17">
        <f t="shared" si="3"/>
        <v>0</v>
      </c>
      <c r="H41" s="14">
        <v>8</v>
      </c>
      <c r="I41" s="17">
        <f t="shared" si="2"/>
        <v>0</v>
      </c>
      <c r="J41" s="1"/>
      <c r="K41" s="1"/>
      <c r="L41" s="1"/>
      <c r="M41" s="1"/>
      <c r="N41" s="1"/>
      <c r="O41" s="1"/>
      <c r="P41" s="1"/>
      <c r="Q41" s="1"/>
      <c r="R41" s="1"/>
      <c r="S41" s="1"/>
    </row>
    <row r="42" spans="1:19" ht="39.75" customHeight="1">
      <c r="A42" s="112">
        <v>20</v>
      </c>
      <c r="B42" s="183" t="s">
        <v>278</v>
      </c>
      <c r="C42" s="184"/>
      <c r="D42" s="185" t="s">
        <v>16</v>
      </c>
      <c r="E42" s="186">
        <v>25</v>
      </c>
      <c r="F42" s="17"/>
      <c r="G42" s="17">
        <f t="shared" si="3"/>
        <v>0</v>
      </c>
      <c r="H42" s="37">
        <v>8</v>
      </c>
      <c r="I42" s="17">
        <f t="shared" si="2"/>
        <v>0</v>
      </c>
      <c r="J42" s="1"/>
      <c r="K42" s="1"/>
      <c r="L42" s="1"/>
      <c r="M42" s="1"/>
      <c r="N42" s="1"/>
      <c r="O42" s="1"/>
      <c r="P42" s="1"/>
      <c r="Q42" s="1"/>
      <c r="R42" s="1"/>
      <c r="S42" s="1"/>
    </row>
    <row r="43" spans="1:19" ht="25.5" customHeight="1">
      <c r="A43" s="37">
        <v>21</v>
      </c>
      <c r="B43" s="103" t="s">
        <v>541</v>
      </c>
      <c r="C43" s="113"/>
      <c r="D43" s="57" t="s">
        <v>16</v>
      </c>
      <c r="E43" s="112">
        <v>400</v>
      </c>
      <c r="F43" s="66"/>
      <c r="G43" s="17">
        <f t="shared" si="3"/>
        <v>0</v>
      </c>
      <c r="H43" s="37">
        <v>8</v>
      </c>
      <c r="I43" s="17">
        <f t="shared" si="2"/>
        <v>0</v>
      </c>
      <c r="J43" s="1"/>
      <c r="K43" s="1"/>
      <c r="L43" s="1"/>
      <c r="M43" s="1"/>
      <c r="N43" s="1"/>
      <c r="O43" s="1"/>
      <c r="P43" s="1"/>
      <c r="Q43" s="1"/>
      <c r="R43" s="1"/>
      <c r="S43" s="1"/>
    </row>
    <row r="44" spans="1:19" ht="12.75" customHeight="1">
      <c r="A44" s="37">
        <v>22</v>
      </c>
      <c r="B44" s="103" t="s">
        <v>279</v>
      </c>
      <c r="C44" s="113"/>
      <c r="D44" s="57" t="s">
        <v>16</v>
      </c>
      <c r="E44" s="112">
        <v>210</v>
      </c>
      <c r="F44" s="66"/>
      <c r="G44" s="17">
        <f t="shared" si="3"/>
        <v>0</v>
      </c>
      <c r="H44" s="37">
        <v>8</v>
      </c>
      <c r="I44" s="17">
        <f t="shared" si="2"/>
        <v>0</v>
      </c>
      <c r="J44" s="1"/>
      <c r="K44" s="1"/>
      <c r="L44" s="1"/>
      <c r="M44" s="1"/>
      <c r="N44" s="1"/>
      <c r="O44" s="1"/>
      <c r="P44" s="1"/>
      <c r="Q44" s="1"/>
      <c r="R44" s="1"/>
      <c r="S44" s="1"/>
    </row>
    <row r="45" spans="1:19" ht="27.75" customHeight="1">
      <c r="A45" s="112">
        <v>23</v>
      </c>
      <c r="B45" s="103" t="s">
        <v>280</v>
      </c>
      <c r="C45" s="113"/>
      <c r="D45" s="57" t="s">
        <v>16</v>
      </c>
      <c r="E45" s="112">
        <v>12</v>
      </c>
      <c r="F45" s="66"/>
      <c r="G45" s="17">
        <f t="shared" si="3"/>
        <v>0</v>
      </c>
      <c r="H45" s="37">
        <v>8</v>
      </c>
      <c r="I45" s="17">
        <f t="shared" si="2"/>
        <v>0</v>
      </c>
      <c r="J45" s="1"/>
      <c r="K45" s="1"/>
      <c r="L45" s="1"/>
      <c r="M45" s="1"/>
      <c r="N45" s="1"/>
      <c r="O45" s="1"/>
      <c r="P45" s="1"/>
      <c r="Q45" s="1"/>
      <c r="R45" s="1"/>
      <c r="S45" s="1"/>
    </row>
    <row r="46" spans="1:19" ht="75" customHeight="1">
      <c r="A46" s="37">
        <v>24</v>
      </c>
      <c r="B46" s="34" t="s">
        <v>694</v>
      </c>
      <c r="C46" s="69"/>
      <c r="D46" s="18" t="s">
        <v>16</v>
      </c>
      <c r="E46" s="37">
        <v>5</v>
      </c>
      <c r="F46" s="17"/>
      <c r="G46" s="17">
        <f t="shared" si="3"/>
        <v>0</v>
      </c>
      <c r="H46" s="37">
        <v>8</v>
      </c>
      <c r="I46" s="17">
        <f t="shared" si="2"/>
        <v>0</v>
      </c>
      <c r="J46" s="1"/>
      <c r="K46" s="1"/>
      <c r="L46" s="1"/>
      <c r="M46" s="1"/>
      <c r="N46" s="1"/>
      <c r="O46" s="1"/>
      <c r="P46" s="1"/>
      <c r="Q46" s="1"/>
      <c r="R46" s="1"/>
      <c r="S46" s="1"/>
    </row>
    <row r="47" spans="1:19" ht="25.5" customHeight="1">
      <c r="A47" s="37">
        <v>25</v>
      </c>
      <c r="B47" s="34" t="s">
        <v>281</v>
      </c>
      <c r="C47" s="69"/>
      <c r="D47" s="18" t="s">
        <v>16</v>
      </c>
      <c r="E47" s="37">
        <v>12</v>
      </c>
      <c r="F47" s="17"/>
      <c r="G47" s="17">
        <f t="shared" si="3"/>
        <v>0</v>
      </c>
      <c r="H47" s="18">
        <v>8</v>
      </c>
      <c r="I47" s="17">
        <f t="shared" si="2"/>
        <v>0</v>
      </c>
      <c r="J47" s="1"/>
      <c r="K47" s="1"/>
      <c r="L47" s="1"/>
      <c r="M47" s="1"/>
      <c r="N47" s="1"/>
      <c r="O47" s="1"/>
      <c r="P47" s="1"/>
      <c r="Q47" s="1"/>
      <c r="R47" s="1"/>
      <c r="S47" s="1"/>
    </row>
    <row r="48" spans="1:19" ht="16.5" customHeight="1">
      <c r="A48" s="112">
        <v>26</v>
      </c>
      <c r="B48" s="34" t="s">
        <v>692</v>
      </c>
      <c r="C48" s="69"/>
      <c r="D48" s="18" t="s">
        <v>16</v>
      </c>
      <c r="E48" s="37">
        <v>200</v>
      </c>
      <c r="F48" s="17"/>
      <c r="G48" s="17">
        <f t="shared" si="3"/>
        <v>0</v>
      </c>
      <c r="H48" s="18">
        <v>8</v>
      </c>
      <c r="I48" s="17">
        <f t="shared" si="2"/>
        <v>0</v>
      </c>
      <c r="J48" s="1"/>
      <c r="K48" s="1"/>
      <c r="L48" s="1"/>
      <c r="M48" s="1"/>
      <c r="N48" s="1"/>
      <c r="O48" s="1"/>
      <c r="P48" s="1"/>
      <c r="Q48" s="1"/>
      <c r="R48" s="1"/>
      <c r="S48" s="1"/>
    </row>
    <row r="49" spans="1:19" ht="26.25" customHeight="1">
      <c r="A49" s="37">
        <v>27</v>
      </c>
      <c r="B49" s="100" t="s">
        <v>693</v>
      </c>
      <c r="C49" s="69"/>
      <c r="D49" s="18" t="s">
        <v>16</v>
      </c>
      <c r="E49" s="37">
        <v>65</v>
      </c>
      <c r="F49" s="66"/>
      <c r="G49" s="17">
        <f t="shared" si="3"/>
        <v>0</v>
      </c>
      <c r="H49" s="18">
        <v>8</v>
      </c>
      <c r="I49" s="17">
        <f t="shared" si="2"/>
        <v>0</v>
      </c>
      <c r="J49" s="1"/>
      <c r="K49" s="1"/>
      <c r="L49" s="1"/>
      <c r="M49" s="1"/>
      <c r="N49" s="1"/>
      <c r="O49" s="1"/>
      <c r="P49" s="1"/>
      <c r="Q49" s="1"/>
      <c r="R49" s="1"/>
      <c r="S49" s="1"/>
    </row>
    <row r="50" spans="1:19" ht="79.5" customHeight="1">
      <c r="A50" s="37">
        <v>28</v>
      </c>
      <c r="B50" s="115" t="s">
        <v>282</v>
      </c>
      <c r="C50" s="34"/>
      <c r="D50" s="18" t="s">
        <v>16</v>
      </c>
      <c r="E50" s="37">
        <v>1200</v>
      </c>
      <c r="F50" s="17"/>
      <c r="G50" s="17">
        <f t="shared" si="3"/>
        <v>0</v>
      </c>
      <c r="H50" s="37">
        <v>8</v>
      </c>
      <c r="I50" s="17">
        <f t="shared" si="2"/>
        <v>0</v>
      </c>
      <c r="J50" s="1"/>
      <c r="K50" s="1"/>
      <c r="L50" s="1"/>
      <c r="M50" s="1"/>
      <c r="N50" s="1"/>
      <c r="O50" s="1"/>
      <c r="P50" s="1"/>
      <c r="Q50" s="1"/>
      <c r="R50" s="1"/>
      <c r="S50" s="1"/>
    </row>
    <row r="51" spans="1:19" ht="51" customHeight="1">
      <c r="A51" s="112">
        <v>29</v>
      </c>
      <c r="B51" s="115" t="s">
        <v>283</v>
      </c>
      <c r="C51" s="69"/>
      <c r="D51" s="37" t="s">
        <v>16</v>
      </c>
      <c r="E51" s="37">
        <v>1</v>
      </c>
      <c r="F51" s="116"/>
      <c r="G51" s="17">
        <f t="shared" si="3"/>
        <v>0</v>
      </c>
      <c r="H51" s="37">
        <v>8</v>
      </c>
      <c r="I51" s="17">
        <f t="shared" si="2"/>
        <v>0</v>
      </c>
      <c r="J51" s="1"/>
      <c r="K51" s="1"/>
      <c r="L51" s="1"/>
      <c r="M51" s="1"/>
      <c r="N51" s="1"/>
      <c r="O51" s="1"/>
      <c r="P51" s="1"/>
      <c r="Q51" s="1"/>
      <c r="R51" s="1"/>
      <c r="S51" s="1"/>
    </row>
    <row r="52" spans="1:19" ht="51" customHeight="1">
      <c r="A52" s="37">
        <v>30</v>
      </c>
      <c r="B52" s="54" t="s">
        <v>284</v>
      </c>
      <c r="C52" s="18"/>
      <c r="D52" s="14" t="s">
        <v>16</v>
      </c>
      <c r="E52" s="14">
        <v>1</v>
      </c>
      <c r="F52" s="17"/>
      <c r="G52" s="17">
        <f t="shared" si="3"/>
        <v>0</v>
      </c>
      <c r="H52" s="37">
        <v>8</v>
      </c>
      <c r="I52" s="17">
        <f t="shared" si="2"/>
        <v>0</v>
      </c>
      <c r="J52" s="1"/>
      <c r="K52" s="1"/>
      <c r="L52" s="1"/>
      <c r="M52" s="1"/>
      <c r="N52" s="1"/>
      <c r="O52" s="1"/>
      <c r="P52" s="1"/>
      <c r="Q52" s="1"/>
      <c r="R52" s="1"/>
      <c r="S52" s="1"/>
    </row>
    <row r="53" spans="1:19" ht="54.75" customHeight="1">
      <c r="A53" s="37">
        <v>31</v>
      </c>
      <c r="B53" s="117" t="s">
        <v>517</v>
      </c>
      <c r="C53" s="118"/>
      <c r="D53" s="14" t="s">
        <v>16</v>
      </c>
      <c r="E53" s="14">
        <v>1</v>
      </c>
      <c r="F53" s="119"/>
      <c r="G53" s="17">
        <f t="shared" si="3"/>
        <v>0</v>
      </c>
      <c r="H53" s="37">
        <v>8</v>
      </c>
      <c r="I53" s="17">
        <f t="shared" si="2"/>
        <v>0</v>
      </c>
      <c r="J53" s="1"/>
      <c r="K53" s="1"/>
      <c r="L53" s="1"/>
      <c r="M53" s="1"/>
      <c r="N53" s="1"/>
      <c r="O53" s="1"/>
      <c r="P53" s="1"/>
      <c r="Q53" s="1"/>
      <c r="R53" s="1"/>
      <c r="S53" s="1"/>
    </row>
    <row r="54" spans="1:19" ht="26.25" customHeight="1">
      <c r="A54" s="37">
        <v>32</v>
      </c>
      <c r="B54" s="100" t="s">
        <v>285</v>
      </c>
      <c r="C54" s="69"/>
      <c r="D54" s="18" t="s">
        <v>113</v>
      </c>
      <c r="E54" s="37" t="s">
        <v>113</v>
      </c>
      <c r="F54" s="17" t="s">
        <v>113</v>
      </c>
      <c r="G54" s="17" t="s">
        <v>113</v>
      </c>
      <c r="H54" s="37" t="s">
        <v>113</v>
      </c>
      <c r="I54" s="17" t="s">
        <v>113</v>
      </c>
      <c r="J54" s="1"/>
      <c r="K54" s="1"/>
      <c r="L54" s="1"/>
      <c r="M54" s="1"/>
      <c r="N54" s="1"/>
      <c r="O54" s="1"/>
      <c r="P54" s="1"/>
      <c r="Q54" s="1"/>
      <c r="R54" s="1"/>
      <c r="S54" s="1"/>
    </row>
    <row r="55" spans="1:19" ht="12.75" customHeight="1">
      <c r="A55" s="37" t="s">
        <v>34</v>
      </c>
      <c r="B55" s="100" t="s">
        <v>286</v>
      </c>
      <c r="C55" s="69"/>
      <c r="D55" s="18" t="s">
        <v>16</v>
      </c>
      <c r="E55" s="37">
        <v>1</v>
      </c>
      <c r="F55" s="17"/>
      <c r="G55" s="17">
        <f>E55*F55</f>
        <v>0</v>
      </c>
      <c r="H55" s="37">
        <v>8</v>
      </c>
      <c r="I55" s="17">
        <f>G55*1.08</f>
        <v>0</v>
      </c>
      <c r="J55" s="1"/>
      <c r="K55" s="1"/>
      <c r="L55" s="1"/>
      <c r="M55" s="1"/>
      <c r="N55" s="1"/>
      <c r="O55" s="1"/>
      <c r="P55" s="1"/>
      <c r="Q55" s="1"/>
      <c r="R55" s="1"/>
      <c r="S55" s="1"/>
    </row>
    <row r="56" spans="1:19" ht="14.25" customHeight="1">
      <c r="A56" s="37" t="s">
        <v>37</v>
      </c>
      <c r="B56" s="100" t="s">
        <v>287</v>
      </c>
      <c r="C56" s="69"/>
      <c r="D56" s="18" t="s">
        <v>16</v>
      </c>
      <c r="E56" s="37">
        <v>1</v>
      </c>
      <c r="F56" s="17"/>
      <c r="G56" s="17">
        <f>E56*F56</f>
        <v>0</v>
      </c>
      <c r="H56" s="37">
        <v>8</v>
      </c>
      <c r="I56" s="17">
        <f>G56*1.08</f>
        <v>0</v>
      </c>
      <c r="J56" s="1"/>
      <c r="K56" s="1"/>
      <c r="L56" s="1"/>
      <c r="M56" s="1"/>
      <c r="N56" s="1"/>
      <c r="O56" s="1"/>
      <c r="P56" s="1"/>
      <c r="Q56" s="1"/>
      <c r="R56" s="1"/>
      <c r="S56" s="1"/>
    </row>
    <row r="57" spans="1:19" ht="12.75" customHeight="1">
      <c r="A57" s="37">
        <v>33</v>
      </c>
      <c r="B57" s="100" t="s">
        <v>288</v>
      </c>
      <c r="C57" s="69"/>
      <c r="D57" s="18" t="s">
        <v>113</v>
      </c>
      <c r="E57" s="37" t="s">
        <v>113</v>
      </c>
      <c r="F57" s="17" t="s">
        <v>113</v>
      </c>
      <c r="G57" s="17" t="s">
        <v>113</v>
      </c>
      <c r="H57" s="19" t="s">
        <v>113</v>
      </c>
      <c r="I57" s="17" t="s">
        <v>113</v>
      </c>
      <c r="J57" s="1"/>
      <c r="K57" s="1"/>
      <c r="L57" s="1"/>
      <c r="M57" s="1"/>
      <c r="N57" s="1"/>
      <c r="O57" s="1"/>
      <c r="P57" s="1"/>
      <c r="Q57" s="1"/>
      <c r="R57" s="1"/>
      <c r="S57" s="1"/>
    </row>
    <row r="58" spans="1:19" ht="12.75" customHeight="1">
      <c r="A58" s="37" t="s">
        <v>34</v>
      </c>
      <c r="B58" s="120">
        <v>10</v>
      </c>
      <c r="C58" s="69"/>
      <c r="D58" s="18" t="s">
        <v>16</v>
      </c>
      <c r="E58" s="37">
        <v>1</v>
      </c>
      <c r="F58" s="17"/>
      <c r="G58" s="17">
        <f aca="true" t="shared" si="4" ref="G58:G67">E58*F58</f>
        <v>0</v>
      </c>
      <c r="H58" s="121">
        <v>8</v>
      </c>
      <c r="I58" s="17">
        <f aca="true" t="shared" si="5" ref="I58:I67">G58*1.08</f>
        <v>0</v>
      </c>
      <c r="J58" s="1"/>
      <c r="K58" s="1"/>
      <c r="L58" s="1"/>
      <c r="M58" s="1"/>
      <c r="N58" s="1"/>
      <c r="O58" s="1"/>
      <c r="P58" s="1"/>
      <c r="Q58" s="1"/>
      <c r="R58" s="1"/>
      <c r="S58" s="1"/>
    </row>
    <row r="59" spans="1:19" ht="12.75" customHeight="1">
      <c r="A59" s="37" t="s">
        <v>37</v>
      </c>
      <c r="B59" s="122">
        <v>12</v>
      </c>
      <c r="C59" s="69"/>
      <c r="D59" s="18" t="s">
        <v>16</v>
      </c>
      <c r="E59" s="37">
        <v>1</v>
      </c>
      <c r="F59" s="17"/>
      <c r="G59" s="17">
        <f t="shared" si="4"/>
        <v>0</v>
      </c>
      <c r="H59" s="37">
        <v>8</v>
      </c>
      <c r="I59" s="17">
        <f t="shared" si="5"/>
        <v>0</v>
      </c>
      <c r="J59" s="1"/>
      <c r="K59" s="1"/>
      <c r="L59" s="1"/>
      <c r="M59" s="1"/>
      <c r="N59" s="1"/>
      <c r="O59" s="1"/>
      <c r="P59" s="1"/>
      <c r="Q59" s="1"/>
      <c r="R59" s="1"/>
      <c r="S59" s="1"/>
    </row>
    <row r="60" spans="1:19" ht="12.75" customHeight="1">
      <c r="A60" s="37" t="s">
        <v>39</v>
      </c>
      <c r="B60" s="122">
        <v>14</v>
      </c>
      <c r="C60" s="69"/>
      <c r="D60" s="18" t="s">
        <v>16</v>
      </c>
      <c r="E60" s="37">
        <v>45</v>
      </c>
      <c r="F60" s="17"/>
      <c r="G60" s="17">
        <f t="shared" si="4"/>
        <v>0</v>
      </c>
      <c r="H60" s="37">
        <v>8</v>
      </c>
      <c r="I60" s="17">
        <f t="shared" si="5"/>
        <v>0</v>
      </c>
      <c r="J60" s="1"/>
      <c r="K60" s="1"/>
      <c r="L60" s="1"/>
      <c r="M60" s="1"/>
      <c r="N60" s="1"/>
      <c r="O60" s="1"/>
      <c r="P60" s="1"/>
      <c r="Q60" s="1"/>
      <c r="R60" s="1"/>
      <c r="S60" s="1"/>
    </row>
    <row r="61" spans="1:19" ht="12.75" customHeight="1">
      <c r="A61" s="37" t="s">
        <v>41</v>
      </c>
      <c r="B61" s="122">
        <v>16</v>
      </c>
      <c r="C61" s="69"/>
      <c r="D61" s="18" t="s">
        <v>16</v>
      </c>
      <c r="E61" s="37">
        <v>100</v>
      </c>
      <c r="F61" s="17"/>
      <c r="G61" s="17">
        <f t="shared" si="4"/>
        <v>0</v>
      </c>
      <c r="H61" s="37">
        <v>8</v>
      </c>
      <c r="I61" s="17">
        <f t="shared" si="5"/>
        <v>0</v>
      </c>
      <c r="J61" s="1"/>
      <c r="K61" s="1"/>
      <c r="L61" s="1"/>
      <c r="M61" s="1"/>
      <c r="N61" s="1"/>
      <c r="O61" s="1"/>
      <c r="P61" s="1"/>
      <c r="Q61" s="1"/>
      <c r="R61" s="1"/>
      <c r="S61" s="1"/>
    </row>
    <row r="62" spans="1:19" ht="12.75" customHeight="1">
      <c r="A62" s="37" t="s">
        <v>43</v>
      </c>
      <c r="B62" s="122">
        <v>18</v>
      </c>
      <c r="C62" s="69"/>
      <c r="D62" s="18" t="s">
        <v>16</v>
      </c>
      <c r="E62" s="37">
        <v>80</v>
      </c>
      <c r="F62" s="17"/>
      <c r="G62" s="17">
        <f t="shared" si="4"/>
        <v>0</v>
      </c>
      <c r="H62" s="37">
        <v>8</v>
      </c>
      <c r="I62" s="17">
        <f t="shared" si="5"/>
        <v>0</v>
      </c>
      <c r="J62" s="1"/>
      <c r="K62" s="1"/>
      <c r="L62" s="1"/>
      <c r="M62" s="1"/>
      <c r="N62" s="1"/>
      <c r="O62" s="1"/>
      <c r="P62" s="1"/>
      <c r="Q62" s="1"/>
      <c r="R62" s="1"/>
      <c r="S62" s="1"/>
    </row>
    <row r="63" spans="1:19" ht="12.75" customHeight="1">
      <c r="A63" s="37" t="s">
        <v>52</v>
      </c>
      <c r="B63" s="122">
        <v>20</v>
      </c>
      <c r="C63" s="69"/>
      <c r="D63" s="18" t="s">
        <v>16</v>
      </c>
      <c r="E63" s="37">
        <v>60</v>
      </c>
      <c r="F63" s="17"/>
      <c r="G63" s="17">
        <f t="shared" si="4"/>
        <v>0</v>
      </c>
      <c r="H63" s="37">
        <v>8</v>
      </c>
      <c r="I63" s="17">
        <f t="shared" si="5"/>
        <v>0</v>
      </c>
      <c r="J63" s="1"/>
      <c r="K63" s="1"/>
      <c r="L63" s="1"/>
      <c r="M63" s="1"/>
      <c r="N63" s="1"/>
      <c r="O63" s="1"/>
      <c r="P63" s="1"/>
      <c r="Q63" s="1"/>
      <c r="R63" s="1"/>
      <c r="S63" s="1"/>
    </row>
    <row r="64" spans="1:19" ht="12.75" customHeight="1">
      <c r="A64" s="14" t="s">
        <v>54</v>
      </c>
      <c r="B64" s="122">
        <v>22</v>
      </c>
      <c r="C64" s="69"/>
      <c r="D64" s="18" t="s">
        <v>16</v>
      </c>
      <c r="E64" s="37">
        <v>35</v>
      </c>
      <c r="F64" s="17"/>
      <c r="G64" s="17">
        <f t="shared" si="4"/>
        <v>0</v>
      </c>
      <c r="H64" s="37">
        <v>8</v>
      </c>
      <c r="I64" s="17">
        <f t="shared" si="5"/>
        <v>0</v>
      </c>
      <c r="J64" s="1"/>
      <c r="K64" s="1"/>
      <c r="L64" s="1"/>
      <c r="M64" s="1"/>
      <c r="N64" s="1"/>
      <c r="O64" s="1"/>
      <c r="P64" s="1"/>
      <c r="Q64" s="1"/>
      <c r="R64" s="1"/>
      <c r="S64" s="1"/>
    </row>
    <row r="65" spans="1:19" ht="12.75" customHeight="1">
      <c r="A65" s="14" t="s">
        <v>56</v>
      </c>
      <c r="B65" s="122">
        <v>24</v>
      </c>
      <c r="C65" s="18"/>
      <c r="D65" s="18" t="s">
        <v>23</v>
      </c>
      <c r="E65" s="37">
        <v>25</v>
      </c>
      <c r="F65" s="17"/>
      <c r="G65" s="17">
        <f t="shared" si="4"/>
        <v>0</v>
      </c>
      <c r="H65" s="37">
        <v>8</v>
      </c>
      <c r="I65" s="17">
        <f t="shared" si="5"/>
        <v>0</v>
      </c>
      <c r="J65" s="1"/>
      <c r="K65" s="1"/>
      <c r="L65" s="1"/>
      <c r="M65" s="1"/>
      <c r="N65" s="1"/>
      <c r="O65" s="1"/>
      <c r="P65" s="1"/>
      <c r="Q65" s="1"/>
      <c r="R65" s="1"/>
      <c r="S65" s="1"/>
    </row>
    <row r="66" spans="1:19" ht="12.75" customHeight="1">
      <c r="A66" s="14" t="s">
        <v>81</v>
      </c>
      <c r="B66" s="122">
        <v>26</v>
      </c>
      <c r="C66" s="18"/>
      <c r="D66" s="18" t="s">
        <v>16</v>
      </c>
      <c r="E66" s="37">
        <v>2</v>
      </c>
      <c r="F66" s="17"/>
      <c r="G66" s="17">
        <f t="shared" si="4"/>
        <v>0</v>
      </c>
      <c r="H66" s="37">
        <v>8</v>
      </c>
      <c r="I66" s="17">
        <f t="shared" si="5"/>
        <v>0</v>
      </c>
      <c r="J66" s="1"/>
      <c r="K66" s="1"/>
      <c r="L66" s="1"/>
      <c r="M66" s="1"/>
      <c r="N66" s="1"/>
      <c r="O66" s="1"/>
      <c r="P66" s="1"/>
      <c r="Q66" s="1"/>
      <c r="R66" s="1"/>
      <c r="S66" s="1"/>
    </row>
    <row r="67" spans="1:19" ht="12.75" customHeight="1">
      <c r="A67" s="38" t="s">
        <v>83</v>
      </c>
      <c r="B67" s="122">
        <v>28</v>
      </c>
      <c r="C67" s="18"/>
      <c r="D67" s="18" t="s">
        <v>16</v>
      </c>
      <c r="E67" s="37">
        <v>1</v>
      </c>
      <c r="F67" s="17"/>
      <c r="G67" s="17">
        <f t="shared" si="4"/>
        <v>0</v>
      </c>
      <c r="H67" s="37">
        <v>8</v>
      </c>
      <c r="I67" s="17">
        <f t="shared" si="5"/>
        <v>0</v>
      </c>
      <c r="J67" s="1"/>
      <c r="K67" s="1"/>
      <c r="L67" s="1"/>
      <c r="M67" s="1"/>
      <c r="N67" s="1"/>
      <c r="O67" s="1"/>
      <c r="P67" s="1"/>
      <c r="Q67" s="1"/>
      <c r="R67" s="1"/>
      <c r="S67" s="1"/>
    </row>
    <row r="68" spans="1:19" ht="15" customHeight="1">
      <c r="A68" s="307" t="s">
        <v>106</v>
      </c>
      <c r="B68" s="307"/>
      <c r="C68" s="307"/>
      <c r="D68" s="307"/>
      <c r="E68" s="307"/>
      <c r="F68" s="307"/>
      <c r="G68" s="60">
        <f>SUM(G11:G67)</f>
        <v>0</v>
      </c>
      <c r="H68" s="108"/>
      <c r="I68" s="81">
        <f>SUM(I11:I67)</f>
        <v>0</v>
      </c>
      <c r="J68" s="1"/>
      <c r="K68" s="1"/>
      <c r="L68" s="1"/>
      <c r="M68" s="1"/>
      <c r="N68" s="1"/>
      <c r="O68" s="1"/>
      <c r="P68" s="1"/>
      <c r="Q68" s="1"/>
      <c r="R68" s="1"/>
      <c r="S68" s="1"/>
    </row>
    <row r="69" spans="1:19" ht="12.75" customHeight="1">
      <c r="A69" s="1"/>
      <c r="B69" s="1"/>
      <c r="C69" s="1"/>
      <c r="D69" s="1"/>
      <c r="E69" s="1"/>
      <c r="F69" s="1"/>
      <c r="G69" s="1"/>
      <c r="H69" s="1"/>
      <c r="I69" s="1"/>
      <c r="J69" s="1"/>
      <c r="K69" s="1"/>
      <c r="L69" s="1"/>
      <c r="M69" s="1"/>
      <c r="N69" s="1"/>
      <c r="O69" s="1"/>
      <c r="P69" s="1"/>
      <c r="Q69" s="1"/>
      <c r="R69" s="1"/>
      <c r="S69" s="1"/>
    </row>
    <row r="70" spans="1:19" ht="12.75" customHeight="1">
      <c r="A70" s="1"/>
      <c r="B70" s="1"/>
      <c r="C70" s="1"/>
      <c r="D70" s="1"/>
      <c r="E70" s="1"/>
      <c r="F70" s="1"/>
      <c r="G70" s="1"/>
      <c r="H70" s="1"/>
      <c r="I70" s="1"/>
      <c r="J70" s="1"/>
      <c r="K70" s="1"/>
      <c r="L70" s="1"/>
      <c r="M70" s="1"/>
      <c r="N70" s="1"/>
      <c r="O70" s="1"/>
      <c r="P70" s="1"/>
      <c r="Q70" s="1"/>
      <c r="R70" s="1"/>
      <c r="S70" s="1"/>
    </row>
    <row r="71" spans="1:19" ht="12.75" customHeight="1">
      <c r="A71" s="1"/>
      <c r="B71" s="1"/>
      <c r="C71" s="1"/>
      <c r="D71" s="1"/>
      <c r="E71" s="1"/>
      <c r="F71" s="1"/>
      <c r="G71" s="1"/>
      <c r="H71" s="1"/>
      <c r="I71" s="1"/>
      <c r="J71" s="1"/>
      <c r="K71" s="1"/>
      <c r="L71" s="1"/>
      <c r="M71" s="1"/>
      <c r="N71" s="1"/>
      <c r="O71" s="1"/>
      <c r="P71" s="1"/>
      <c r="Q71" s="1"/>
      <c r="R71" s="1"/>
      <c r="S71" s="1"/>
    </row>
    <row r="72" spans="1:19" ht="12.75" customHeight="1">
      <c r="A72" s="1"/>
      <c r="B72" s="1"/>
      <c r="C72" s="1"/>
      <c r="D72" s="1"/>
      <c r="E72" s="1" t="s">
        <v>289</v>
      </c>
      <c r="F72" s="1"/>
      <c r="G72" s="1"/>
      <c r="H72" s="1"/>
      <c r="I72" s="1"/>
      <c r="J72" s="1"/>
      <c r="K72" s="1"/>
      <c r="L72" s="1"/>
      <c r="M72" s="1"/>
      <c r="N72" s="1"/>
      <c r="O72" s="1"/>
      <c r="P72" s="1"/>
      <c r="Q72" s="1"/>
      <c r="R72" s="1"/>
      <c r="S72" s="1"/>
    </row>
    <row r="73" spans="1:19" ht="12.75" customHeight="1">
      <c r="A73" s="1"/>
      <c r="B73" s="1"/>
      <c r="C73" s="1"/>
      <c r="D73" s="1"/>
      <c r="E73" s="1"/>
      <c r="F73" s="305" t="s">
        <v>290</v>
      </c>
      <c r="G73" s="305"/>
      <c r="H73" s="305"/>
      <c r="I73" s="305"/>
      <c r="J73" s="1"/>
      <c r="K73" s="1"/>
      <c r="L73" s="1"/>
      <c r="M73" s="1"/>
      <c r="N73" s="1"/>
      <c r="O73" s="1"/>
      <c r="P73" s="1"/>
      <c r="Q73" s="1"/>
      <c r="R73" s="1"/>
      <c r="S73" s="1"/>
    </row>
    <row r="74" spans="1:19" ht="12.75" customHeight="1">
      <c r="A74" s="1"/>
      <c r="B74" s="1"/>
      <c r="C74" s="1"/>
      <c r="D74" s="1"/>
      <c r="E74" s="1"/>
      <c r="F74" s="1" t="s">
        <v>108</v>
      </c>
      <c r="G74" s="1"/>
      <c r="H74" s="1"/>
      <c r="I74" s="1"/>
      <c r="J74" s="1"/>
      <c r="K74" s="1"/>
      <c r="L74" s="1"/>
      <c r="M74" s="1"/>
      <c r="N74" s="1"/>
      <c r="O74" s="1"/>
      <c r="P74" s="1"/>
      <c r="Q74" s="1"/>
      <c r="R74" s="1"/>
      <c r="S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2020-02-17T10:50:05Z</cp:lastPrinted>
  <dcterms:created xsi:type="dcterms:W3CDTF">2018-02-12T08:32:53Z</dcterms:created>
  <dcterms:modified xsi:type="dcterms:W3CDTF">2020-02-17T10:50:47Z</dcterms:modified>
  <cp:category/>
  <cp:version/>
  <cp:contentType/>
  <cp:contentStatus/>
</cp:coreProperties>
</file>