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I:\01 koszenie traw\2024 koszenie traw\"/>
    </mc:Choice>
  </mc:AlternateContent>
  <xr:revisionPtr revIDLastSave="0" documentId="8_{E07B0B7D-DB1A-4D00-A106-31094A4F2F51}" xr6:coauthVersionLast="47" xr6:coauthVersionMax="47" xr10:uidLastSave="{00000000-0000-0000-0000-000000000000}"/>
  <bookViews>
    <workbookView xWindow="-120" yWindow="-120" windowWidth="29040" windowHeight="17640" tabRatio="776" xr2:uid="{00000000-000D-0000-FFFF-FFFF00000000}"/>
  </bookViews>
  <sheets>
    <sheet name="(1)" sheetId="1" r:id="rId1"/>
    <sheet name="(2)" sheetId="4" r:id="rId2"/>
    <sheet name="(3)" sheetId="5" r:id="rId3"/>
    <sheet name="(4)" sheetId="6" r:id="rId4"/>
    <sheet name="(5)" sheetId="7" r:id="rId5"/>
    <sheet name="(6)" sheetId="8" r:id="rId6"/>
    <sheet name="(7)" sheetId="9" r:id="rId7"/>
    <sheet name="(8)" sheetId="10" r:id="rId8"/>
    <sheet name="(9)" sheetId="11" r:id="rId9"/>
    <sheet name="(10)" sheetId="12" r:id="rId10"/>
    <sheet name="(11)" sheetId="13" r:id="rId11"/>
    <sheet name="(12)" sheetId="14" r:id="rId12"/>
    <sheet name="(13)" sheetId="15" r:id="rId13"/>
    <sheet name="(14)" sheetId="16" r:id="rId14"/>
    <sheet name="(15)" sheetId="17" r:id="rId15"/>
    <sheet name="(16)" sheetId="18" r:id="rId16"/>
    <sheet name="(17)" sheetId="19" r:id="rId17"/>
    <sheet name="(18)" sheetId="20" r:id="rId18"/>
    <sheet name="(19)" sheetId="21" r:id="rId19"/>
    <sheet name="(20)" sheetId="22" r:id="rId20"/>
    <sheet name="(21)" sheetId="23" r:id="rId21"/>
    <sheet name="(22)" sheetId="24" r:id="rId22"/>
    <sheet name="(23)" sheetId="25" r:id="rId23"/>
    <sheet name="(24)" sheetId="26" r:id="rId24"/>
    <sheet name="(25)" sheetId="27" r:id="rId25"/>
    <sheet name="(26)" sheetId="28" r:id="rId2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</calcChain>
</file>

<file path=xl/sharedStrings.xml><?xml version="1.0" encoding="utf-8"?>
<sst xmlns="http://schemas.openxmlformats.org/spreadsheetml/2006/main" count="827" uniqueCount="104">
  <si>
    <t>L.p</t>
  </si>
  <si>
    <t>Specyfikacja techniczna</t>
  </si>
  <si>
    <t>Asortyment robót</t>
  </si>
  <si>
    <t>Jedn.</t>
  </si>
  <si>
    <t xml:space="preserve"> miary</t>
  </si>
  <si>
    <t>Ilość w okresie trwania umowy</t>
  </si>
  <si>
    <t>Cena jedn.          zł/jm</t>
  </si>
  <si>
    <t>Wartość                   [zł]</t>
  </si>
  <si>
    <t xml:space="preserve">D-09.01.03  </t>
  </si>
  <si>
    <t>Koszenie poboczy lub pasa drogowego</t>
  </si>
  <si>
    <t>Koszenie na obiektach (ręczne)</t>
  </si>
  <si>
    <t xml:space="preserve">D-05.03.00a </t>
  </si>
  <si>
    <t>Kompleksowe zbieranie śmieci (w tym gałęzie) z pasa drogowego</t>
  </si>
  <si>
    <t xml:space="preserve">km drogi </t>
  </si>
  <si>
    <t>D-05.03.00a</t>
  </si>
  <si>
    <t>ilość wywozów pełnego kontenera</t>
  </si>
  <si>
    <t>wartość ogółem netto</t>
  </si>
  <si>
    <t>wartość ogółem brutto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</si>
  <si>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</si>
  <si>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r>
      <t xml:space="preserve">podatek </t>
    </r>
    <r>
      <rPr>
        <b/>
        <u/>
        <sz val="10"/>
        <color rgb="FF000000"/>
        <rFont val="Arial"/>
        <family val="2"/>
        <charset val="238"/>
      </rPr>
      <t>VAT 8 %</t>
    </r>
  </si>
  <si>
    <t xml:space="preserve">Koszenie traw i chwastów oraz zbieranie śmieci na drogach wojewódzkich nr: </t>
  </si>
  <si>
    <t>Zadanie nr 1</t>
  </si>
  <si>
    <t xml:space="preserve">Koszenie traw i chwastów oraz zbieranie śmieci na drogach wojewódzkich administrowanych przez Mazowiecki Zarząd Dróg Wojewódzkich w Warszawie 
na terenie Rejonu Drogowego Gostynin - Płock
Obwodu Drogowego w Gostyninie
</t>
  </si>
  <si>
    <t>Zadanie nr 2</t>
  </si>
  <si>
    <t xml:space="preserve">Koszenie traw i chwastów oraz zbieranie śmieci na drogach wojewódzkich administrowanych przez Mazowiecki Zarząd Dróg Wojewódzkich w Warszawie 
na terenie Rejonu Drogowego Gostynin - Płock
Obwodu Drogowego w Sannikach
</t>
  </si>
  <si>
    <t>Zadanie nr 3</t>
  </si>
  <si>
    <t xml:space="preserve">Koszenie traw i chwastów oraz zbieranie śmieci na drogach wojewódzkich administrowanych przez Mazowiecki Zarząd Dróg Wojewódzkich w Warszawie 
na terenie Rejonu Drogowego Gostynin - Płock
Obwodu Drogowego w Bielsku
</t>
  </si>
  <si>
    <t xml:space="preserve">Koszenie traw i chwastów oraz zbieranie śmieci na drogach wojewódzkich administrowanych przez Mazowiecki Zarząd Dróg Wojewódzkich w Warszawie 
na terenie Rejonu Drogowego w Ciechanowie
Obwodu Drogowego w Grudusku
</t>
  </si>
  <si>
    <t>Zadanie nr 4</t>
  </si>
  <si>
    <t xml:space="preserve">Koszenie traw i chwastów oraz zbieranie śmieci na drogach wojewódzkich administrowanych przez Mazowiecki Zarząd Dróg Wojewódzkich w Warszawie 
na terenie Rejonu Drogowego w Ciechanowie
Obwodu Drogowego w Żurominie
</t>
  </si>
  <si>
    <t>Zadanie nr 5</t>
  </si>
  <si>
    <t xml:space="preserve">Koszenie traw i chwastów oraz zbieranie śmieci na drogach wojewódzkich administrowanych przez Mazowiecki Zarząd Dróg Wojewódzkich w Warszawie 
na terenie Rejonu Drogowego w Ciechanowie
Obwodu Drogowego w Ciechanowie
</t>
  </si>
  <si>
    <t>Zadanie nr 6</t>
  </si>
  <si>
    <t>Zadanie nr 7</t>
  </si>
  <si>
    <t xml:space="preserve">Koszenie traw i chwastów oraz zbieranie śmieci na drogach wojewódzkich administrowanych przez Mazowiecki Zarząd Dróg Wojewódzkich w Warszawie 
na terenie Rejonu Drogowego Grodzisk Mazowiecki
Obwodu Drogowego w Grodzisku Mazowieckim
</t>
  </si>
  <si>
    <t xml:space="preserve">Koszenie traw i chwastów oraz zbieranie śmieci na drogach wojewódzkich administrowanych przez Mazowiecki Zarząd Dróg Wojewódzkich w Warszawie 
na terenie Rejonu Drogowego Grodzisk Mazowiecki
Obwodu Drogowego w Łazach
</t>
  </si>
  <si>
    <t>Zadanie nr 8</t>
  </si>
  <si>
    <t>Zadanie nr 9</t>
  </si>
  <si>
    <t xml:space="preserve">Koszenie traw i chwastów oraz zbieranie śmieci na drogach wojewódzkich administrowanych przez Mazowiecki Zarząd Dróg Wojewódzkich w Warszawie 
na terenie Rejonu Drogowego Ostrołęka
Obwodu Drogowego w Czerwinie
</t>
  </si>
  <si>
    <t>Zadanie nr 10</t>
  </si>
  <si>
    <t xml:space="preserve">Koszenie traw i chwastów oraz zbieranie śmieci na drogach wojewódzkich administrowanych przez Mazowiecki Zarząd Dróg Wojewódzkich w Warszawie 
na terenie Rejonu Drogowego Ostrołęka
Obwodu Drogowego w Krasnosielcu
</t>
  </si>
  <si>
    <t>544 odc. Przasnysz - Ostrołęka, od km 113+384 do km 162+253
626 odc. Maków Maz. - Nowa Wieś, od km 0+000 do km 33+360</t>
  </si>
  <si>
    <t>Zadanie nr 11</t>
  </si>
  <si>
    <t xml:space="preserve">Koszenie traw i chwastów oraz zbieranie śmieci na drogach wojewódzkich administrowanych przez Mazowiecki Zarząd Dróg Wojewódzkich w Warszawie 
na terenie Rejonu Drogowego Ostrołęka
Obwodu Drogowego w Myszyńcu
</t>
  </si>
  <si>
    <t>614 odc. Chorzele - Myszyniec, od km 0+000 do km 35+893
645 odc. Myszyniec - gr. woj., od km 0+000 do km 25+320
647 odc. Dęby - gr. woj., od km 0+000 do km 11+178</t>
  </si>
  <si>
    <t>Zadanie nr 12</t>
  </si>
  <si>
    <t xml:space="preserve">Koszenie traw i chwastów oraz zbieranie śmieci na drogach wojewódzkich administrowanych przez Mazowiecki Zarząd Dróg Wojewódzkich w Warszawie 
na terenie Rejonu Drogowego Wołomin - Nowy Dwór Mazowiecki
Obwodu Drogowego w Nasielsku
</t>
  </si>
  <si>
    <t>565 odc. rz. Wisła - Chociszewo., od km 1+587 do km 5+156
570 odc. Wróblewo - Czerwińsk n. Wisłą, od km 0+000 do km 17+828
571 odc. Naruszewo - Nasielsk, od km 0+000 do km 34+813
620 odc. Nowe Miasto - Parcele, od km 0+000 do km 25+050
632 odc. Płońsk - Nasielsk, od km 0+000 do km 34+190</t>
  </si>
  <si>
    <t xml:space="preserve">Koszenie traw i chwastów oraz zbieranie śmieci na drogach wojewódzkich administrowanych przez Mazowiecki Zarząd Dróg Wojewódzkich w Warszawie 
na terenie Rejonu Drogowego Wołomin - Nowy Dwór Mazowiecki
Obwodu Drogowego w Nowym Dworze Mazowieckim
</t>
  </si>
  <si>
    <t xml:space="preserve">Koszenie traw i chwastów oraz zbieranie śmieci na drogach wojewódzkich administrowanych przez Mazowiecki Zarząd Dróg Wojewódzkich w Warszawie 
na terenie Rejonu Drogowego Węgrów - Siedlce
Obwodu Drogowego w Węgrowie
</t>
  </si>
  <si>
    <t xml:space="preserve">Koszenie traw i chwastów oraz zbieranie śmieci na drogach wojewódzkich administrowanych przez Mazowiecki Zarząd Dróg Wojewódzkich w Warszawie 
na terenie Rejonu Drogowego Węgrów - Siedlce
Obwodu Drogowego w Siedlcach
</t>
  </si>
  <si>
    <t>Zadanie nr 13</t>
  </si>
  <si>
    <t>Zadanie nr 14</t>
  </si>
  <si>
    <t>Zadanie nr 15</t>
  </si>
  <si>
    <t>Zadanie nr 16</t>
  </si>
  <si>
    <t>Zadanie nr 17</t>
  </si>
  <si>
    <t>Zadanie nr 18</t>
  </si>
  <si>
    <t xml:space="preserve">Koszenie traw i chwastów oraz zbieranie śmieci na drogach wojewódzkich administrowanych przez Mazowiecki Zarząd Dróg Wojewódzkich w Warszawie 
na terenie Rejonu Drogowego Węgrów - Siedlce
Obwodu Drogowego w Kosowie Lackim
</t>
  </si>
  <si>
    <t>Zadanie nr 19</t>
  </si>
  <si>
    <t xml:space="preserve">Koszenie traw i chwastów oraz zbieranie śmieci na drogach wojewódzkich administrowanych przez Mazowiecki Zarząd Dróg Wojewódzkich w Warszawie 
na terenie Rejonu Drogowego Radom
Obwodu Drogowego w Radomiu
</t>
  </si>
  <si>
    <t xml:space="preserve">Koszenie traw i chwastów oraz zbieranie śmieci na drogach wojewódzkich administrowanych przez Mazowiecki Zarząd Dróg Wojewódzkich w Warszawie 
na terenie Rejonu Drogowego Radom
Obwodu Drogowego w Potworowie
</t>
  </si>
  <si>
    <t xml:space="preserve">Koszenie traw i chwastów oraz zbieranie śmieci na drogach wojewódzkich administrowanych przez Mazowiecki Zarząd Dróg Wojewódzkich w Warszawie 
na terenie Rejonu Drogowego Radom
Obwodu Drogowego w Nowym Mieście n/Pilicą
</t>
  </si>
  <si>
    <t>Zadanie nr 23</t>
  </si>
  <si>
    <t>Zadanie nr 22</t>
  </si>
  <si>
    <t>Zadanie nr 21</t>
  </si>
  <si>
    <t>Zadanie nr 20</t>
  </si>
  <si>
    <t>Zadanie nr 26</t>
  </si>
  <si>
    <t>Zadanie nr 25</t>
  </si>
  <si>
    <t>Zadanie nr 24</t>
  </si>
  <si>
    <t>637 odc. Stanisławów - Węgrów, od km 43+846 do km 80+904
696 odc. Węgrów - Chodów, od km 0+000 do km 27+123
697 odc. Liw - Sinołęka, od km 0+000 do km 19+609</t>
  </si>
  <si>
    <t>888 odc. Święcice - Zaborów, od km 0+000 do km 5+858
718 odc. Borzęcin - Ołtarzew, od km 0+000 do km 5+700
565 odc. Nowy Secymin, od km 0+000 do km 1+587
575 odc. Śladów - Nowy Kazuń, od km 54+617 do km 83+497
579 odc. Błonie - Kazuń Nowy, od km 0+000 do km 27+290
580 odc. Sochaczew - Blizne Łaszczyńskiego, od km 6+025 do km 49+716
639 odc. Łomna - DK7, od km 0+000 do km 1+000
898 odc. Babice - Mościska, od km 0+000 do km 5+600
705 odc. Śladów - Mizerka, od km 0+000 do km 30+770
899 odc. Cybulice Małe - DW 575, od km 0+000 do km 2+125</t>
  </si>
  <si>
    <t>698 odc. Siedlce - Wólka Nosowska, od km 2+761 do km 54+589
802 odc. Mińsk Mazowiecki - Seroczyn, od km 0+000 do km 36+347
803 odc. Siedlce - Kołodziąż, od km 4+083 do km 37+610
811 odc. Sarnaki - gr. woj., od km 0+000 do km 16+218</t>
  </si>
  <si>
    <t xml:space="preserve">Koszenie traw i chwastów oraz zbieranie śmieci na drogach wojewódzkich administrowanych przez Mazowiecki Zarząd Dróg Wojewódzkich w Warszawie 
na terenie Rejonu Drogowego Radom
Obwodu Drogowego w Lipsku
</t>
  </si>
  <si>
    <t>265 odc. gr. woj. - Gostynin, od km 34+027 do km 43+940
564 odc. Popłacin - rz. Wisła, od km 0+430 do km 0+750
573 odc. N. Duninów - gr. woj. od km 0+000 do km 42+530
574 odc. Dobrzyków - Gąbin, od km 0+000 do km 16+142
577 odc. Łąck - Gąbin, od km 0+000 do km 11+200
581 odc. Gostynin - Łanięta, od km 0+000 do km 13+182</t>
  </si>
  <si>
    <t>575 odc. Jordanów - Śladów, od km 5+847 do km 54+617
577 odc. Gąbin - Ruszki, od km 11+200 do km 46+764
583 odc. gr. woj - Sanniki od km 7+627 do km 29+062
584 odc. Sanniki - gr. woj, od km 0+000 do km 6+669</t>
  </si>
  <si>
    <t>541 odc. gr. woj. - Zuromin - Sierpc , od km 42+660 do km 92+436
563 odc. gr. woj. - Żuromin - Mława, od km 16+656 do km 67+177
561 odc. Bieżuń - Zawidz - Szumanie, od km 0+000 do km 21+075</t>
  </si>
  <si>
    <t>571 odc. Nasielsk - Pułtusk, od km 34+813 do km 56+256
618 odc. Gołymin Ośrodek - Pułtusk, od km 0+000 do km 19+717
630 odc. Nowy Dwór Mazowiecki - Jabłonna, od km 0+000 do km 16+648
632 odc. Nasielsk - Poniatw, od km 34+190 do km 51+831
631 odc. Nowz Dwór Mazowiecki - Poniatów, od km 0+000 do km 16+503</t>
  </si>
  <si>
    <t>Podstawienie na czas trwania umowy na Obwodzie Drogowym kontenera KP-7 na śmieci zebrane z pasa drogowego wraz z jego wywozem - kontenery na wyłączny użytek Obwodu Drogowego</t>
  </si>
  <si>
    <t>754 odc. gr. woj. - Gołębiów, od km 29+269 do km 56+846 (plus 920 mb stary ślad 747)
738 odc. Słowiki Nowe -  Wysokie Koło, od km 0+000 do km 17+000
747 odc. Iłża - gr. woj., od km 0+000 do km 39+616
691 odc. Pionki - Opactwo, od km 0+000 do km 25+148
788 odc. Sarnów - Gniewoszów, od km 0+000 do km 5+000
823 odc. Zajezierze - Borek, od km 0+000 do km 2+970</t>
  </si>
  <si>
    <t xml:space="preserve">Koszenie traw i chwastów oraz zbieranie śmieci na drogach wojewódzkich administrowanych przez Mazowiecki Zarząd Dróg Wojewódzkich w Warszawie 
na terenie Rejonu Drogowego Otwock - Piaseczno
Obwodu Drogowego w Piasecznie
</t>
  </si>
  <si>
    <t>Koszenie traw i chwastów oraz zbieranie śmieci na drogach wojewódzkich administrowanych przez Mazowiecki Zarząd Dróg Wojewódzkich w Warszawie 
na terenie Rejonu Drogowego Garwolin
Obwodu Drogowego w Maciejowicach</t>
  </si>
  <si>
    <t>Koszenie traw i chwastów oraz zbieranie śmieci na drogach wojewódzkich administrowanych przez Mazowiecki Zarząd Dróg Wojewódzkich w Warszawie 
na terenie Rejonu Drogowego Garwolin
Obwodu Drogowego w Warce</t>
  </si>
  <si>
    <t>Koszenie traw i chwastów oraz zbieranie śmieci na drogach wojewódzkich administrowanych przez Mazowiecki Zarząd Dróg Wojewódzkich w Warszawie 
na terenie Rejonu Drogowego Otwock - Piaseczno
Obwodu Drogowego w Otwocku</t>
  </si>
  <si>
    <t>680 odc. Góra Kalwaria - Ostrówek, od km 0+000 do km 2+824
712 odc. Habdzin - Karczew, od km 4+046 do km 5+479
721 odc. Józefów - Duchnów, od km 29+300 do km 47+050
734 odc. Nadbrzeż - Wygoda, od km 7+930 do km 13+887
739 odc. Brzumin - Osieck, od km 0+000 do km 18+645
797 odc. DK50 - Celestynów, od km 0+000 do km 2+086
798 odc. Otwock Mały - Karczew, od km 0+000 do km 0+635
799 odc. Dziecinów - Ostrówek, od km 0+000 do km 3+423
801 odc. Warszawa - Sobienie Kiełczewskie, od km 13+299 do km 44+874
805 odc. Warszawice - Grabianka, od km 0+000 do km 13+995
862 odc. Tabor - Osieck, od km 0+000 do km 9+625
879 odc. Osieck - DW 805, od km 0+000 do km 1+037</t>
  </si>
  <si>
    <t>736 odc. Ostrów - Podłęż, od km 18+033 do km 22+670
800 m. Parysów, od km 0+000 do km 0+666
801 odc. Sobienie Kiełczewskie - gr. woj., od km 44+853 do km 84+085
804 m. Pilawa , od km 0+000 do km 0+852
805 odc. Jaźwiny - Wlichta , od km 13+995 do km 33+700
807 odc. Maciejowice - gr. woj., od km 0+000 do km 34+505
810 odc. Wola Rębkowska, od km 0+000 do km 0+800</t>
  </si>
  <si>
    <t xml:space="preserve">744 odc. Radom - gr. woj., od km 3+924 do km 18+234
733 odc. Młodocin - Karszówka, od km 26+346 do km 61+208
727 odc. Klwów - Wierzbica, od km 49+800 do km 65+260
737 odc. Radom - Kozienice, od km 7+607 do km 36+612
699 odc.  Niemianowice - Siczki, od km 0+000 do km 9+195
787 odc. DW737 - Pionki - Zwoleń, od km 0+000 do km 20+108
dawna DK7 odc. Radom - Młodocin Mniejszy - Szydłowiec, 
od km 478+925 do km 484+245 i od km 484+690 do km 499+220
</t>
  </si>
  <si>
    <t>728 odc. Grójec - gr. woj., od km 0+000 do km 50+914 i od km 61+146 do km 69+409
725 odc. gr. woj. - Belsk Duży, od km 22+632 do km 39+481
707 odc. gr. woj., - Nowe Miasto n. Pilicą, od km 39+958 do km 54+228 
serwisówka (880 mb) do drogi woj. nr 707</t>
  </si>
  <si>
    <t>Chemiczne i ręczne usuwanie chwastów z powierzchni utwardzonych - nawierzchni chodników, ścieżek rowerowych, parkingów, stożków umocnionych, itp.</t>
  </si>
  <si>
    <t>539 odc. Blinno - gr. woj. - gr. woj. - Ligowo - gr. Woj., od km 0+000 do km 2+266 
i od km 6+407 do km 15+381
540 odc. Bielsk - Sikórz, od km 0+000 do km 16+152
541 odc. Sierpc - gr. woj. od km 92+436 ( 86+760) do km 111+289 (105+613)
555 odc. Srebrna - Murzynowo, od km 0+000 do km 9+046
559 odc. gr. woj. - Płock, od km 23+600 do km 46+944
560 odc. gr. woj. - Sierpc - Bielsk, od km 40+048 do km 76+105
562 odc. gr. woj. - Płock, od km 25+334 do km 44+819
567 odc. Płock - Góra, od km 2+368 do km 29+349
568 odc. Goślice - Ciółkowo, od km 0+000 do km 5+720</t>
  </si>
  <si>
    <t xml:space="preserve">Koszenie traw i chwastów oraz zbieranie śmieci na drogach wojewódzkich administrowanych przez Mazowiecki Zarząd Dróg Wojewódzkich w Warszawie 
na terenie Rejonu Drogowego Wołomin - Nowy Dwór Mazowiecki
Obwodu Drogowego w Wołominie
</t>
  </si>
  <si>
    <t xml:space="preserve">Koszenie traw i chwastów oraz zbieranie śmieci na drogach wojewódzkich administrowanych przez Mazowiecki Zarząd Dróg Wojewódzkich w Warszawie 
na terenie Rejonu Drogowego Wołomin - Nowy Dwór Mazowiecki
Obwodu Drogowego w Radzyminie
</t>
  </si>
  <si>
    <t>627 odc. Ostrów Maz. - Sokołów Podlaski, od km 41+861 do km 95+857
690 odc. Czyżew Osada - Ciechanowiec, od km 5+000 do km 15+885
694 odc. Przyjmy - Brok - gr. woj., od km 0+000 do km 56+500
695 odc. Kosów Lacki - Ceranów, od km 0+000 do km 8+448</t>
  </si>
  <si>
    <t xml:space="preserve">Pielenie chwastów oraz przycinanie krzewów </t>
  </si>
  <si>
    <t>544 odc. Mława - Przasnysz, od km 68+695 (71+015)do km 111+064 (113+384)
616 odc. Rembielin - Grudusk, od km 0+000 do km 28+336
dawna droga krajowa nr 7 odc. Michalinowo - Kosiny Stare, od km 229+232 do km 247+570</t>
  </si>
  <si>
    <t>615 odc. Mława - Ciechanów, od km 0+200 do km 30+512
616 odc. Grudusk - Ciechanów, od km 28+336 do km 46+389
617 odc. Przasnysz - Ciechanów, od km 0+000 do km 24+029
dawna droga krajowa nr 7 odc. Kosiny Stare - Mdzewo; od km 247+570 do km 258+881
dawna droga krajowa nr 7 odc. Strzegowo - Unierzyż; od km 260+891 do km 267+787
dawna droga krajowa nr 7 odc. Zygmuntowo - Dreglin; od km 271+592 do km 272+261</t>
  </si>
  <si>
    <t>719 odc. Opacz Kolonia - DK70, od km 13+750 do km 65+226
718 odc. Ołtarzew DK92 - skrzyżowanie DW719, od km 5+740 do km 11+908
720 odc. Błonie DK92 - Nadarzyn S8, od km 0+000 do km 19+550
579 odc. Dłonie DK 92 - Radziejowice S8, od km 27+290 do km 52+750
700 odc. Święcice DK92 - Rokitno DW 720, od km 0+000 do km 4+520
701 odc. Józefów DW 700 - Ożarów Maz. DK92, od km 0+000 do km 10+890
876 odc. Chudolipie DK50 - początek gm. Tarczyn, od km 0+000 do km 7+083
779 odc. Mszczonów rampa kolejowa - skrzyżowanie z ul. Grójecką, od km 0+000 do km 0+965</t>
  </si>
  <si>
    <t>634 odc. Ząbki - Wołomin, od km 18+125 do km 54+960
635 odc. Radzymin - Wołomin, od km 0+000 do km 2+141 i od km 8+918 do km 12+284
636 odc. Wola Rasztowska - Zawiszyn, od km 0+000 do km 29+192
637 odc. Sulejówek - Stanisławów, od km 20+643 do km 43+846
638 odc. Sulejówek - Waraszawa, od km 0+000 do km 2+677</t>
  </si>
  <si>
    <t>618 odc. Pułtusk - Wyszków, od km 19+717 do km 47+685
629 odc. Marki - Ząbki, od km 0+000 do km 1+055
631 odc. Poniatów - Zielonka, od km 16+655 do km 45+289 (45+439)
632 odc. Poniatów - Marki, od km 51+831 do km 72+085
633 odc. Rembelszczyzna - Nieporęt, od km 8+127 do km 15+885
dawna DK8 odc. Marki - Radzymin, od km 468+895 do km 481+690</t>
  </si>
  <si>
    <t>727 odc. Klwów - Szydłowiec, od km 0+000 do km 49+330
732 odc. Stary Gózd - Przytyk, od km 0+000 do km 16+580
729 odc. Przystałowice - Potworów, od km 0+000 do km 4+394
749 odc. gr. woj. - Przysucha, od km 10+388 do km 25+696
740 odc. Radom - Potworów, od km 1+100 do km 30+854
735 odc. Radom - Kępiny, od km 457+430 do km 466+776</t>
  </si>
  <si>
    <t>722 odc. Gościeńczyce - Grójec, od km 19+932 do km 29+626
730 odc. Skurów - Głowaczów, od km 0+500 do km 44+985
731 odc. Potycz - Białobrzegi, od km 0+000 do km 36+923
736 odc. Warka - rz. Wisła, od km 0+000 do km 18+033</t>
  </si>
  <si>
    <t>627 odc. Ostrołęka - Ostrów Maz., od km 5+300 do km 39+678 i od km 39+978 do km 41+861
677 odc. gr. woj. - Ostrów Maz., od km 24+116 do km 24+975, od km 25+290 do km 39+400 i od km 39+900 do km 43+540
dawna DK61 odc. Ostrołęka - gr. Woj.., od km 123+900 do km 129+620</t>
  </si>
  <si>
    <t>KOSZTORYS OFERTOWY</t>
  </si>
  <si>
    <t>ST-UZŚ</t>
  </si>
  <si>
    <t>683 odc. Prażmów - Dębówka, od km 0+000 do km 21+409
712 odc. Habdzin - rz. Wisła, od km 0+000 do km 3+860
721 odc. Nadarzyn - Ciszyca rz. Wisła, od km 0+481 do km 27+217                                                                                                                                      722 odc. Pilawa - Zalesie Górne, od km 0+000 do km 3+618
   722 odc. Zalesie Górne - Jesówka; 2,519 km                                                                                                                                                      
722 odc. Jesówka - Jazgarzew; 1,287 km                                                                                                                                                                         722 odc. Jazgarzew - Dobrzenica, od km 5+703 do km 19+932 
724 odc. Warszawa - Góra Kalwaria, od km 10+751 do km 28+844
734 odc. Baniocha - rz. Wisła, od km 0+000 do km 7+304
778 odc. Tarczyn - DK7, od km 0+000 do km 0+556
868 odc. Słomczyn - Gassy, od km 0+000 do km 5+168
876 odc. Wólka Jeżewska - Łoś, od km 7+083 do km 25+034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</si>
</sst>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_z_ł"/>
    <numFmt numFmtId="166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0" xfId="0" applyFont="1"/>
    <xf numFmtId="165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5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 applyProtection="1">
      <alignment horizontal="center" vertical="top" wrapText="1"/>
      <protection locked="0"/>
    </xf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  <pageSetUpPr fitToPage="1"/>
  </sheetPr>
  <dimension ref="B4:H18"/>
  <sheetViews>
    <sheetView tabSelected="1" topLeftCell="A4" zoomScaleNormal="100" workbookViewId="0">
      <selection activeCell="H13" sqref="H13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21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22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00.5" customHeight="1" thickBot="1" x14ac:dyDescent="0.3">
      <c r="B8" s="43" t="s">
        <v>73</v>
      </c>
      <c r="C8" s="44"/>
      <c r="D8" s="44"/>
      <c r="E8" s="44"/>
      <c r="F8" s="44"/>
      <c r="G8" s="44"/>
      <c r="H8" s="45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2628030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16980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37350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279.86099999999999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12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66"/>
    <pageSetUpPr fitToPage="1"/>
  </sheetPr>
  <dimension ref="B4:H18"/>
  <sheetViews>
    <sheetView zoomScaleNormal="100" workbookViewId="0">
      <selection activeCell="E23" sqref="E23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39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40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38.25" customHeight="1" thickBot="1" x14ac:dyDescent="0.3">
      <c r="B8" s="43" t="s">
        <v>41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2218650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207453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50150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246.68700000000001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3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66"/>
    <pageSetUpPr fitToPage="1"/>
  </sheetPr>
  <dimension ref="B4:H18"/>
  <sheetViews>
    <sheetView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42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43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50.25" customHeight="1" thickBot="1" x14ac:dyDescent="0.3">
      <c r="B8" s="43" t="s">
        <v>44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2199582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40350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24652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217.173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3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FF66"/>
    <pageSetUpPr fitToPage="1"/>
  </sheetPr>
  <dimension ref="B4:H18"/>
  <sheetViews>
    <sheetView topLeftCell="A8" zoomScaleNormal="100" workbookViewId="0">
      <selection activeCell="B8" sqref="B8:H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45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46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77.25" customHeight="1" thickBot="1" x14ac:dyDescent="0.3">
      <c r="B8" s="43" t="s">
        <v>47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3901191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508830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26400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346.35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12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66FF66"/>
    <pageSetUpPr fitToPage="1"/>
  </sheetPr>
  <dimension ref="B4:H18"/>
  <sheetViews>
    <sheetView topLeftCell="A8" zoomScaleNormal="100" workbookViewId="0">
      <selection activeCell="B8" sqref="B8:H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51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48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78.75" customHeight="1" thickBot="1" x14ac:dyDescent="0.3">
      <c r="B8" s="43" t="s">
        <v>76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4960398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160278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21140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275.85599999999999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6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6FF66"/>
    <pageSetUpPr fitToPage="1"/>
  </sheetPr>
  <dimension ref="B4:H19"/>
  <sheetViews>
    <sheetView topLeftCell="A6"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52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89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81.75" customHeight="1" thickBot="1" x14ac:dyDescent="0.3">
      <c r="B8" s="43" t="s">
        <v>96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3630989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200165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59010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292.24200000000002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30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v>2564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B5:H5"/>
    <mergeCell ref="F17:G17"/>
    <mergeCell ref="F18:G18"/>
    <mergeCell ref="F19:G19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66FF66"/>
    <pageSetUpPr fitToPage="1"/>
  </sheetPr>
  <dimension ref="B4:H18"/>
  <sheetViews>
    <sheetView topLeftCell="A5"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53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90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98.25" customHeight="1" thickBot="1" x14ac:dyDescent="0.3">
      <c r="B8" s="43" t="s">
        <v>97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11987391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352776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52337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303.61200000000002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60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66FF66"/>
    <pageSetUpPr fitToPage="1"/>
  </sheetPr>
  <dimension ref="B4:H18"/>
  <sheetViews>
    <sheetView topLeftCell="A6" zoomScaleNormal="100" workbookViewId="0">
      <selection activeCell="B8" sqref="B8:H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54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49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48.75" customHeight="1" thickBot="1" x14ac:dyDescent="0.3">
      <c r="B8" s="43" t="s">
        <v>69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2250147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14640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126732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251.1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1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6FF66"/>
    <pageSetUpPr fitToPage="1"/>
  </sheetPr>
  <dimension ref="B4:H18"/>
  <sheetViews>
    <sheetView zoomScaleNormal="100" workbookViewId="0">
      <selection activeCell="B5" sqref="B5:H5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55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50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62.25" customHeight="1" thickBot="1" x14ac:dyDescent="0.3">
      <c r="B8" s="43" t="s">
        <v>71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3555917.6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14400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162198.76999999999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413.76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2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66FF66"/>
    <pageSetUpPr fitToPage="1"/>
  </sheetPr>
  <dimension ref="B4:H18"/>
  <sheetViews>
    <sheetView topLeftCell="A5"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56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57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68.25" customHeight="1" thickBot="1" x14ac:dyDescent="0.3">
      <c r="B8" s="43" t="s">
        <v>91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3545800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41500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33400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389.4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2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66FF66"/>
    <pageSetUpPr fitToPage="1"/>
  </sheetPr>
  <dimension ref="B4:H18"/>
  <sheetViews>
    <sheetView topLeftCell="A5"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58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72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01.25" customHeight="1" thickBot="1" x14ac:dyDescent="0.3">
      <c r="B8" s="43" t="s">
        <v>78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3396098.4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230697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23940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357.45299999999997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3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  <pageSetUpPr fitToPage="1"/>
  </sheetPr>
  <dimension ref="B4:H19"/>
  <sheetViews>
    <sheetView zoomScaleNormal="100" workbookViewId="0">
      <selection activeCell="H11" sqref="H11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23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24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60.75" customHeight="1" thickBot="1" x14ac:dyDescent="0.3">
      <c r="B8" s="43" t="s">
        <v>74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3404040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18900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46696.52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337.31400000000002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6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v>1100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F17:G17"/>
    <mergeCell ref="F18:G18"/>
    <mergeCell ref="F19:G19"/>
    <mergeCell ref="B9:B10"/>
    <mergeCell ref="C9:C10"/>
    <mergeCell ref="D9:D10"/>
    <mergeCell ref="F9:F10"/>
    <mergeCell ref="G9:G10"/>
    <mergeCell ref="B5:H5"/>
    <mergeCell ref="H9:H10"/>
    <mergeCell ref="B6:H6"/>
    <mergeCell ref="B7:H7"/>
    <mergeCell ref="B8:H8"/>
  </mergeCells>
  <pageMargins left="0.7" right="0.7" top="0.75" bottom="0.75" header="0.3" footer="0.3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66FF66"/>
    <pageSetUpPr fitToPage="1"/>
  </sheetPr>
  <dimension ref="B4:H18"/>
  <sheetViews>
    <sheetView topLeftCell="A4" zoomScaleNormal="100" workbookViewId="0">
      <selection activeCell="B8" sqref="B8:H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65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59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42.5" customHeight="1" thickBot="1" x14ac:dyDescent="0.3">
      <c r="B8" s="43" t="s">
        <v>85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3522384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117913.8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12000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438.14400000000001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3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66FF66"/>
    <pageSetUpPr fitToPage="1"/>
  </sheetPr>
  <dimension ref="B4:H18"/>
  <sheetViews>
    <sheetView topLeftCell="A5" zoomScaleNormal="100" workbookViewId="0">
      <selection activeCell="B8" sqref="B8:H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64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60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99" customHeight="1" thickBot="1" x14ac:dyDescent="0.3">
      <c r="B8" s="43" t="s">
        <v>98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3442200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186000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101300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374.13600000000002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5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66FF66"/>
    <pageSetUpPr fitToPage="1"/>
  </sheetPr>
  <dimension ref="B4:H18"/>
  <sheetViews>
    <sheetView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63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61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74.25" customHeight="1" thickBot="1" x14ac:dyDescent="0.3">
      <c r="B8" s="43" t="s">
        <v>86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3127380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104253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15378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273.52800000000002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3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66FF66"/>
    <pageSetUpPr fitToPage="1"/>
  </sheetPr>
  <dimension ref="B4:H19"/>
  <sheetViews>
    <sheetView topLeftCell="A7" zoomScaleNormal="100" workbookViewId="0">
      <selection activeCell="H11" sqref="H11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62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82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91.25" customHeight="1" thickBot="1" x14ac:dyDescent="0.3">
      <c r="B8" s="43" t="s">
        <v>83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3984102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24773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102950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326.95999999999998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12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v>1150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B5:H5"/>
    <mergeCell ref="F17:G17"/>
    <mergeCell ref="F18:G18"/>
    <mergeCell ref="F19:G19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66FF66"/>
    <pageSetUpPr fitToPage="1"/>
  </sheetPr>
  <dimension ref="B4:H18"/>
  <sheetViews>
    <sheetView topLeftCell="A8" zoomScaleNormal="100" workbookViewId="0">
      <selection activeCell="B8" sqref="B8:H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68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79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93.5" customHeight="1" thickBot="1" x14ac:dyDescent="0.3">
      <c r="B8" s="43" t="s">
        <v>103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2731590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25941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406916.4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364.53899999999999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9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66FF66"/>
    <pageSetUpPr fitToPage="1"/>
  </sheetPr>
  <dimension ref="B4:H18"/>
  <sheetViews>
    <sheetView topLeftCell="A6" zoomScaleNormal="100" workbookViewId="0">
      <selection activeCell="B6" sqref="B6:H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67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80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19.25" customHeight="1" thickBot="1" x14ac:dyDescent="0.3">
      <c r="B8" s="43" t="s">
        <v>84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3026964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8900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151212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301.40100000000001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10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66FF66"/>
    <pageSetUpPr fitToPage="1"/>
  </sheetPr>
  <dimension ref="B4:H18"/>
  <sheetViews>
    <sheetView zoomScaleNormal="100" workbookViewId="0">
      <selection activeCell="I20" sqref="I20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66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81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69" customHeight="1" thickBot="1" x14ac:dyDescent="0.3">
      <c r="B8" s="43" t="s">
        <v>99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2692684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163630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26000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324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5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66"/>
    <pageSetUpPr fitToPage="1"/>
  </sheetPr>
  <dimension ref="B4:H19"/>
  <sheetViews>
    <sheetView topLeftCell="A7" zoomScaleNormal="100" workbookViewId="0">
      <selection activeCell="H11" sqref="H11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25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26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57.5" customHeight="1" thickBot="1" x14ac:dyDescent="0.3">
      <c r="B8" s="43" t="s">
        <v>88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4592490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8748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72181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500.61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8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v>3917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B5:H5"/>
    <mergeCell ref="F17:G17"/>
    <mergeCell ref="F18:G18"/>
    <mergeCell ref="F19:G19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66"/>
    <pageSetUpPr fitToPage="1"/>
  </sheetPr>
  <dimension ref="B4:H19"/>
  <sheetViews>
    <sheetView topLeftCell="A6" zoomScaleNormal="100" workbookViewId="0">
      <selection activeCell="H11" sqref="H11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28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27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52.5" customHeight="1" thickBot="1" x14ac:dyDescent="0.3">
      <c r="B8" s="43" t="s">
        <v>93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2528214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172581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21106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199.15199999999999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2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v>1270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B5:H5"/>
    <mergeCell ref="F17:G17"/>
    <mergeCell ref="F18:G18"/>
    <mergeCell ref="F19:G19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66"/>
    <pageSetUpPr fitToPage="1"/>
  </sheetPr>
  <dimension ref="B4:H18"/>
  <sheetViews>
    <sheetView zoomScaleNormal="100" workbookViewId="0">
      <selection activeCell="D18" sqref="D18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30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29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54.75" customHeight="1" thickBot="1" x14ac:dyDescent="0.3">
      <c r="B8" s="43" t="s">
        <v>75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3907358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142623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39387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309.76799999999997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2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  <pageSetUpPr fitToPage="1"/>
  </sheetPr>
  <dimension ref="B4:H19"/>
  <sheetViews>
    <sheetView topLeftCell="A6" zoomScaleNormal="100" workbookViewId="0">
      <selection activeCell="H11" sqref="H11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32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31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02.75" customHeight="1" thickBot="1" x14ac:dyDescent="0.3">
      <c r="B8" s="43" t="s">
        <v>94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3137045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42051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30572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241.93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2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v>1262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B5:H5"/>
    <mergeCell ref="F17:G17"/>
    <mergeCell ref="F18:G18"/>
    <mergeCell ref="F19:G19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66"/>
    <pageSetUpPr fitToPage="1"/>
  </sheetPr>
  <dimension ref="B4:H19"/>
  <sheetViews>
    <sheetView topLeftCell="A8" zoomScaleNormal="100" workbookViewId="0">
      <selection activeCell="H11" sqref="H11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33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34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36.5" customHeight="1" thickBot="1" x14ac:dyDescent="0.3">
      <c r="B8" s="43" t="s">
        <v>95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4117422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601788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125881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361.83300000000003</v>
      </c>
      <c r="G14" s="14"/>
      <c r="H14" s="19"/>
    </row>
    <row r="15" spans="2:8" ht="102.75" thickBot="1" x14ac:dyDescent="0.3">
      <c r="B15" s="1">
        <v>5</v>
      </c>
      <c r="C15" s="21" t="s">
        <v>14</v>
      </c>
      <c r="D15" s="22" t="s">
        <v>77</v>
      </c>
      <c r="E15" s="20" t="s">
        <v>15</v>
      </c>
      <c r="F15" s="23">
        <v>15</v>
      </c>
      <c r="G15" s="14"/>
      <c r="H15" s="24"/>
    </row>
    <row r="16" spans="2:8" ht="26.25" thickBot="1" x14ac:dyDescent="0.3">
      <c r="B16" s="5">
        <v>6</v>
      </c>
      <c r="C16" s="26" t="s">
        <v>102</v>
      </c>
      <c r="D16" s="27" t="s">
        <v>92</v>
      </c>
      <c r="E16" s="5" t="s">
        <v>18</v>
      </c>
      <c r="F16" s="28">
        <f>3784+2000</f>
        <v>5784</v>
      </c>
      <c r="G16" s="14"/>
      <c r="H16" s="29"/>
    </row>
    <row r="17" spans="2:8" ht="24" customHeight="1" thickBot="1" x14ac:dyDescent="0.3">
      <c r="B17" s="16"/>
      <c r="C17" s="16"/>
      <c r="D17" s="16"/>
      <c r="E17" s="17"/>
      <c r="F17" s="35" t="s">
        <v>16</v>
      </c>
      <c r="G17" s="35"/>
      <c r="H17" s="25"/>
    </row>
    <row r="18" spans="2:8" ht="24" customHeight="1" thickBot="1" x14ac:dyDescent="0.3">
      <c r="B18" s="16"/>
      <c r="C18" s="16"/>
      <c r="D18" s="16"/>
      <c r="E18" s="17"/>
      <c r="F18" s="36" t="s">
        <v>19</v>
      </c>
      <c r="G18" s="36"/>
      <c r="H18" s="15"/>
    </row>
    <row r="19" spans="2:8" ht="24" customHeight="1" thickBot="1" x14ac:dyDescent="0.3">
      <c r="B19" s="16"/>
      <c r="C19" s="16"/>
      <c r="D19" s="16"/>
      <c r="E19" s="17"/>
      <c r="F19" s="36" t="s">
        <v>17</v>
      </c>
      <c r="G19" s="36"/>
      <c r="H19" s="15"/>
    </row>
  </sheetData>
  <mergeCells count="13">
    <mergeCell ref="B5:H5"/>
    <mergeCell ref="F17:G17"/>
    <mergeCell ref="F18:G18"/>
    <mergeCell ref="F19:G19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  <pageSetUpPr fitToPage="1"/>
  </sheetPr>
  <dimension ref="B4:H18"/>
  <sheetViews>
    <sheetView topLeftCell="A8" zoomScaleNormal="100" workbookViewId="0">
      <selection activeCell="A16" sqref="A16:XFD16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36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35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161.25" customHeight="1" thickBot="1" x14ac:dyDescent="0.3">
      <c r="B8" s="43" t="s">
        <v>70</v>
      </c>
      <c r="C8" s="50"/>
      <c r="D8" s="50"/>
      <c r="E8" s="50"/>
      <c r="F8" s="50"/>
      <c r="G8" s="50"/>
      <c r="H8" s="51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4875447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89454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112403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457.76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18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66"/>
    <pageSetUpPr fitToPage="1"/>
  </sheetPr>
  <dimension ref="B4:H18"/>
  <sheetViews>
    <sheetView zoomScaleNormal="100" workbookViewId="0">
      <selection activeCell="D15" sqref="D15"/>
    </sheetView>
  </sheetViews>
  <sheetFormatPr defaultRowHeight="15" x14ac:dyDescent="0.25"/>
  <cols>
    <col min="2" max="2" width="4.5703125" customWidth="1"/>
    <col min="3" max="3" width="12.85546875" customWidth="1"/>
    <col min="4" max="4" width="26.42578125" customWidth="1"/>
    <col min="6" max="6" width="15.5703125" customWidth="1"/>
    <col min="7" max="7" width="11.42578125" customWidth="1"/>
    <col min="8" max="8" width="19.140625" customWidth="1"/>
  </cols>
  <sheetData>
    <row r="4" spans="2:8" x14ac:dyDescent="0.25">
      <c r="B4" s="18" t="s">
        <v>37</v>
      </c>
      <c r="C4" s="18"/>
    </row>
    <row r="5" spans="2:8" ht="15.75" thickBot="1" x14ac:dyDescent="0.3">
      <c r="B5" s="34" t="s">
        <v>101</v>
      </c>
      <c r="C5" s="34"/>
      <c r="D5" s="34"/>
      <c r="E5" s="34"/>
      <c r="F5" s="34"/>
      <c r="G5" s="34"/>
      <c r="H5" s="34"/>
    </row>
    <row r="6" spans="2:8" ht="66" customHeight="1" thickBot="1" x14ac:dyDescent="0.3">
      <c r="B6" s="37" t="s">
        <v>38</v>
      </c>
      <c r="C6" s="38"/>
      <c r="D6" s="38"/>
      <c r="E6" s="38"/>
      <c r="F6" s="38"/>
      <c r="G6" s="38"/>
      <c r="H6" s="39"/>
    </row>
    <row r="7" spans="2:8" x14ac:dyDescent="0.25">
      <c r="B7" s="40" t="s">
        <v>20</v>
      </c>
      <c r="C7" s="41"/>
      <c r="D7" s="41"/>
      <c r="E7" s="41"/>
      <c r="F7" s="41"/>
      <c r="G7" s="41"/>
      <c r="H7" s="42"/>
    </row>
    <row r="8" spans="2:8" ht="54" customHeight="1" thickBot="1" x14ac:dyDescent="0.3">
      <c r="B8" s="52" t="s">
        <v>100</v>
      </c>
      <c r="C8" s="53"/>
      <c r="D8" s="53"/>
      <c r="E8" s="53"/>
      <c r="F8" s="53"/>
      <c r="G8" s="53"/>
      <c r="H8" s="54"/>
    </row>
    <row r="9" spans="2:8" ht="20.25" customHeight="1" x14ac:dyDescent="0.25">
      <c r="B9" s="46" t="s">
        <v>0</v>
      </c>
      <c r="C9" s="48" t="s">
        <v>1</v>
      </c>
      <c r="D9" s="46" t="s">
        <v>2</v>
      </c>
      <c r="E9" s="11" t="s">
        <v>3</v>
      </c>
      <c r="F9" s="48" t="s">
        <v>5</v>
      </c>
      <c r="G9" s="48" t="s">
        <v>6</v>
      </c>
      <c r="H9" s="48" t="s">
        <v>7</v>
      </c>
    </row>
    <row r="10" spans="2:8" ht="15.75" thickBot="1" x14ac:dyDescent="0.3">
      <c r="B10" s="47"/>
      <c r="C10" s="49"/>
      <c r="D10" s="47"/>
      <c r="E10" s="12" t="s">
        <v>4</v>
      </c>
      <c r="F10" s="49"/>
      <c r="G10" s="49"/>
      <c r="H10" s="49"/>
    </row>
    <row r="11" spans="2:8" ht="26.25" thickBot="1" x14ac:dyDescent="0.3">
      <c r="B11" s="1">
        <v>1</v>
      </c>
      <c r="C11" s="2" t="s">
        <v>8</v>
      </c>
      <c r="D11" s="3" t="s">
        <v>9</v>
      </c>
      <c r="E11" s="4" t="s">
        <v>18</v>
      </c>
      <c r="F11" s="14">
        <v>2244270</v>
      </c>
      <c r="G11" s="14"/>
      <c r="H11" s="19"/>
    </row>
    <row r="12" spans="2:8" ht="26.25" thickBot="1" x14ac:dyDescent="0.3">
      <c r="B12" s="5">
        <v>2</v>
      </c>
      <c r="C12" s="6" t="s">
        <v>8</v>
      </c>
      <c r="D12" s="7" t="s">
        <v>10</v>
      </c>
      <c r="E12" s="4" t="s">
        <v>18</v>
      </c>
      <c r="F12" s="14">
        <v>124056</v>
      </c>
      <c r="G12" s="14"/>
      <c r="H12" s="19"/>
    </row>
    <row r="13" spans="2:8" ht="77.25" thickBot="1" x14ac:dyDescent="0.3">
      <c r="B13" s="8">
        <v>3</v>
      </c>
      <c r="C13" s="9" t="s">
        <v>8</v>
      </c>
      <c r="D13" s="10" t="s">
        <v>87</v>
      </c>
      <c r="E13" s="4" t="s">
        <v>18</v>
      </c>
      <c r="F13" s="14">
        <v>34220</v>
      </c>
      <c r="G13" s="14"/>
      <c r="H13" s="19"/>
    </row>
    <row r="14" spans="2:8" ht="39" thickBot="1" x14ac:dyDescent="0.3">
      <c r="B14" s="8">
        <v>4</v>
      </c>
      <c r="C14" s="9" t="s">
        <v>11</v>
      </c>
      <c r="D14" s="10" t="s">
        <v>12</v>
      </c>
      <c r="E14" s="4" t="s">
        <v>13</v>
      </c>
      <c r="F14" s="13">
        <v>181.96</v>
      </c>
      <c r="G14" s="14"/>
      <c r="H14" s="19"/>
    </row>
    <row r="15" spans="2:8" ht="102.75" thickBot="1" x14ac:dyDescent="0.3">
      <c r="B15" s="8">
        <v>5</v>
      </c>
      <c r="C15" s="9" t="s">
        <v>14</v>
      </c>
      <c r="D15" s="10" t="s">
        <v>77</v>
      </c>
      <c r="E15" s="30" t="s">
        <v>15</v>
      </c>
      <c r="F15" s="31">
        <v>3</v>
      </c>
      <c r="G15" s="32"/>
      <c r="H15" s="33"/>
    </row>
    <row r="16" spans="2:8" ht="24" customHeight="1" thickBot="1" x14ac:dyDescent="0.3">
      <c r="B16" s="16"/>
      <c r="C16" s="16"/>
      <c r="D16" s="16"/>
      <c r="E16" s="17"/>
      <c r="F16" s="35" t="s">
        <v>16</v>
      </c>
      <c r="G16" s="35"/>
      <c r="H16" s="25"/>
    </row>
    <row r="17" spans="2:8" ht="24" customHeight="1" thickBot="1" x14ac:dyDescent="0.3">
      <c r="B17" s="16"/>
      <c r="C17" s="16"/>
      <c r="D17" s="16"/>
      <c r="E17" s="17"/>
      <c r="F17" s="36" t="s">
        <v>19</v>
      </c>
      <c r="G17" s="36"/>
      <c r="H17" s="15"/>
    </row>
    <row r="18" spans="2:8" ht="24" customHeight="1" thickBot="1" x14ac:dyDescent="0.3">
      <c r="B18" s="16"/>
      <c r="C18" s="16"/>
      <c r="D18" s="16"/>
      <c r="E18" s="17"/>
      <c r="F18" s="36" t="s">
        <v>17</v>
      </c>
      <c r="G18" s="36"/>
      <c r="H18" s="15"/>
    </row>
  </sheetData>
  <mergeCells count="13">
    <mergeCell ref="B5:H5"/>
    <mergeCell ref="F16:G16"/>
    <mergeCell ref="F17:G17"/>
    <mergeCell ref="F18:G18"/>
    <mergeCell ref="B6:H6"/>
    <mergeCell ref="B7:H7"/>
    <mergeCell ref="B8:H8"/>
    <mergeCell ref="B9:B10"/>
    <mergeCell ref="C9:C10"/>
    <mergeCell ref="D9:D10"/>
    <mergeCell ref="F9:F10"/>
    <mergeCell ref="G9:G10"/>
    <mergeCell ref="H9:H10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(1)</vt:lpstr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(18)</vt:lpstr>
      <vt:lpstr>(19)</vt:lpstr>
      <vt:lpstr>(20)</vt:lpstr>
      <vt:lpstr>(21)</vt:lpstr>
      <vt:lpstr>(22)</vt:lpstr>
      <vt:lpstr>(23)</vt:lpstr>
      <vt:lpstr>(24)</vt:lpstr>
      <vt:lpstr>(25)</vt:lpstr>
      <vt:lpstr>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2023-11-15T11:06:16Z</cp:lastPrinted>
  <dcterms:created xsi:type="dcterms:W3CDTF">2016-12-28T07:33:39Z</dcterms:created>
  <dcterms:modified xsi:type="dcterms:W3CDTF">2023-12-28T12:18:15Z</dcterms:modified>
</cp:coreProperties>
</file>