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/>
  <mc:AlternateContent xmlns:mc="http://schemas.openxmlformats.org/markup-compatibility/2006">
    <mc:Choice Requires="x15">
      <x15ac:absPath xmlns:x15ac="http://schemas.microsoft.com/office/spreadsheetml/2010/11/ac" url="T:\Bartek Komuszynski\POSTĘPOWANIA 2023\DOSTAWY\D-56-2023 - Sukc. mat. biurowe\SWZ z załącznikami\"/>
    </mc:Choice>
  </mc:AlternateContent>
  <xr:revisionPtr revIDLastSave="0" documentId="13_ncr:1_{D3593939-1189-4566-A22A-EB86C6E35FE2}" xr6:coauthVersionLast="36" xr6:coauthVersionMax="36" xr10:uidLastSave="{00000000-0000-0000-0000-000000000000}"/>
  <bookViews>
    <workbookView xWindow="0" yWindow="0" windowWidth="14205" windowHeight="8460" xr2:uid="{00000000-000D-0000-FFFF-FFFF00000000}"/>
  </bookViews>
  <sheets>
    <sheet name="D-56-2023 Część 2 mat. biur." sheetId="1" r:id="rId1"/>
  </sheets>
  <definedNames>
    <definedName name="_xlnm.Print_Area" localSheetId="0">'D-56-2023 Część 2 mat. biur.'!$A$1:$J$441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G68" i="1"/>
  <c r="G419" i="1" l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18" i="1"/>
  <c r="G411" i="1"/>
  <c r="G412" i="1"/>
  <c r="G413" i="1"/>
  <c r="G414" i="1"/>
  <c r="G415" i="1"/>
  <c r="G416" i="1"/>
  <c r="G410" i="1"/>
  <c r="G402" i="1"/>
  <c r="G403" i="1"/>
  <c r="G404" i="1"/>
  <c r="G405" i="1"/>
  <c r="G406" i="1"/>
  <c r="G407" i="1"/>
  <c r="G408" i="1"/>
  <c r="G40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381" i="1"/>
  <c r="G374" i="1"/>
  <c r="G375" i="1"/>
  <c r="G376" i="1"/>
  <c r="G377" i="1"/>
  <c r="G378" i="1"/>
  <c r="G379" i="1"/>
  <c r="G373" i="1"/>
  <c r="G371" i="1"/>
  <c r="G362" i="1"/>
  <c r="G363" i="1"/>
  <c r="G364" i="1"/>
  <c r="G365" i="1"/>
  <c r="G366" i="1"/>
  <c r="G367" i="1"/>
  <c r="G368" i="1"/>
  <c r="G369" i="1"/>
  <c r="G370" i="1"/>
  <c r="G361" i="1"/>
  <c r="G357" i="1"/>
  <c r="G358" i="1"/>
  <c r="G359" i="1"/>
  <c r="G35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36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08" i="1"/>
  <c r="G302" i="1"/>
  <c r="G303" i="1"/>
  <c r="G304" i="1"/>
  <c r="G305" i="1"/>
  <c r="G306" i="1"/>
  <c r="G301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283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37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18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02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159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30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I419" i="1" l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18" i="1"/>
  <c r="I411" i="1"/>
  <c r="I412" i="1"/>
  <c r="I413" i="1"/>
  <c r="I414" i="1"/>
  <c r="I415" i="1"/>
  <c r="I416" i="1"/>
  <c r="I410" i="1"/>
  <c r="I402" i="1"/>
  <c r="I403" i="1"/>
  <c r="I404" i="1"/>
  <c r="I405" i="1"/>
  <c r="I406" i="1"/>
  <c r="I407" i="1"/>
  <c r="I408" i="1"/>
  <c r="I40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381" i="1"/>
  <c r="I374" i="1"/>
  <c r="I375" i="1"/>
  <c r="I376" i="1"/>
  <c r="I377" i="1"/>
  <c r="I378" i="1"/>
  <c r="I379" i="1"/>
  <c r="I373" i="1"/>
  <c r="I362" i="1"/>
  <c r="I363" i="1"/>
  <c r="I364" i="1"/>
  <c r="I365" i="1"/>
  <c r="I366" i="1"/>
  <c r="I367" i="1"/>
  <c r="I368" i="1"/>
  <c r="I369" i="1"/>
  <c r="I370" i="1"/>
  <c r="I371" i="1"/>
  <c r="I361" i="1"/>
  <c r="I357" i="1"/>
  <c r="I358" i="1"/>
  <c r="I359" i="1"/>
  <c r="I356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08" i="1"/>
  <c r="I302" i="1"/>
  <c r="I303" i="1"/>
  <c r="I304" i="1"/>
  <c r="I305" i="1"/>
  <c r="I306" i="1"/>
  <c r="I301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283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37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18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02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159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I130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H116" i="1"/>
  <c r="I116" i="1" s="1"/>
  <c r="G116" i="1"/>
  <c r="I68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H68" i="1"/>
  <c r="H69" i="1"/>
  <c r="I69" i="1" s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G433" i="1" l="1"/>
  <c r="H67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6" i="1"/>
  <c r="H415" i="1"/>
  <c r="H414" i="1"/>
  <c r="H413" i="1"/>
  <c r="H412" i="1"/>
  <c r="H411" i="1"/>
  <c r="H410" i="1"/>
  <c r="H408" i="1"/>
  <c r="H407" i="1"/>
  <c r="H406" i="1"/>
  <c r="H405" i="1"/>
  <c r="H404" i="1"/>
  <c r="H403" i="1"/>
  <c r="H402" i="1"/>
  <c r="H401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79" i="1"/>
  <c r="H378" i="1"/>
  <c r="H377" i="1"/>
  <c r="H376" i="1"/>
  <c r="H375" i="1"/>
  <c r="H374" i="1"/>
  <c r="H373" i="1"/>
  <c r="H371" i="1"/>
  <c r="H370" i="1"/>
  <c r="H369" i="1"/>
  <c r="H368" i="1"/>
  <c r="H367" i="1"/>
  <c r="H366" i="1"/>
  <c r="H365" i="1"/>
  <c r="H364" i="1"/>
  <c r="H363" i="1"/>
  <c r="H362" i="1"/>
  <c r="H361" i="1"/>
  <c r="H359" i="1"/>
  <c r="H358" i="1"/>
  <c r="H357" i="1"/>
  <c r="H356" i="1"/>
  <c r="H354" i="1"/>
  <c r="H353" i="1"/>
  <c r="H352" i="1"/>
  <c r="H351" i="1"/>
  <c r="H350" i="1"/>
  <c r="I67" i="1" l="1"/>
  <c r="I433" i="1" s="1"/>
  <c r="H130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1" i="1"/>
  <c r="H302" i="1"/>
  <c r="H303" i="1"/>
  <c r="H304" i="1"/>
  <c r="H305" i="1"/>
  <c r="H306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433" i="1" l="1"/>
</calcChain>
</file>

<file path=xl/sharedStrings.xml><?xml version="1.0" encoding="utf-8"?>
<sst xmlns="http://schemas.openxmlformats.org/spreadsheetml/2006/main" count="744" uniqueCount="404">
  <si>
    <t>L.P.</t>
  </si>
  <si>
    <t>CENA JEDNOSTKOWA NETTO</t>
  </si>
  <si>
    <t>STAWKA PODATKU VAT</t>
  </si>
  <si>
    <t>a</t>
  </si>
  <si>
    <t>b</t>
  </si>
  <si>
    <t>c</t>
  </si>
  <si>
    <t>d</t>
  </si>
  <si>
    <t>e</t>
  </si>
  <si>
    <t>f</t>
  </si>
  <si>
    <t>g</t>
  </si>
  <si>
    <t>h</t>
  </si>
  <si>
    <t>RAZEM</t>
  </si>
  <si>
    <t>SPECYFIKACJA CENOWA</t>
  </si>
  <si>
    <t>Przedmiot zamówienia:</t>
  </si>
  <si>
    <t>PRZEDMIOT ZAMÓWIENIA</t>
  </si>
  <si>
    <t>szt.</t>
  </si>
  <si>
    <t>ark.</t>
  </si>
  <si>
    <t>i</t>
  </si>
  <si>
    <t>JEDNOSTKA
MIARY</t>
  </si>
  <si>
    <t>WARTOŚĆ BRUTTO
[i = g + h]</t>
  </si>
  <si>
    <t>Brystol 70x100 cm, B1, gramatura 270 g, dwadzieścia kolorów</t>
  </si>
  <si>
    <t>Papier kancelaryjny A3 w kratkę, opak. = 100 arkuszy</t>
  </si>
  <si>
    <t>opak.</t>
  </si>
  <si>
    <t>Blok makulaturowy w kratkę – A4, 100 kartkowy, klejony u góry</t>
  </si>
  <si>
    <t>Blok makulaturowy w kratkę – A5, 100 kartkowy, klejony u góry</t>
  </si>
  <si>
    <t>Blok milimetrowy – A4, 20 kartkowy</t>
  </si>
  <si>
    <t>Blok milimetrowy – A3, 20 kartkowy</t>
  </si>
  <si>
    <t>Blok rysunkowy – A3 - biały, 20 kartkowy</t>
  </si>
  <si>
    <t>Blok rysunkowy – A3 - kolor, 20 kartkowy</t>
  </si>
  <si>
    <t>Blok rysunkowy – A4 - biały, 20 kartkowy</t>
  </si>
  <si>
    <t>Blok techniczny – A4 - biały, 10 kartkowy</t>
  </si>
  <si>
    <t>Blok techniczny – A4 - kolor, 10 kartkowy</t>
  </si>
  <si>
    <t>Blok techniczny – A3 - biały</t>
  </si>
  <si>
    <t>Blok biurowy z perforacją ułatwiającą wyrywanie, 80 kartek, kratka, format A4</t>
  </si>
  <si>
    <t>Wkład do segregatora w kratkę A4, opak.=50 kart.</t>
  </si>
  <si>
    <t>Wkład do segregatora w kratkę A5, opak.=50 kart.</t>
  </si>
  <si>
    <t xml:space="preserve">Przekładki do segregatora A4, sztywne-kartonowe, alfabetyczne A-Z, z perforacją wzmocnioną folią, 10 kolorowe </t>
  </si>
  <si>
    <t xml:space="preserve">Przekładki do segregatora A4, sztywne-kartonowe, numeryczne 1-10, z perforacją wzmocnioną folią, 10 kolorowe  </t>
  </si>
  <si>
    <t xml:space="preserve">Przekładki do segregatora kartonowe, rozmiar 1/3 wysokości kartki A4,  wykonane z wytrzymałego kolorowego kartonu, długość zabezpiecza dodatkowe miejsce na opisy, opak.=100 szt. </t>
  </si>
  <si>
    <t>Etykiety dwustronne do segregatorów wykonane z tektury, nadają się do opisywania za pomocą zwykłego długopisu lub markera permanentnego szer. grzbietu 50 mm i 75 mm, opak. 10 sztuk</t>
  </si>
  <si>
    <t>Zakładki indeksujące, kolorowe-neonowe, samoprzylepne, wymiar: 25x43 mm, niezakrywające tekstu, można je przyklejać i odklejać nie uszkadzając powierzchni, możliwość pisania na nich,opk=50 szt-1 kolor, kolory: żółty, zielony, czerwony, niebieski.</t>
  </si>
  <si>
    <t>Zeszyt w kratkę A5-32 kart. w sztywnej oprawie, zszywane zszywkami</t>
  </si>
  <si>
    <t>Zeszyt w kratkę A5-60 kart. w sztywnej oprawie, zszywane zszywkami</t>
  </si>
  <si>
    <t>Zeszyt w kratkę A5-80 kart. w sztywnej oprawie, zszywane zszywkami</t>
  </si>
  <si>
    <t>Zeszyt w kratkę A5-96 kart. w twardej, brulionowej oprawie, szyty nićmi</t>
  </si>
  <si>
    <t>Zeszyt w kratkę A4-96 kart. w miękkiej oprawie</t>
  </si>
  <si>
    <t>Brulion w kratkę A4-96 kartkowy w twardej brulionowej oprawie, szyty nićmi</t>
  </si>
  <si>
    <t>Kołonotatnik na spirali, w kratkę, A4-96 kartkowy w twardej, brulionowej oprawie</t>
  </si>
  <si>
    <t>Kołonotatnik na spirali, w kratkę, A5-96 kartkowy w twardej, brulionowej oprawie</t>
  </si>
  <si>
    <t>Skorowidz w kratkę A4 / 96 kartkowy w twardej oprawie, szyty nićmi, posiadający wzmocniony grzbiet, czytelny alfabet (24litery)</t>
  </si>
  <si>
    <t xml:space="preserve">Skorowidz A5, 96 kartkowy w twardej oprawie, szyty nićmi, posiadający wzmocniony grzbiet, czytelny alfabet </t>
  </si>
  <si>
    <t>Kostka biała, klejona wzdłuż jednego boku, wym. 8,5x8,5 cm, opak. = 350 kartek papieru offsetowego</t>
  </si>
  <si>
    <t>Kostka kolorowa, klejona wzdłuż jednego boku, wym. 8,5x8,5 cm, opak. = 400 kartek papieru offsetowego w intensywnych kolorach</t>
  </si>
  <si>
    <t>Wkład biały nieklejony do kubika, wymiary: 85x85x35mm, pasujący do pojemników metalowych i plastikowych.</t>
  </si>
  <si>
    <t>Wkład kolorowy nieklejony do kubika, wymiary: 9x7,5x3,5cm, pasujący do pojemników metalowych i plastikowych.</t>
  </si>
  <si>
    <t xml:space="preserve">Kartki samoprzylepne, wymiary: 38mm x 51mm, bloczek 100 kartek z wielokrotnością przyklejania i odklejania bez pozostawiania śladów, kolor: żółty </t>
  </si>
  <si>
    <t>bl.</t>
  </si>
  <si>
    <t xml:space="preserve">Kartki samoprzylepne, wymiary: 50mm x 75mm, bloczek 100 kartek z wielokrotnością przyklejania i odklejania bez pozostawiania śladów, kolor: żółty </t>
  </si>
  <si>
    <t xml:space="preserve">Kartki samoprzylepne, wymiary: 75mm x 75mm, bloczek 100 kartek z wielokrotnością przyklejania i odklejania bez pozostawiania śladów, kolor: żółty </t>
  </si>
  <si>
    <t>Kartki samoprzylepne, wymiary: 75mm x 125mm, bloczek 100 kartek z wielokrotnością przyklejania i odklejania bez pozostawiania śladów, kolor: żółty</t>
  </si>
  <si>
    <t>Kartki samoprzylepne, wymiary: 75mm x 75 mm, bloczek 320 kartek z wielokrotnością przyklejania i odklejania  bez pozostawiania śladów, w czterech jaskrawych kolorach żółty, różowy, zielony, pomarańczowy</t>
  </si>
  <si>
    <t>Bibuła marszczona w rolce, kolory: biały, żółty, pomarańczowy, czerwony, różowy, fioletowy, niebieski, zielony, brązowy, czarny.</t>
  </si>
  <si>
    <t>Etykiety samoprzylepne A4, przystosowane do wszystkich typów drukarek atramentowych, laserowych i ksero. Posiadają specjalne zabezpieczenie krawędzi, dzięki któremu klej nie wypływa na powierzchnię, wym. 48,5x25,4mm, opak = 100 ark.</t>
  </si>
  <si>
    <t xml:space="preserve">Etykiety samoprzylepne A4, przystosowane do wszystkich typów drukarek atramentowych, laserowych i ksero. Posiadają specjalne zabezpieczenie krawędzi, dzięki któremu klej nie wypływa na powierzchnię, wym. 70x35mm, opak.=100 ark.  </t>
  </si>
  <si>
    <t xml:space="preserve">Etykiety samoprzylepne A4, przystosowane do wszystkich typów drukarek atramentowych, laserowych i ksero. Posiadają specjalne zabezpieczenie krawędzi, dzięki któremu klej nie wypływa na powierzchnię, wym. 105x37mm, opak.=100 ark. </t>
  </si>
  <si>
    <t>Etykiety samoprzylepne A4, przystosowane do wszystkich typów drukarek atramentowych, laserowych i ksero.Posiadają specjalne zabezpieczenie krawędzi, dzięki któremu klej nie wypływa na powierzchnię, wym. 105x48 mm, opak.=100 ark.</t>
  </si>
  <si>
    <t>Etykiety samoprzylepne A4, przystosowane do wszystkich typów drukarek atramentowych, laserowych i ksero. Posiadają specjalne zabezpieczenie krawędzi, dzięki któremu klej nie wypływa na powierzchnię, wym. 48,5x16,9mm, opak.=100 ark.</t>
  </si>
  <si>
    <t>Etykiety samoprzylepne A4, przystosowane do wszystkich typów drukarek atramentowych, laserowych i ksero. Posiadają specjalne zabezpieczenie krawędzi, dzięki któremu klej nie wypływa na powierzchnię, wym. 105x148mm, opak.=100 ark.</t>
  </si>
  <si>
    <t xml:space="preserve">Etykiety samoprzylepne A4, przystosowane do wszystkich typów drukarek atramentowych, laserowych i ksero. Posiadają specjalne zabezpieczenie krawędzi, dzięki któremu klej nie wypływa na powierzchnię, wym. 210x148mm, opak.=100 ark. </t>
  </si>
  <si>
    <t xml:space="preserve">Papier samoprzylepny A4, przystosowany do wszystkich typów drukarek atramentowych, laserowych i ksero. Posiada specjalne zabezpieczenie krawędzi, dzięki któremu klej nie wypływa na powierzchnię, wym. 210x297 mm, opak.=100 ark.  </t>
  </si>
  <si>
    <t>Etykiety samoprzylepne A4, przystosowane do wszystkich typów drukarek atramentowych, laserowych i ksero. Posiadają specjalne zabezpieczenie krawędzi, dzięki któremu klej nie wypływa na powierzchnię, wym. 45,7x21,2mm, opak.=25 ark.</t>
  </si>
  <si>
    <t>Koperta biała C6 sk, wym. 114x162 mm, opak.= 50 szt.</t>
  </si>
  <si>
    <t>Koperta biała DL sk, wym. 110x220 mm opak.= 50 szt.</t>
  </si>
  <si>
    <t>Koperta biała DL sk, z prawym okienkiem, wym. 110x220 mm, opak.= 50 szt.</t>
  </si>
  <si>
    <t>Koperta biała C5 sk, wym. 162x229 mm, opak.= 50 szt.</t>
  </si>
  <si>
    <t>Koperta biała C4 sk, wym. 229x324 mm, opak.= 50 szt.</t>
  </si>
  <si>
    <t>Koperta biała C4 z paskiem,hk. wym. 229x324 mm, opak.= 50 szt</t>
  </si>
  <si>
    <t>Koperta biała  B4 sk, wym. 250x353 mm, opak.= 50 szt.</t>
  </si>
  <si>
    <t>Koperta biała B5 sk, wym. 176x250 mm,  opak.= 50 szt.</t>
  </si>
  <si>
    <t>Koperta biała B5 z paskiem klejącym hk, wym.176x250 mm, opak.= 50 szt.</t>
  </si>
  <si>
    <t>Koperta biała B4 sk, rozszerzana, wym. 250x353x38 mm</t>
  </si>
  <si>
    <t>Koperta biała E4 sk, rozszerzana, wym. 280x400x40 mm</t>
  </si>
  <si>
    <t>Koperta z rozszerzanym bokiem, 255x390x40mm</t>
  </si>
  <si>
    <t>Koperta biała - z zabezpieczeniem powietrznym, wewnątrz folia bąbelkowa, wym. zewnętrzny 170x225 mm</t>
  </si>
  <si>
    <t>Koperta biała - z zabezpieczeniem powietrznym, wewnątrz folia bąbelkowa,  wym. zewnętrzny 240x350 mm</t>
  </si>
  <si>
    <t>Koperta biała - z zabezpieczeniem powietrznym, wewnątrz folia bąbelkowa, wym. zewnetrzny 290x370 mm</t>
  </si>
  <si>
    <t>Koperta biała - z zabezpieczeniem powietrznym, wewnątrz folia bąbelkowa, wym. zewnętrzny 320x455 mm</t>
  </si>
  <si>
    <t>Koperta biała - z zabezpieczeniem powietrznym, wewnątrz folia bąbelkowa, wym. zewnętrzny 370x480 mm</t>
  </si>
  <si>
    <t xml:space="preserve">Koperta biała – z zabezpieczeniem powietrznym na  CD, wewnątrz folia bąbelkowa, wym. zewnętrzny 150x210 mm </t>
  </si>
  <si>
    <t>Koperta biała – z zabezpieczeniem powietrznym na dyskietki, wewnątrz folia bąbelkowa, wym. zewnętrzny 114x162 mm</t>
  </si>
  <si>
    <t>Koperta biała - na CD bez okienka, opak. = 25 szt.</t>
  </si>
  <si>
    <t>Koperta biała - na CD z okienkiem, opak. = 25 szt.</t>
  </si>
  <si>
    <t>Koperta brązowa C5 sk, wym. 162x229 mm, opak.= 50 szt.</t>
  </si>
  <si>
    <t>Koperta brązowa C4 sk, wym. 229x324 mm, opak.= 50 szt.</t>
  </si>
  <si>
    <t>Koperta brązowa B4 sk, wym. 250x353 mm, opak.= 50 szt.</t>
  </si>
  <si>
    <t>Koperta brązowa B5 sk, wym. 176x250 mm, opak.= 50 szt.</t>
  </si>
  <si>
    <t>Segregator A4/4 cm na 2 ringi, oklejany na zewnątrz i wewnątrz poliolefiną, dwustronnie wymienna etykieta na grzbiecie, dolna krawędź zabezpieczona metalowym okuciem, w kolorach: czarny, niebieski, zielony, czerwony.</t>
  </si>
  <si>
    <t>Segregator A4/4 cm na 4 ringi, oklejany na zewnątrz i wewnątrz poliolefiną, dwustronnie wymienna etykieta na grzbiecie, dolna krawędź zabezpieczona metalowym okuciem, w kolorach: czarny, niebieski, zielony, czerwony.</t>
  </si>
  <si>
    <t>Segregator A4/5 cm, z mechanizmem dźwigowym, oklejany na zewnątrz i wewnątrz poliolefiną, dwustronnie wymienna etykieta na grzbiecie, dwa otwory na przedniej okładce na grzbiety mechanizmu, dolna krawędź zabezpieczona metalowym okuciem, w kolorach: czarny, niebieski, zielony, czerwony.</t>
  </si>
  <si>
    <t>Segregator A4/7,5 cm, z mechanizmem dźwigowym, oklejany na zewnątrz i wewnątrz poliolefiną, dwustronnie wymienna etykieta na grzbiecie, dwa otwory na przedniej okładce na grzbiety mechanizmu, dolna krawędź zabezpieczona metalowym okuciem, w kolorach: czarny, niebieski, zielony, czerwony.</t>
  </si>
  <si>
    <t>Segregator A5/7,5 cm, z mechanizmem dźwigowym, oklejany na zewnątrz i wewnątrz poliolefiną, dwustronnie wymienna etykieta na grzbiecie, dolna krawędź zabezpieczona metalowym okuciem, w kolorach: czarny, niebieski, zielony, czerwony.</t>
  </si>
  <si>
    <t>Klips archiwizacyjny do spinania dokumentów wypiętych z segregatora. Spina i ułatwia przekładanie dokumentów.</t>
  </si>
  <si>
    <t>Pudło archiwizacyjne A4, tekturowe, szer. grzbietu 8 cm, pojemność 800 kartek, pole opisowe na grzbiecie i bocznej ściance, wym.: 35 x 8 x 25 cm.</t>
  </si>
  <si>
    <t>Pudło archiwizacyjne A4, tekturowe, szer. grzbietu 10 cm, pojemność 1000 kartek, pole opisowe na grzbiecie i bocznej ściance, wym.: 35 x 10 x 25 cm.</t>
  </si>
  <si>
    <t>Skoroszyt tekturowy biały, pełny, do segregatora A4, oczkowy wykonany z kartonu o gramaturze 300 g/m2.</t>
  </si>
  <si>
    <t>Skoroszyt tekturowy biały, niezawieszany A4, wykonany z kartonu o gramaturze 300 g/m2.</t>
  </si>
  <si>
    <t xml:space="preserve">Skoroszyt miękki, A4, wykonany z mocnego i trwałego PCV, przednia okładka przezroczysta, tylna – kolorowa z wymiennym paskiem brzegowym, po przeciwnych stronach grzbietu 2 wcięcia ułatwiające wysuwanie paska; sześć kolorów: czarny, czerwony, niebieski, granatowy, zielony, żółty </t>
  </si>
  <si>
    <t>Skoroszyt z fałdą, format A4, wewnątrz metalowy wąs wpięty w tekturę skoroszytu.</t>
  </si>
  <si>
    <t>Mechanizm skoroszytowy, umożliwia spinanie luźnych kartek, opak.=25szt.</t>
  </si>
  <si>
    <t>Wizytownik A5 ¾  na 96 wizytówek, okładka wykonana ze sztywnej folii, koszulki przymocowane trwale do grzbietu okładki</t>
  </si>
  <si>
    <t>Teczka wiązana A4, biała, wyposażona w tasiemkę, wykonana z twardego kartonu 300 g/m2, wewnątrz szara, posiada trzy wewnętrzne klapki zabezpieczające dokumenty przed wypadnięciem, pole opisowe na okładce</t>
  </si>
  <si>
    <t>Teczka z gumką A4, biała, zamykana na gumkę, wykonana z twardego kartonu 300 g/m2, wewnątrz szara, posiada trzy wewnętrzne klapki zabezpieczające dokumenty przed wypadnięciem, pole opisowe na okladce</t>
  </si>
  <si>
    <t>Teczka lakierowana A4, wykonana z mocnego, barwionego i lakierowanego kartonu, zamykana gumką, 3 klapki chroniące dokumenty przed wypadaniem, sześć kolorów: czarny, czerwony, niebieski, granatowy, zielony, żółty</t>
  </si>
  <si>
    <t>Teczka preszpanowa A4, z mocnego kartonu, zamykana na 2 narożne gumki, dwustronnie barwiona, 3 zakladki chroniące dokumenty przed wypadaniem, pięć kolorów: żółty, czerwony, pomarańczowy, niebieski, zielony</t>
  </si>
  <si>
    <t>Teczka lakierowana A5, wykonana z mocnego, barwionego i lakierowanego kartonu, zamykana gumką, 3 klapki chroniące dokumenty przed wypadaniem, sześć kolorów: czarny, czerwony, niebieski, granatowy, zielony, żółty</t>
  </si>
  <si>
    <t xml:space="preserve">Teczka plastikowa wiązana A4, wykonana z mocnego i trwałego PCV, przednia okładka przezroczysta, tylna kolorowa, wewnątrz 3 plastikowe zakładki zabezpieczające.  </t>
  </si>
  <si>
    <t xml:space="preserve">Teczka skrzydłowa z gumką A4, wykonana z twardej i sztywnej tektury grubości 2mm, powlekana folią PP, wytłoczona faktura lnu, zamykana na gumkę, kolor: niebieski, czarny, czerwony. </t>
  </si>
  <si>
    <t xml:space="preserve">Teczka skrzydłowa z rzepem A4, wykonana z twardej i sztywnej tektury grubości 2mm, powlekana folią PP, wytłoczona faktura lnu, zamykana na 2 rzepy, kolor niebieski, czarny, czerwony. </t>
  </si>
  <si>
    <t>szt</t>
  </si>
  <si>
    <t>Teczka z rączką A4, grzbiet 40 mm, wykonana z wytrzymałej tektury powlekanej folią PP, sztywna z czarną plastikową rączką i zamknięciem, sześć kolorów: czarny, niebieski, zielony, czerwony, żólty, pomarańczowy</t>
  </si>
  <si>
    <t>Teczka typu Box, szerokość grzbietu 5cm, wykonana z twardej tekury o grubości 2mm powleczonej folią PP, posiada czarną wyklejkę, zamykana na gumkę, kolory: czerwony, czarny, zielony, niebieski, żółty, różowy, pomarańczowy.</t>
  </si>
  <si>
    <t>Teczka do podpisu A4, okładki wykonane z twardego kartonu pokrytego folią PP, przednia ze złotym nadrukiem, grzbiet harmonijkowy, 10 przegródek</t>
  </si>
  <si>
    <t>Teczka do podpisu A4, okładki wykonane z twardego kartonu pokrytego folią PP, przednia ze złotym nadrukiem, grzbiet harmonijkowy, 20 przegródek</t>
  </si>
  <si>
    <t>Teczka akademicka A4, wykonana z twardej tektury o grubości 2mm, pokrytej folią propylenową, jako boki zastosowane elementy z tworzywa w kolorze teczki, posiada wytłoczoną fakturę, zamykana na rzep.</t>
  </si>
  <si>
    <t>Teczka harmonijkowa z przekładkami z polipropylenu (PP), 6 przegródek z możliwością opisu, pięć kolorów: zielony, czerwony, żółty, niebieski, czarny</t>
  </si>
  <si>
    <t>Teczka kopertowa, do przenoszenia dokumentów A4, zamykana na dwa zatrzaski, wykonana z PP, w jasnych kolorach z perłowym połyskiem, mieści do 120 kartek, opak. 3szt.</t>
  </si>
  <si>
    <t>Teczka z gumką A4, jednostronnie barwiona, pokryta folią polipropylenową, wykonana z tektury o gramaturze 450g/m2, szerokość grzbietu do 20 mm, kolory: czerwony, czarny, niebieski, zielony.</t>
  </si>
  <si>
    <t>Tuba na rysunki tekturowa, wys. 98cm, średnica 8cm, denka plastikowe, otwierane</t>
  </si>
  <si>
    <t>Fastykuła A4, szare tekturowe okładki połączone tasiemką,</t>
  </si>
  <si>
    <t>Półka na dokumenty z identyfikatorem, wykonana z polistyrenu o wysokiej jakości z wycięciem ułatwiającym wyjmowanie dokumentów i mozliwością ustawiania jednej na drugiej, w kolorach: przezroczyste, przydymione.</t>
  </si>
  <si>
    <t>Pojemnik na czasopisma, kartonowy, pole opisowe na grzbiecie, szerokość grzbietu 80mm.</t>
  </si>
  <si>
    <t>Pojemnik na czasopisma, wykonany z PCV, wymienna etykieta opisowa na grzbiecie, szerokość grzbietu 70mm, kolory: zielony, niebieski, żółty, czerwony, czarny, bordowy.</t>
  </si>
  <si>
    <t>Pojemnik na dokumenty plastikowy, szerokość wewnętrzna 70mm, uchwyty po bokach ułatwiające wysunięcie pojemnika, miejsce na etykietę z opisem, niski przód ułatwiający wyjmowanie dokumentów, wymiary: 260x72x256mm (dł.,szer., wys.), kolory: czarny, niebieski, przezroczysty, przydymiony.</t>
  </si>
  <si>
    <t xml:space="preserve">Mata na biurko z mapą Polski, antypoślizgowy spód, wymiary 500x650mm. </t>
  </si>
  <si>
    <t>Mata na biurko, przezroczysta, krystaliczna, z wysokiej jakości twardego, elastycznego plastiku, odporna na zarysowania, spełnia funkcję podkładki pod mysz, zaokrąglone rogi, wymiary 530x417 mm.</t>
  </si>
  <si>
    <t>Przybornik na długopisy, wykonany z akrylu, kolory: przezroczysty, przydymiony</t>
  </si>
  <si>
    <t>Tablica korkowa w ramie drewnianej, 40x60cm, mocna rama, przystosowana do powieszenia w pionie i poziomie, w zestawie elementy montażowe</t>
  </si>
  <si>
    <t>Tablica korkowa w ramie drewnianej, 60x80cm, mocna rama, przystosowana do powieszenia w pionie i poziomie, w zestawie elementy montażowe</t>
  </si>
  <si>
    <t>Tablica korkowa w ramie drewnianej, 80x120cm, mocna rama, przystosowana do powieszenia w pionie i poziomie, w zestawie elementy montażowe</t>
  </si>
  <si>
    <t>Antyrama z plexi, 70cm x 100cm, odporna na zarysowania, w zestawie elementy montażowe</t>
  </si>
  <si>
    <t>Antyrama z plexi, 70cm x 50cm, odporna na zarysowania, w zestawie elementy montażowe</t>
  </si>
  <si>
    <t>Koszulki do segregatorów otwierane od góry o wysokiej przezroczystości/krystaliczne A4 z perforacją, wykonane z folii PP- 55 mic, w pudełku, opk=100 szt.</t>
  </si>
  <si>
    <t>Koszulki do segregatorów otwierane od góry o wysokiej przezroczystości/krystaliczne  A5 z perforacją, wykonane z folii PP, opak.=100 szt.</t>
  </si>
  <si>
    <t>Koszulki groszkowe do segregatora otwierane od góry, format A-4, wyk. z folii PP, opak.=100szt.</t>
  </si>
  <si>
    <t>Koszulki groszkowe do segregatora otwierane od góry, format A-5, wyk. z folii PP, opak.=100szt.</t>
  </si>
  <si>
    <t xml:space="preserve">Koszulka z klapką boczną chroniącą dokumenty przed wypadaniem, z perforacją do segregatora, A4, wykonana z mocnej folii PP o gr. 100 mic., opak.=10 szt. </t>
  </si>
  <si>
    <t>Koszulki nieco szersze niż format A4 (237x305 mm), perforowane, otwierane z góry, wykonane z folii PP, mieszczą do 60 kartek, 10szt. w opak.</t>
  </si>
  <si>
    <t>Koszulka z folii - na CD/DVD na 2 szt , wykonane z wysokiej jakości folii PP o grubości 160 mic, opak.= 10 szt</t>
  </si>
  <si>
    <t>Koszulka z folii - na CD/DVD na 2 szt z perforacją umożliwiającą przechowywanie płyt w segregatorze lub skoroszycie, wykonane z wysokiej jakości folii PP o grubości 160 mic, opak.= 10 szt</t>
  </si>
  <si>
    <t>Ofertówki A4, krystaliczne, wykonane z folii PCV o grubości 150 mic. Otwierane u góry i z prawej strony, zaokraglone narożniki, wycięcie na palec ułatwiajace wyjmowanie i wkładanie dokumentów, przezroczyste, zaokrąglone brzegi, opak. 25 szt.</t>
  </si>
  <si>
    <t xml:space="preserve">Ofertówki A5 sztywne,wykonane z twardej folii PCV o grubości 200 mic., przezroczyste, zaokrąglone brzegi, opak.=25 szt. </t>
  </si>
  <si>
    <t>Ofertówka A4, wykonana z folii PCV. Otwierana u góry i z prawej strony, wycięcie na palec ułatwiajace wyjmowanie i wkładanie dokumentów, ofertówka mieści do 40 kartek papieru, przezroczyste kolory umożliwiające szybki podgląd dokumentów, zaokrąglone brzegi, wymiar 220x310mm, opak.=5szt.</t>
  </si>
  <si>
    <t>Okładki do bindowania, jednostronnie kolorowe, A4, opak.=100 szt, grubość 200 mic.</t>
  </si>
  <si>
    <t>Okładki do bindowania przezroczyste, A4, opak.=100 szt, grubość 200 mic.</t>
  </si>
  <si>
    <t>Okładki do bindowania dwustronnie kolorowe, skóropodobne, opakowanie 50szt., kolory: niebieski czerwony, żółty, zielony</t>
  </si>
  <si>
    <t>Okładki do bindowania termicznego z klejem A4 ,wykonane z folii przód: 200 mic.,tył karton delta 270g/m2 gr. 6mm na 60 kartek, kolory: czerwony,zielony, niebieski,szary , opak.=10 szt.</t>
  </si>
  <si>
    <t>Folia do laminowania A4, 2x 100 mic opak.=100 szt.</t>
  </si>
  <si>
    <t>Folia do laminowania 75x105, 125 mic opak.=100 szt.</t>
  </si>
  <si>
    <t>Folia krystaliczna, samoprzylepna, format A4, opak. 25szt.</t>
  </si>
  <si>
    <t xml:space="preserve">Pióro z wkładem żelowym z wygodnym uchwytem, linia pisania 0,32 mm, długość linii 1000 m, końcówka ze wzmacnianej stali, gładka i równa linia pisania, obudowa plastikowa za skówką, wymienny wkład żelowy koloru: niebieskiego, czarnego, czerwonego.    </t>
  </si>
  <si>
    <t xml:space="preserve">Długopis na sprężynce, stojący z przylepcem, wymienny wkład koloru niebieskiego, </t>
  </si>
  <si>
    <t>Długopis olejowy tusz wodoodporny, nieblaknący wymienne wkłady, gumowy uchwyt.</t>
  </si>
  <si>
    <t>Pióro kulkowe wymazywalne, szerokość linii pisania 0,35mm, ergonomiczny uchwyt, kolory tuszu: czarny, czerwony, niebieski.</t>
  </si>
  <si>
    <t xml:space="preserve">Cienkopis o grubości linii pisania 0,3 mm, ergonomiczny uchwyt w kolorze atramentu, okienko pozwalajace na kontrolę zużycia tuszu, skuwka z metalowym klipem, moźliwość pisania po wszystkich rodzajach papieru, długość linii pisania 1300m, kolory: czarny, niebieski, czerwony, zielony. </t>
  </si>
  <si>
    <t xml:space="preserve">Cienkopis odporny na wysychanie tuszu, wentylowana skuwka; fibrowa, plastikowa końcówka oprawiona w metal, grubość linii pisania 0,4 mm, kolory: niebieski, czarny, czerwony, zielony, fioletowy, pomarańczowy, rózowy. </t>
  </si>
  <si>
    <t xml:space="preserve">Rapidograf do wielokrotnego napełniania i kreślenia na kalce technicznej, papierze i kartonie kreślarskim, średnica 0,18 mm.  </t>
  </si>
  <si>
    <t>Rapidograf do wielokrotnego napełniania i kreślenia na kalce technicznej, papierze i kartonie kreślarskim, średnica 0,25 mm.</t>
  </si>
  <si>
    <t>Wkład do wykorzystania w długopisie Zenith, metalowy, kolory: czarny, niebieski</t>
  </si>
  <si>
    <t>Wkład - nabój do wykorzystania w piórze Pelikan, naboje krótkie, opak.=6 szt.</t>
  </si>
  <si>
    <t>Wkład - nabój do wykorzystania w piórze Parker, naboje dlugie, opak.= 5 szt.</t>
  </si>
  <si>
    <t>Wkład - nabój do wykorzystania w piórze Waterman, opak.=8 szt.</t>
  </si>
  <si>
    <t>Wkład - nabój do wykorzystania w piórze Sheaffer, opak.=6 szt.</t>
  </si>
  <si>
    <t>Wkład do wykorzystania w piórze żelowym Uni-ball Signo 207</t>
  </si>
  <si>
    <t>Wkład do wykorzystania w piórze żelowym Uni-ball 0,5mm, kolory: niebieski, czarny, czerwony</t>
  </si>
  <si>
    <t>Wkład do wykorzystania w piórze kulkowym Stabilo Easy Original, opak.=3 szt.</t>
  </si>
  <si>
    <t>Wkład do wykorzystania w piórze kulkowym Parker, 0,5 mm, czarny i niebieski</t>
  </si>
  <si>
    <t xml:space="preserve">Ołówek automatyczny o grubości grafitu 0,5 mm, przezroczysta obudowa, gumowy uchwyt, chowana rurka prowadząca chroni końcówkę w czasie przenoszenia ołówka, przycisk do wysuwania grafitów umieszczony na wysokości uchwytu dłoni, metalowy klip, wymienna gumka do ścierania. </t>
  </si>
  <si>
    <t>Ołówek z gumką - HB, wykonany z żywicy syntetycznej, trwały, niełamliwy grafit, doskonale się ostrzy.</t>
  </si>
  <si>
    <t xml:space="preserve">Ołówek z gumką - HB, mocny klejony grafit, odporny na załamania. </t>
  </si>
  <si>
    <t>Ołówek HB, mocny klejony grafit odporny na załamania.</t>
  </si>
  <si>
    <t>Ołówek 2B, mocny klejony grafit odporny na załamania.</t>
  </si>
  <si>
    <t>Ołówek 2B z gumką, mocny klejony grafit  odporny na załamania</t>
  </si>
  <si>
    <t>Kreda szkolna, biała, niskopyląca, podczas pisania nie kruszy się, opak. 50szt.</t>
  </si>
  <si>
    <t>Kreda szkolna, kolorowa, niskopylaca, podczas pisania nie kruszy się, opak. 12 szt. intensywnych kolorów</t>
  </si>
  <si>
    <t>Kredki ołówkowe, posiadają wkład o podwyższonej wytrzymałości na złamania i silny nacisk, opak.=12 szt.</t>
  </si>
  <si>
    <t>Pastele olejne - kredki, o okragłym przekroju, opak. 25 kolorów, do pisania na papierze, tablicach, płótnie, drewnie. Kolory odporne na blaknięcie.</t>
  </si>
  <si>
    <t>opak</t>
  </si>
  <si>
    <t xml:space="preserve">Foliopis 0,4 mm  do opisywania na gładkich powierzchniach: folii, papierze, fotografii, szkle, porcelanie, niezmywalny, odporny na działanie światła, bezwonny, wodododporny, szybkoschnący atrament, z gwarancją 8-letnią na nieblaknięcie, w kolorach: niebieski, czarny, czerwony i zielony, kpl. = 4 szt.                                                                                              </t>
  </si>
  <si>
    <t>kpl.</t>
  </si>
  <si>
    <t xml:space="preserve">Foliopis 0,8 mm  do opisywania na gładkich powierzchniach: folii, papierze, fotografii, szkle, porcelanie, niezmywalny, wodoodpory, odporny na działanie światła, bezwonny, szybkoschnący atrament, gwarancja 8-letnia na nieblaknięcie, w kolorach: niebieski, czarny, czerwony i zielony, kpl. = 4 szt.                                                                                                       </t>
  </si>
  <si>
    <t>Foliopis 1-2,5 mm ze ściętą końcówką do opisywania na gładkich powierzchniach: folii, papierze, fotografii, szkle, porcelanie, niezmywalny, wodoodporny, odporny na działanie światła, bezwonny, szybkoschnący atrament, gwarancja 8-letnia na nieblaknięcie, w kolorach: niebieski, czarny, czerwony i zielony, kpl. =  4 szt.</t>
  </si>
  <si>
    <t>Foliopis „S” 0,4 mm do opisywania na gładkich powierzchniach: folii, papierze, fotografii, szkle, porcelanie, niezmywalny, odporny na działanie światła, bezwonny, szybkoschnący atrament, gwarancja 8-letnia na nieblaknięcie, w kolorach: niebieski, czarny, czerwony i zielony.</t>
  </si>
  <si>
    <t>Foliopis „F” 0,6 mm do opisywania na gładkich powierzchniach: folii, papierze, fotografii, szkle, porcelanie,niezmywalny, odporny na działanie światła,  bezwonny, szybkoschnący atrament, gwarancja 8-letnia na nieblaknięcie, w kolorach: niebieski, czarny, czerwony i zielony.</t>
  </si>
  <si>
    <t>Marker permanentny dwustronny do opisu płyt CD/DVD i folii, dwa rodzaje końcówek piszących: F-linia pisania 0,9 mm oraz EF-linia pisania 0,4 mm, długość linii 500 m. Nie zawiera ksylenu.</t>
  </si>
  <si>
    <t xml:space="preserve">szt. </t>
  </si>
  <si>
    <t>Marker permanentny z końcówką okrągłą o grubości 1,5 mm, odporny na działanie wody i promieni słonecznych, szybkoschnący tusz bez szkodliwych dodatków, możliwość ponownego napełnienia tuszem, kolory: czarny, niebieski, czerwony i zielony.</t>
  </si>
  <si>
    <t>Marker permanentny z końcówką ściętą o grubości 2,5 mm odporny na działanie wody i promieni słonecznych, szybkoschnący tusz bez szkodliwych dodatków, możliwość ponownego napełnienia tuszem, kolory: czarny, niebieski, czerwony i zielony.</t>
  </si>
  <si>
    <t xml:space="preserve">Marker do tablic suchościeralnych, bezwonny z tuszem na bazie alkoholu, łatwy do starcia z tablicy po kilku dniach, z okrągłą końcówką, szerokość linii pisania 1,5mm, długość linii pisania 1000m, zabezpieczenie-blokada końcówki piszącej, kolory: czarne, niebieskie, czerwone i zielone.                                                                                                                </t>
  </si>
  <si>
    <t xml:space="preserve">Marker do tablic suchościeralnych, z tuszem na bazie alkoholu, łatwy do starcia z tablicy po kilku dniach, ścięta końcówka, szerokość linii pisania 3,7-5,5 mm, długość linii pisania min. 800 m, zabezpieczenie-blokada końcówki piszącej, kolory: czarne, niebieskie, czerwone i zielone.                                                                                                                   </t>
  </si>
  <si>
    <t>Markery do tablic suchościeralnych białych z okrągłą końcówką, grubość linii pisania min. 2 mm, długość linii pisania min. 1000 m, płynny tusz, tłoczek do pompowania-dozowania tuszu, kolory: czarne, niebieskie, czerwone, zielone</t>
  </si>
  <si>
    <t>Marker olejowy typu  z okrągłą końcówką o grubości 0,8 mm - 1,2 mm, do pisania na wszystkich powierzchniach szorstkich i gładkich, wodoodporny, odporny na ścieranie i blaknięcie od słońca, kolory: biały, czarny, złoty, srebrny, fiolet, zielony.</t>
  </si>
  <si>
    <t>Marker lakierowy  szerokośc linii pisania 2-4mm, do pisania na wszystkich powierzchniach szorstkich i gładkich, wodoodporny, odporny na ścieranie i słońce, szybkoschnący, nieprzezroczysty, dobrze kryjący tusz, bez dodatku toluenu i ksylenu, dopływ tuszu regulowany poprzez pompowanie, kolory: niebieski, czarny, czerwony, srebrny, biały, złoty.</t>
  </si>
  <si>
    <t xml:space="preserve">Zakreślacze tekstu ze ściętą końcówką, atrament pigmentowy, bezzapachowy, niewidoczny na kserokopiach, nie rozmazuje wydruków atramentowych, szerokość linii pisania 1-5 mm, kolory: żółty, zielony, pomarańczowy, różowy, niebieski, do pisania na wszystkich rodzajach papieru m.in.: ksero, fax, kreda.                                                                                            </t>
  </si>
  <si>
    <t xml:space="preserve">Zakreślacze tekstu ze ściętą końcówką lub równoważny – atrament pigmentowy, bezzapachowy, niewidoczny na kserokopiach, nie rozmazuje wydruków atramentowych, szerokość linii pisania 1-5 mm, kolory: żółty, zielony, różowy, niebieski, do pisania na wszystkich rodzajach papieru m.in.: ksero, fax, kreda, kpl. = 4 szt.                                                                                            </t>
  </si>
  <si>
    <t>Zakreślacz żelowy, na papier zwykły i faksowy, posiada przezroczystą obudowę umożliwiającą kontrolę zawartości tuszu, tusz żelowy wodoodporny i nieblaknący, 5 kolorów: żółty, pomarańczowy, różowy, niebieski, zielony</t>
  </si>
  <si>
    <t>Atrament do wykorzystania w piórze wiecznym "Parker", poj. 57 ml, kolor: czarny, niebieski</t>
  </si>
  <si>
    <t>Atrament do wykorzystania w piórze wiecznym "Pelikan", poj. 30 ml, kolor: czarny, niebieski</t>
  </si>
  <si>
    <t>Atrament do wykorzystania w piórze wiecznym "Waterman", poj. 50 ml, kolor: czarny, niebieski</t>
  </si>
  <si>
    <t xml:space="preserve">Tusz kreślarski  pojemność 20 ml koloru czarnego. Tusz do kalki, papieru i kartonu kreślarskiego, do stosowania w różnych typach tuszografów, łatwo spływający, o dobrej przyczepności do podłoża, nieścieralny przez gumki do ołówka, światłoodporny                                                   </t>
  </si>
  <si>
    <t>Dziurkacz o poj. 25 kartek, metalowa podstawka, uchwyt z niełamliwego plastiku, ogranicznik formatu, wskaźnik środka strony, rozstaw dziurek 80mm</t>
  </si>
  <si>
    <t xml:space="preserve">Dziurkacz o poj. 60 kartek  – metalowy o dużej wytrzymałości, wskaźnik środka strony, ogranicznik formatu, rozstaw dziurek 80 mm.                                                                                                                   </t>
  </si>
  <si>
    <t xml:space="preserve">Dziurkacz podwójny  na cztery otwory, metalowy, wykończenia z tworzyw sztucznych, ogranicznik formatu.  </t>
  </si>
  <si>
    <t xml:space="preserve">Zszywacz MINI  wykonany z wytrzymałego tworzywa sztucznego, części mechaniczne z metalu, na zszywki nr 10 mm, zszywajacy 10 kartek. </t>
  </si>
  <si>
    <t>Zszywacz na metalowej podstawie, ramię z niełamliwego plastiku, podstawa w kolorze jasnoszarym, możliwość zaginania zszywek na zewnątrz i wewnątrz, na zszywki 24/6,24/8, 26/6, zszywa jednorazowo 25 kartek.</t>
  </si>
  <si>
    <t>Zszywacz metalowy o dużej wytrzymałości, posiadający ogranicznik głębokości zszywania, na zszywki 23/6, 23/10, 23/8, 23/13, zszywa jednorazowo do 100 kartek.</t>
  </si>
  <si>
    <t>Zszywacz z długim ramieniem, metalowy, posiada podziałkę długości wyskalowaną w centymetrach i calach oraz ogranicznik głębokości zszywania, jednorazowo zszywa do 10 kartek, na zszywki: 24/6, 26/6.</t>
  </si>
  <si>
    <t>Zszywacz bezzszywkowy trwale łączy do 10 arkuszy papieru 80 g/m2 bez użycia zszywek, może służyć jako dziurkacz do 10 kartek</t>
  </si>
  <si>
    <t xml:space="preserve">Zszywki 23/8, grubość zszywanego pliku do 50 kartek, opak.= 1000 szt, ocynkowane </t>
  </si>
  <si>
    <t>Zszywki 23/10, grubość zszywanego pliku do 70 kartek, opak.= 1000 szt, ocynkowane</t>
  </si>
  <si>
    <t xml:space="preserve">Zszywki 24/6, grubość zszywanego pliku do 30 kartek, opkak.=1000 szt, ocynkowane </t>
  </si>
  <si>
    <t>Zszywki 24/8, grubość zszywanego pliku do 40 kartek, opak.= 1000 szt, ocynkowane</t>
  </si>
  <si>
    <t>Zszywki 26/6, grubość zszywanego pliku do 30 kartek, opak.= 1000 szt, ocynkowane</t>
  </si>
  <si>
    <t>Zszywki Nr 10-mini, opak.=1000 szt, ocynkowane</t>
  </si>
  <si>
    <t>Zszywki miedziowane, 24/6, opak.=1000 szt.</t>
  </si>
  <si>
    <t>Spinacze metalowe owalne – 28 mm, opak.=100 szt.</t>
  </si>
  <si>
    <t>Spinacze metalowe owalne – 50 mm, opak.=100 szt.</t>
  </si>
  <si>
    <t>Spinacze metalowe - krzyżaki, 41 mm, opak.= 50 szt.</t>
  </si>
  <si>
    <t>Spinacze – klipy 19 mm, opak. = 12 szt.</t>
  </si>
  <si>
    <t>Spinacze – klipy 25 mm, opak. = 12 szt.</t>
  </si>
  <si>
    <t>Spinacze – klipy 32 mm, opak. = 12 szt.</t>
  </si>
  <si>
    <t>Spinacze – klipy  41 mm, opak. = 12 szt.</t>
  </si>
  <si>
    <t>Spinacze – klipy  51 mm, opak. = 12 szt.</t>
  </si>
  <si>
    <t>Pojemnik na spinacze z magnesem, przezroczysta obudowa, w komplecie spinacze metalowe 26 mm, opak.=100</t>
  </si>
  <si>
    <t>Pinezki galwanizowane, opak. = 50 szt.</t>
  </si>
  <si>
    <t>Pinezki tablicowe, do tablicy korkowej (beczułki) opak. =50 szt</t>
  </si>
  <si>
    <t xml:space="preserve">Rozszywacz do zszywek, metalowa konstrukcja, obudowa z trwałego tworzywa. </t>
  </si>
  <si>
    <t>Linijka 20 cm, przezroczysta, plastikowa, wykonana z najwyższej jakości polistyrenu; trwałe, nieścieralne podziałki, zaokrąglone rogi.</t>
  </si>
  <si>
    <t xml:space="preserve">Linijka plastikowa 30 cm, przezroczysta, plastikowa, wykonana z najwyższej jakości polistyrenu; trwałe, nieścieralne podziałki, zaokrąglone rogi. </t>
  </si>
  <si>
    <t>Linijka 40 cm, przezroczysta, plastikowa, wykonana z najwyższej jakości polistyrenu; trwałe, nieścieralne podziałki, zaokrąglone rogi.</t>
  </si>
  <si>
    <t>Linijka 50 cm, przezroczysta, plastikowa, wykonana z najwyższej jakości polistyrenu; trwałe, nieścieralne podziałki, zaokrąglone rogi.</t>
  </si>
  <si>
    <t xml:space="preserve">Liniał metalowy 30 cm, wykonany z anodowanego aluminium z precyzyjną podziałką mm.  </t>
  </si>
  <si>
    <t xml:space="preserve">Liniał metalowy 50 cm, wykonany z anodowanego aluminium z precyzyjną podziałką mm. </t>
  </si>
  <si>
    <t>Ekierka plastikowa, trwała, nieścieralna podziałka – 25cm/45'.</t>
  </si>
  <si>
    <t xml:space="preserve">Nożyczki, satynowe ostrze ze stali nierdzewnej, ergonomicznie wyprofilowana rękojeść wykonana z niełamliwego plastiku, wymiar: 15,5 cm. </t>
  </si>
  <si>
    <t>Nożyczki, satynowe ostrze ze stali nierdzewnej, ergonomicznie wyprofilowana rękojeść wykonana z niełamliwego plastiku, wymiar: 21 cm</t>
  </si>
  <si>
    <t>Nożyczki, satynowe ostrze ze stali nierdzewnej, ergonomicznie wyprofilowana rękojeść  wykonana z niełamliwego plastiku, wymiar: 25,5 cm</t>
  </si>
  <si>
    <t>Nóż do kopert – długość 19 cm, ostrze metalowe, rękojeść pokryta tworzywem sztucznym.</t>
  </si>
  <si>
    <t>Nóż z wymiennymi ostrzami – ergonomiczna obudowa z tworzywa sztucznego, przycisk blokujący pozycję ostrza, łamane ostrza ze stali nierdzewnej, długość 15 cm</t>
  </si>
  <si>
    <t>Gumka dwustronna, część biała do ścierania ołówka oraz foliopisów z folii rzutnikowych, część niebieska do ścierania atramentu z papieru.</t>
  </si>
  <si>
    <t>Temperówka z pojemnikiem, podwójna, wykonana z czystego polistyrenu, wewnątrz ostrze stalowe.</t>
  </si>
  <si>
    <t>Temperówka tradycyjna wykonana ze specjalnego stopu magnezu, kostka rowkowana w korpusie, stalowe ostrze mocowane wkrętem.</t>
  </si>
  <si>
    <t>Magnesy okrągłe, sześć kolorów, średnica 15 mm, opak. = 10 szt.</t>
  </si>
  <si>
    <t>Magnesy okrągłe, sześć kolorów, średnica 20 mm, opak. = 6 szt.</t>
  </si>
  <si>
    <t>Korektor w piórze, o cienkiej metalowej końcówce, ekologiczny, szybkoschnący, grubość linii korygowania 1,2 mm, pojemność min. 8 ml, posiada skuwkę z klipem.</t>
  </si>
  <si>
    <t>Korektor w płynie, z pędzelkiem, szybkoschnący, równomiernie kryjący, nie zostawia śladów i cieni na kserokopiach, ekologiczny, nie zawiera rozpuszczalników, pojemność 20 ml.</t>
  </si>
  <si>
    <t>Wkład do korektora, 4,2 mm, silikonowa taśma wytrzymała na zerwanie i wilgoć, nie zawiera rozpuszczalników, długość 12 m.</t>
  </si>
  <si>
    <t>Klej w płynie, bezzapachowy, nietoksyczny, posiada atest PZH, do klejenia papieru, kartonu, zdjęć, bez rozpuszczalników, zmywalny w temp. 40 st., gramatura 40 g.</t>
  </si>
  <si>
    <t>Klej w płynie, bezzapachowy, nietoksyczny, posiada atest PZH, do klejenia papieru i kartonu, gumowa rolka dozująca klej, pojemność 30 ml.</t>
  </si>
  <si>
    <t>Klej w sztyfcie, do papieru, tektury, fotografii; nietoksyczny, masa kleju stworzona w 90% z odnawialnych składników, nie zawiera rozpuszczalników, zmywalny w temperaturze 30st., hermetycznie zamykane opakowanie wytworzone w 70% z recyklingowanego tworzywa sztucznego, 40 g.</t>
  </si>
  <si>
    <t>Klej w sztyfcie, do papieru, tektury, fotografii; nietoksyczny, masa kleju stworzona w 90% z odnawialnych składników, nie zawiera rozpuszczalników, zmywalny w temperaturze 30 st., hermetycznie zamykane opakowanie wytworzone w 70% z recyklingowanego tworzywa sztucznego, 20 g.</t>
  </si>
  <si>
    <t>Klej w sztyfcie, 10 g, do klejenia papieru, tektury, zdjęć; posiada atest PZH, nietoksyczny, bez rozpuszczalnika, po użyciu szybko wysycha, nie powodując marszczenia papieru.</t>
  </si>
  <si>
    <t>Klej w sztyfcie, 10 g, do klejenia kopert, tektury, fotografii, wysoka przyczepność początkowa i duża siła klejenia gwarantująca równomierne i dokładne nanoszenie kleju, hermetycznie zamykane opakowanie.</t>
  </si>
  <si>
    <t>Klej w taśmie,  bez rozpuszczalników, w przezroczystej obudowie o ergonomicznym kształcie, posiada mechanizm regulacji napięcia taśmy, wymiary taśmy: 8,4 mm x 8,5 m. Do klejenia papieru, fotografii, różnych materiałów na papierze, tekturze, materiałach syntetycznych i szkle.</t>
  </si>
  <si>
    <t>Klej introligatorski, do prac naprawczych, technicznych i biurowych, do klejenia różnych powierzchni a także ich kombinacjii np. - grzbietów książek - papieru - porcelany - ceramiki - drewna - kasetonów - korka- tkaniny - folii aluminiowej i poliestrowe - puzzli - steropianu. Charakteryzuje się mocnym i szybkim procesem wiązania oraz transparentną, niepozostawiającą plam i zabrudzeń konsystencją, 45 g. W tubce z precyzyjną końcówką umożliwiającą nanoszenie wyjątkowo cieńkiej warstwy kleju na wąskie powierzchnie.</t>
  </si>
  <si>
    <t xml:space="preserve">Klej w tubce do klejenia na zimno drewna z drewnem, tworzywami sztucznymi, z tkaninami oraz do klejenia papieru, 45 g. </t>
  </si>
  <si>
    <t xml:space="preserve">opak. </t>
  </si>
  <si>
    <t>Taśma klejąca biurowa, przezroczysta, bezwonna, powłoka taśmy odporna na starzenie, wym.: 18 mm x 20 m</t>
  </si>
  <si>
    <t xml:space="preserve">Taśma klejąca, matowa, niewidoczna na fotokopiach, można po niej pisać, nie żółknie, łatwo się odkleja, wym.: 19 mm x 33 m </t>
  </si>
  <si>
    <t>Taśma klejąca biurowa, przezroczysta, bezwonna, powłoka taśmy odporna na starzenie, wym.: 24 mm x 30 m</t>
  </si>
  <si>
    <t>Taśma klejąca pakowa brązowa, z folii PP o gr. 43mic na bazie kleju kauczuku syntetycznego, wymiary: 48 mm x 50 m, stosowane do wszystkich dozowników ręcznych oraz do maszyn owijających w taśmę.</t>
  </si>
  <si>
    <t>Taśma dwustronnie klejąca, bardzo dobrze przylega do powierzchni, wym.: (50 mm x 25m)</t>
  </si>
  <si>
    <t>Taśma klejąca pakowa przezroczysta, z folii PP o gr. 43mic na bazie kleju kauczuku syntetycznego, wymiary: 48 mm x 50 m, stosowana do wszystkich dozowników ręcznych oraz do maszyn owijających w taśmę.</t>
  </si>
  <si>
    <t xml:space="preserve">Podajnik - odrywacz taśmy biurowej z obcinaczem i obciążoną podstawką, wytrzymałe tworzywo sztuczne, maks. rozmiar taśmy: 19 x 33 </t>
  </si>
  <si>
    <t>Identyfikator z twardego, przejrzystego plastiku, na smyczy</t>
  </si>
  <si>
    <t>Identyfikator wyposażony w klips i agrafkę, wym. 57x90 mm</t>
  </si>
  <si>
    <t>Kalkulator 12 pozycyjny czytelny wyświetlacz, funkcja sprawdzania i poprawy do 300 kroków, wyposażenie -TAX,+TAX, funkcja Check-Correct, funkcja GT, podwójne zero, pierwiastek kwadratowy, przycisk procentowy, wymiary: 148x126,5x28,6 mm +/- (2%)</t>
  </si>
  <si>
    <t>Kalkulator biurkowy 12 pozycyjny wyświetlacz LCD, funkcja check/correct, funkcja zaokrąglania, podwójne zasilanie, funkcja +TAX i -TAX, obliczanie procentów i pierwiastków, znacznik części tysięcznych, suma końcowa GT, wymiary: 197x148x49 mm +/- (2%)</t>
  </si>
  <si>
    <t>Kalkulator kieszonkowy 12 pozycyjny wyświetlacz, niezależna pamięć, obliczanie procentowe, podwójne zasilanie, podatki i zmiany walut, w metalowej nakładce, wymiary: 8x70x118,5 mm +/- (2%)</t>
  </si>
  <si>
    <t>Kalkulator naukowy, 417 funkcji naukowych, dwuwierszowy wyswietlacz, funkcje trygonometryczne i hiperboliczne, ułamki zwykłe, logarytmowanie dziesiętne, naturalne i o dowolnej podstawie, tablica funkcji, równania i układy równań, całki oznaczone i wartość pochodnej w punkcie, liczby zespolone, macierze, wektory, 40 stałych naukowych, pamięć obliczń, wartość bezwzględna, kombinacje i permutacje, korekta błędów, rozdzielczość 31x96 punktów.</t>
  </si>
  <si>
    <t xml:space="preserve">Datownik automatyczny, cyfrowy, samotuszujący, obudowa wykonana z tworzywa ABS, wysokość cyfr 4 mm, </t>
  </si>
  <si>
    <t>Datownik samotuszujący, z trwałej i ergonomicznej obudowy ABS, wysokość czcionki 4mm, zwiera hasło: "zgodność z oryginałem"</t>
  </si>
  <si>
    <t xml:space="preserve">Datownik samotuszujący, z trwałej i ergonomicznej obudowy ABS, wysokość czcionki 4mm, zwiera hasło: "wpłynęło", </t>
  </si>
  <si>
    <t>Poduszka do stempli nasycona, w kolorach: czerwona, czarna wymiar: 7x11 cm</t>
  </si>
  <si>
    <t xml:space="preserve">Zwilżacz glicerynowy na bazie gliceryny, bezbarwny, bezwonny, zawartość 20 ml </t>
  </si>
  <si>
    <t>Sznurek pakowy-jutowy w motku 500 g</t>
  </si>
  <si>
    <t>Nici lniane-dratwa 250g, szare, nabłyszczane</t>
  </si>
  <si>
    <t xml:space="preserve">Gąbka do tablicy suchościeralnej, posiada warstwę magnetyczną, spód wykończony filcem, nie rysuje powierzchni tablicy, wymiary: 25x110x57 mm </t>
  </si>
  <si>
    <t>Wycierak magnetyczny, wykonany z tworzywa o ergonomicznych kształtach, z wymiennymi wkładami filcowymi przyczepionymi na rzep, posiada warstwę magnetyczną pozwalającą na łatwe przytwierdzenie w dowolnym miejscu tablicy.</t>
  </si>
  <si>
    <t>Płyn do czyszczenia tablic suchościeralnych w sprayu, poj. 250ml</t>
  </si>
  <si>
    <t>Masa mocująca w postaci łatwo odklejanych prostokątów, do tymczasowego nalepienia informacji, plakatów, rysunków, planów, po odklejeniu nie pozostawia plam</t>
  </si>
  <si>
    <t>Olej do niszczarek, uniwersalny, pojemność 350ml.</t>
  </si>
  <si>
    <t>Grzbiety plastikowe do bindowania 10 mm, opak.= 100 szt, pięć kolorów: czerwony, zielony, niebieski, czarny, biały</t>
  </si>
  <si>
    <t>Grzbiety plastikowe do bindowania 16 mm, opak.= 100 szt, pięć kolorów: czerwony, zielony, niebieski, czarny, biały</t>
  </si>
  <si>
    <t>Grzbiety plastikowe do bindowania 22 mm, opak.=50 szt, pięć kolorów: czerwony, zielony, niebieski, czarny, biały</t>
  </si>
  <si>
    <t>Grzbiety plastikowe do bindowania 25 mm, opak.=50 szt, pięć kolorów: czerwony, zielony, niebieski, czarny, biały</t>
  </si>
  <si>
    <t>Grzbiety plastikowe do bindowania 32 mm, opak.=50 szt, pięć kolorów: czerwony, zielony, niebieski, czarny, biały</t>
  </si>
  <si>
    <t>Grzbiety plastikowe do bindowania 51 mm, opak.=50 szt, pięć kolorów: czerwony, zielony, niebieski, czarny, biały</t>
  </si>
  <si>
    <t>Grzbiet wsuwany do dokumentów A4, 6 mm, listwy z zaokrąglonymi końcówkami ułatwiajacymi nasuwanie listew, do oprawienia 25 kartek, opak.= 50 szt., pięć kolorów: czerwony, zielony, niebieski, czarny, biały</t>
  </si>
  <si>
    <t>Grzbiet wsuwany do dokumentów A4, 12 mm, listwy z zaokrąglonymi końcówkami ułatwiajacymi nasuwanie listew, do oprawienia 25 kartek, opak.= 50 szt., pięć kolorów: czerwony, zielony, niebieski, czarny, biały</t>
  </si>
  <si>
    <t>Dowód wpłaty KW A6, K2/50</t>
  </si>
  <si>
    <t>Wezwanie do uzgodnienia sald A5, K-91</t>
  </si>
  <si>
    <t>Książka korespondencyjna, format A4 w twradej oprawie introligatorskiej, na okładce tłoczone napisy, szyte kartki, wzmocniony grzbiet, 300 kart.</t>
  </si>
  <si>
    <t>Księga inwentarzowa A4, w twardej oprawie</t>
  </si>
  <si>
    <t>Księga środków trwałych, Pu/K-207</t>
  </si>
  <si>
    <t>Karta drogowa, A5, K-59, bloczek=100 kartek</t>
  </si>
  <si>
    <t>Druk delegacja, A5, K-31, bloczek=100 arkuszy</t>
  </si>
  <si>
    <t xml:space="preserve">Bateria alkaliczna LR03/AAA, napięcie 1,5V, średnica 10,5 mm, wysokość 44,5 mm, masa 11,5 g, opak.=4szt. </t>
  </si>
  <si>
    <t>Bateria alkaliczna LR06/AA, napięcie 1,5V,średnica 14,5 mm, wysokość 50,5 mm, masa 23 g, opak.=4szt.</t>
  </si>
  <si>
    <t xml:space="preserve">Bateria alkaliczna LR14/C, napięcie 1,5V, średnica 26,2 mm, wysokość 50 mm, masa 66,0 g opak.=2szt. </t>
  </si>
  <si>
    <t xml:space="preserve">Bateria alkaliczna LR 20/D, napięcie 1,5V, średnica 34,2 mm, wysokość 61,5 mm, opak.=2szt. </t>
  </si>
  <si>
    <t>Bateria alkaliczna 6LR61, napięcie 9V, długość 25,5 mm, szerokość 16,5 mm, wysokość 47,5 mm</t>
  </si>
  <si>
    <t xml:space="preserve">Bateria alkaliczna A23, napięcie 12V, wymiary: średnica 10,3 mm, grubość 28,5 mm, pojemność: 55 mAh, opak.=2szt. </t>
  </si>
  <si>
    <t>Bateria litowa CR2016, napięcie 3V, pojemność: 90 mAh, wymiary:20 x 1,6 mm, opak.=2szt.</t>
  </si>
  <si>
    <t>Bateria litowa CR2025, napięcie 3V, pojemność: 160mAh, wymiary: 20mm x 2,5mm,  opak.=2szt.</t>
  </si>
  <si>
    <t>Bateria litowa CR2032, napięcie 3V, pojemność baterii 235 mAh, średnica 20 mm, wysokość 3,2 mm, opak.=2szt.</t>
  </si>
  <si>
    <t>Bateria litowa CR2430, pojemność: ok.300mAh, napięcie 3V, średnica: 24,5mm, grubość: 3,0mm</t>
  </si>
  <si>
    <t>Akumulatorki R6/AA, poj.2300-2650 mAh NiMH, brak efektu pamięci, opak.=2szt.</t>
  </si>
  <si>
    <t>Akumulatorki R3/AAA, poj.700-1000 mAh NiMH, brak efektu pamięci, opak.=4szt.</t>
  </si>
  <si>
    <t>Akumulatorek 6F22,9v, poj. 170-250mAh NiMH, brak efektu pamięci</t>
  </si>
  <si>
    <t xml:space="preserve">Bateria srebrowa SR44W </t>
  </si>
  <si>
    <t>Ładowarka sieciowa do akumulatorków AA i AAA, 4 niezależne kanały ładowania, ochrona przed przepięciem i przegrzaniem</t>
  </si>
  <si>
    <t>Etykiety</t>
  </si>
  <si>
    <t>Koperty białe, brązowe</t>
  </si>
  <si>
    <t>Segregatory, skoroszyty, teczki</t>
  </si>
  <si>
    <t>Plastikowe półki, pojemniki na czasopisma, maty na biurko, przyborniki, tablice korkowe</t>
  </si>
  <si>
    <t>Koszulki, ofertówki, okładki do bindowania</t>
  </si>
  <si>
    <t>Długopisy, cienkopisy, ołówki</t>
  </si>
  <si>
    <t>Foliopisy, markery, zakreślacze</t>
  </si>
  <si>
    <t>Atramenty, tusze</t>
  </si>
  <si>
    <t>Akcesoria biurowe: dziurkacze, zszywacze, zszywki, spinacze, pinezki, rozszywacze</t>
  </si>
  <si>
    <t>Linijki, nożyczki, gumki, temperówki, magnesy</t>
  </si>
  <si>
    <t>Korektory tekstu</t>
  </si>
  <si>
    <t>Kleje</t>
  </si>
  <si>
    <t>Taśmy klejące</t>
  </si>
  <si>
    <t>Identyfikatory, kalkulatory, datowniki, poduszki do stempli, zwilżacz do papieru, sznurek pakowy, gąbki do tablic, olej do niszczarek</t>
  </si>
  <si>
    <t xml:space="preserve">Grzbiety  plastikowe </t>
  </si>
  <si>
    <t>Druki, księgi korespondencyjne</t>
  </si>
  <si>
    <t>Baterie alkaiczne, litowe i akumulatorki</t>
  </si>
  <si>
    <t>Część 2 – Sukcesywna dostawa materiałów biurowych dla jednostek organizacyjnych Uniwersytetu Opolskiego</t>
  </si>
  <si>
    <t>Sukcesywna dostawa papieru biurowego i materiałów biurowych dla jednostek organizacyjnych Uniwersytetu Opolskiego</t>
  </si>
  <si>
    <t>W związku z realizacją  niniejszego zamówienia publicznego nie występuje konieczność uwzględnienia wymogów 
dostępności dla osób ze szczególnymi potrzebami zgodnie z zasadami wynikającymi 
z postanowień ustawy z dnia 19 lipca 2019 r. o zapewnieniu dostępności osobom ze szczególnymi potrzebami (Dz.U. z 2019 r., poz. 1696 ze zm.).</t>
  </si>
  <si>
    <t xml:space="preserve">Długopis z wymiennym oryginalnym wkładem, korpus wykonany ze stali lub tworzywa, stalówka ze stali nierdzewnej, w etui.   </t>
  </si>
  <si>
    <t xml:space="preserve">Pióro kulkowe z tuszem pigmentowym, wodoodporny i odporny na blaknięcie, szybkoschnący (tusz zasycha w ciągu 1 sekundy), gumowa obudowa, stalową końcówką, do pisania na fakturach, papierze kredowym, grubość linii pisania 0,35mm, z automatycznie chowanym wkładem, kolory tuszu: niebieski, czarny, czerwony. </t>
  </si>
  <si>
    <t>Klej w sztyfcie, idealny do klejenia papieru, tektury i fotografii, hermetycznie zamykane opakowanie, bez rozpuszczalników, zmywalny w temp. 20 st.C, 40g.</t>
  </si>
  <si>
    <t>Koperta biała C6 z paskiem klejącym hk, wym. 114x162 mm, opak.= 50 szt.</t>
  </si>
  <si>
    <t>Koperta biała DL z paskiem klejącym hk, wym. 110x220 mm, opak.= 50 szt.</t>
  </si>
  <si>
    <t xml:space="preserve">Teczka do akt osobowych w formie skoroszytu A4, twarda oprawa introligatorska, cztery karty A,B,C,D zawierające tabele z treścią, </t>
  </si>
  <si>
    <t>Teczka A4 z klipem do pisania z dwiema sztywnymi okładkami oraz mechanizmem zaciskowym do papieru, na wewnętrznej stronie okładki kieszeń oraz uchwyt na długopis, kolor: niebieski, granatowy, czarny, zielony, czerwony.</t>
  </si>
  <si>
    <t>Deska A4 z klipem, twarda podkładka do pisania z mechanizmem zaciskowym do kart i papieru, kolor: niebieski, granatowy, czarny, zielony, czerwony.</t>
  </si>
  <si>
    <t>Teczka A5 z klipem do pisania, z dwiema sztywnymi okładkami oraz mechanizmem zaciskowym do papieru, na wewnętrznej stronie okładki kieszeń oraz uchwyt na długopis, kolor: niebieski, granatowy, czarny, zielony, czerwony</t>
  </si>
  <si>
    <t>Deska A5 z klipem, twarda podkładka do pisania, z mechanizmem zaciskowym do kart i papieru, kolor: niebieski, granatowy, czarny, zielony, czerwony</t>
  </si>
  <si>
    <t>Pojemnik plastikowy na karteczki z wkładem 8,5x8,5x5 cm</t>
  </si>
  <si>
    <t>Przybornik do długopisów, spinaczy i innych akcesoriów, akrylowy z wkładem papierowym 85x85mm, funkcjonalny, przezroczysty, przydymiony</t>
  </si>
  <si>
    <t>WARTOŚĆ
NETTO
[g = e * f]</t>
  </si>
  <si>
    <t>KWOTA
PODATKU VAT
[h = g * f]</t>
  </si>
  <si>
    <r>
      <t>Papier przebitkowy A4, biały papier o matowej powierzchni, stosowany m.in. jako kopia do pisania na maszynie, 30g/m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>, opak. = 500 arkuszy</t>
    </r>
  </si>
  <si>
    <r>
      <t>Papier pakowy, brązowy, prążkowany, nabłyszczany, w ark. 105x126cm, gr. 70g/m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>, opak = 1kg</t>
    </r>
  </si>
  <si>
    <t>Blok – kartki czyste do tablicy / Flip-Chart, 50 kartkowy, wymiary: 100 cm x 65 cm  ± 2 cm</t>
  </si>
  <si>
    <t>Blok w kratkę do tablicy / Flip-Chart 50, kartkowy, wymiary: 100 cm x 65 cm  ± 2 cm</t>
  </si>
  <si>
    <t>Zakładki indeksujące wąskie, kolorowe-neonowe, samoprzylepne, wymiar: 12x43 mm  ± 2 mm, niezakrywające tekstu, można je przyklejać i odklejać nie uszkadzając powierzchni, możliwość pisania na nich, opak.=5 kolorów x 20 szt., kolory: żółty, zielony, czerwony, niebieski, różowy.</t>
  </si>
  <si>
    <t>Skorowidz w kratkę kieszonkowy  96 kartkowy w sztywnej oprawie - szyty nićmi, czytelny alfabet</t>
  </si>
  <si>
    <r>
      <t>Kalka kreślarska A4, charakteryzująca się doskonałą przezroczystością, gładkim wykończeniem oraz odpornością na drapanie i wielokrotne wymazywanie z możliwością stosowania do drukarek i kserokopiarek 70/75g/m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, pudełko oznakowane =125 ark. </t>
    </r>
  </si>
  <si>
    <r>
      <t>Kalka kreślarska A4, charakteryzująca się doskonałą przezroczystością, gładkim wykończeniem oraz odpornością na drapanie i wielokrotne wymazywanie z możliwością stosowania do drukarek i kserokopiarek, 90/95g/m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, pudełko oznakowane =100 ark. </t>
    </r>
  </si>
  <si>
    <t xml:space="preserve">Etykiety na rolce, papier półbłysk do drukarki Zebra GK 420T, format 60x40 mm (1400szt.), średnica gilzy 25 mm </t>
  </si>
  <si>
    <t>Koperta biała C5 z paskiem klejącym hk, wym.162x229 mm, opak.= 50 szt.</t>
  </si>
  <si>
    <t xml:space="preserve">Skoroszyt sztywny, A4 zawieszany do segregatora, wykonany z mocnego i trwałego PCV, przednia okładka przezroczysta, tylna – kolorowa z wymiennym paskiem brzegowym, po przeciwnych stronach grzbietu 2 wcięcia ułatwiające wysuwanie paska, sześć kolorów: czarny, czerwony, niebieski, granatowy, zielony, żółty </t>
  </si>
  <si>
    <t>Skoroszyt zaciskowy, A4 posiada zacisk wykonany z elastycznej stali, przednia okładka przezroczysta, tylna kolorowa, pojemność do 60 kartek, posiada 5 letnią gwarancję na siłę docisku.</t>
  </si>
  <si>
    <t xml:space="preserve">Teczka do akt osobowych A4, wykonana z kartonu 350  g/m2, cztery przegródki A,B,C,D </t>
  </si>
  <si>
    <t>Teczka z gumką A4, wykonana z tektury, dwustronnie barwiona, pokryta folią polipropylenową, szerokośc grzbietu 20mm, kolory: czerwony, zielony, niebieski, czarny.</t>
  </si>
  <si>
    <t xml:space="preserve">Organizer skóro-podobny, wymiar: 13x18 cm  ±  3 cm, zapinany na zatrzask, wyposażony w: kalendarz, notes, finanse, adresy, z miejscem na długopis    </t>
  </si>
  <si>
    <t xml:space="preserve">Mata na biurko, na gąbce antypoślizgowej z bezbarwną folią, wymiary 490x650 mm  ±  3 mm, kolory: antracyt, zielony, czarny, granatowy, czerwony. </t>
  </si>
  <si>
    <t>Długopis z wymiennym wkładem, gumowy uchwyt w kolorze tuszu, przezroczysta obudowa, linia pisania 0,25-0,33 mm, długość linii pisania 1800m, tusz olejowy, z wkładem koloru: niebieskiego, czarnego, czerwonego.</t>
  </si>
  <si>
    <t xml:space="preserve">Długopis automatyczny, przezroczysty korpus, gumowy uchwyt w kolorze tuszu, szerokosc linii pisania 0,3mm, uchwyt gumowy, wkład olejowy wymienny koloru: niebieskiego, czarnego, czerwonego, zielonego. </t>
  </si>
  <si>
    <t>Pióro kulkowe  o wodoodpornym pigmentowym tuszu, odpornym na blaknięcie, kapilarny system podawania tuszu, kulka z węglika wolframu, szerokość linii pisania 0,2-0,4 mm, długość linii pisania 1300m koloru: niebieskiego, czarnego, czerwonego.</t>
  </si>
  <si>
    <t xml:space="preserve">Pióro kulkowe z płynnym tuszem pigmentowym szybkoschnącym, kapilarny system podawania tuszu, kulka ze węglika wolframu, średnica kulki 0,8 mm, grubość linii pisania 0,6 mm, kolory wkładu: czarny, niebieski. </t>
  </si>
  <si>
    <t>Wkład do długopisu z poz. 165</t>
  </si>
  <si>
    <t>Wkład do długopisu z poz. 166</t>
  </si>
  <si>
    <t>Wkład do pióra z poz. 167</t>
  </si>
  <si>
    <t>Wkład do długopisu na sprężynce z poz. 168</t>
  </si>
  <si>
    <t>Wkład do długopisu  z poz. 169</t>
  </si>
  <si>
    <t>Wkład do długopisu  z poz. 170</t>
  </si>
  <si>
    <t>Wkład do pióra z poz. 173</t>
  </si>
  <si>
    <t>Wkład do pióra z poz. 174</t>
  </si>
  <si>
    <t xml:space="preserve">Marker permanentny wodoodporny z końcówką okrągłą 0,8-1,00 mm do pisania na wszystkich powierzchniach z wyjątkiem białych tablic, długość linii pisania 600 m, kolory: czarny, niebieski, czerwony i zielony. </t>
  </si>
  <si>
    <t>Tusz olejowy do stempli metalowych  z metalową i gumową płytką stemplującą, butelka z końcówką do nasączania, poj. 25-30 ml, nakrętka w kolorze tuszu, kolory: czarny, czerwony.</t>
  </si>
  <si>
    <t>Tusz bezolejowy do stempli ręcznych i samotuszujących  z gumową lub polimerową płytką stemplującą, butelka z końcówką do nasączania, poj. 25-30 ml, nakrętka w kolorze tuszu, kolory: czerwony, czarny.</t>
  </si>
  <si>
    <t>Wymienne ostrza do noża (z pozycji powyżej) w opakowaniu 10 szt.</t>
  </si>
  <si>
    <t>Gumka naturalna owalna, do ścierania grafitów różnych twardości z wielu powierzchni.</t>
  </si>
  <si>
    <t>Korektor w taśmie, wymiary taśmy: 4,2 mm, długość 10-12 m, z wymiennym wkładem. Poliestrowa taśma odporna na zerwanie i wilgoć, suchy system korekcji umożliwiający natychmiastowe pisanie, nie zostawia śladów i cieni na kserokopiach, nie zawiera rozpuszczalników, posiada osłonkę ochronną taśmy.</t>
  </si>
  <si>
    <t>Klej biurowy w tubce – nadaje się do klejenia papieru i cienkiej tektury, 40-50g.</t>
  </si>
  <si>
    <t>Wymienne wkłady filcowe do wycieraka (z poz. powyżej), 10 szt. w opak.</t>
  </si>
  <si>
    <t>UWAGA: DO TABELI WPROWADZONO FORMUŁY. W TABELI PROSZĘ WPISYWAĆ DANE W KOLUMNIE OZNACZONEJ LITERĄ "E", "F".</t>
  </si>
  <si>
    <t>Etykiety na rolce, termiczne białe do drukarki Godex DT4x, format 70x40mm, (1500 szt.), klej kauczukowy, średnica gilzy 40mm</t>
  </si>
  <si>
    <t>Papier termiczny (ECO zwykły papier termiczny niezabezpieczony przed tłuszczem oraz wilgocią, jednowarstwowy - bez kleju), format 100mm x 80mb, średnica gilzy 40 mm, do drukarki paragonowej z obcinaczem</t>
  </si>
  <si>
    <t xml:space="preserve">Etykiety samoprzylepne termotransferowe foliowe białe - błysk na rolce do wydruku kodów kreskowych, format 50x30 mm, do drukarek Zebra TLP 2824 Plus (1000 szt.), średnica gilzy 40 mm </t>
  </si>
  <si>
    <t>ILOŚĆ</t>
  </si>
  <si>
    <t>Szacowane zapotrzebowanie na 9 miesięcy</t>
  </si>
  <si>
    <t>Ołówek automatyczny o grubości grafitu 0,7 mm, chowana rurka prowadząca chroni końcówkę w czasie przenoszenia ołówka, wymienna gumka do ścierania z osłonką.</t>
  </si>
  <si>
    <t>Grafity do ołówków HB 0,5 mm,  wykonane z połączenia syntetycznej żywicy, grafitu i węgla, 0,5 mm, opak.=12 szt. Wkład do ołówka z poz. 196</t>
  </si>
  <si>
    <t>Grafity do ołówków 2B 0,5 mm,  wykonane z połączenia syntetycznej żywicy, grafitu i węgla, 0,5 mm, opak.=12 szt.Wkład do ołówka z poz. 196</t>
  </si>
  <si>
    <t>Załącznik nr 1.2. do SWZ
należy złożyć wraz z ofertą</t>
  </si>
  <si>
    <t>j</t>
  </si>
  <si>
    <t>D/56/2023</t>
  </si>
  <si>
    <t>Grafity do ołówków HB 0,7 mm, wykonane z połączenia syntetycznej żywicy, grafitu i węgla, 0,7 mm, opak.=12 szt. Wkład do ołówka z poz.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</si>
</sst>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5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4" fontId="3" fillId="0" borderId="1" xfId="1" applyFont="1" applyBorder="1" applyAlignment="1" applyProtection="1">
      <alignment horizontal="center" vertical="center"/>
    </xf>
    <xf numFmtId="44" fontId="3" fillId="0" borderId="1" xfId="1" applyFont="1" applyBorder="1" applyAlignment="1" applyProtection="1">
      <alignment vertical="center"/>
    </xf>
    <xf numFmtId="0" fontId="3" fillId="5" borderId="1" xfId="0" applyFont="1" applyFill="1" applyBorder="1" applyAlignment="1">
      <alignment horizontal="centerContinuous" vertical="center"/>
    </xf>
    <xf numFmtId="44" fontId="2" fillId="5" borderId="2" xfId="0" applyNumberFormat="1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44" fontId="2" fillId="5" borderId="1" xfId="0" applyNumberFormat="1" applyFont="1" applyFill="1" applyBorder="1" applyAlignment="1">
      <alignment vertical="center"/>
    </xf>
    <xf numFmtId="44" fontId="3" fillId="4" borderId="1" xfId="1" applyFont="1" applyFill="1" applyBorder="1" applyAlignment="1" applyProtection="1">
      <alignment vertical="center"/>
      <protection locked="0"/>
    </xf>
    <xf numFmtId="9" fontId="3" fillId="4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Continuous" vertical="center" wrapText="1"/>
    </xf>
    <xf numFmtId="0" fontId="9" fillId="0" borderId="1" xfId="0" applyFont="1" applyBorder="1" applyAlignment="1">
      <alignment horizontal="left" wrapText="1"/>
    </xf>
    <xf numFmtId="0" fontId="9" fillId="7" borderId="1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/>
    </xf>
    <xf numFmtId="0" fontId="9" fillId="7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4" fontId="3" fillId="0" borderId="3" xfId="1" applyFont="1" applyBorder="1" applyAlignment="1" applyProtection="1">
      <alignment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7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7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44" fontId="2" fillId="6" borderId="3" xfId="1" applyFont="1" applyFill="1" applyBorder="1" applyAlignment="1" applyProtection="1">
      <alignment horizontal="center" vertical="center"/>
    </xf>
    <xf numFmtId="44" fontId="2" fillId="6" borderId="4" xfId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8" fillId="0" borderId="0" xfId="3" applyFont="1" applyAlignment="1">
      <alignment horizontal="center" wrapText="1"/>
    </xf>
  </cellXfs>
  <cellStyles count="4">
    <cellStyle name="Normalny" xfId="0" builtinId="0"/>
    <cellStyle name="Normalny 2" xfId="3" xr:uid="{00000000-0005-0000-0000-000001000000}"/>
    <cellStyle name="Walutowy" xfId="1" builtinId="4"/>
    <cellStyle name="Walutowy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</xdr:colOff>
      <xdr:row>0</xdr:row>
      <xdr:rowOff>69274</xdr:rowOff>
    </xdr:from>
    <xdr:to>
      <xdr:col>8</xdr:col>
      <xdr:colOff>936895</xdr:colOff>
      <xdr:row>50</xdr:row>
      <xdr:rowOff>121227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60BEC5A-D742-F419-243A-5D177349E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18" y="69274"/>
          <a:ext cx="9024486" cy="7845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4:K471"/>
  <sheetViews>
    <sheetView tabSelected="1" view="pageBreakPreview" topLeftCell="A23" zoomScale="85" zoomScaleNormal="55" zoomScaleSheetLayoutView="85" workbookViewId="0">
      <selection activeCell="J125" sqref="J125"/>
    </sheetView>
  </sheetViews>
  <sheetFormatPr defaultColWidth="9.140625" defaultRowHeight="12.75" x14ac:dyDescent="0.25"/>
  <cols>
    <col min="1" max="1" width="4.7109375" style="1" customWidth="1"/>
    <col min="2" max="2" width="36.28515625" style="1" customWidth="1"/>
    <col min="3" max="4" width="12.7109375" style="1" customWidth="1"/>
    <col min="5" max="5" width="14.7109375" style="1" customWidth="1"/>
    <col min="6" max="6" width="10.7109375" style="1" customWidth="1"/>
    <col min="7" max="9" width="14.7109375" style="1" customWidth="1"/>
    <col min="10" max="10" width="16" style="1" customWidth="1"/>
    <col min="11" max="16384" width="9.140625" style="1"/>
  </cols>
  <sheetData>
    <row r="54" spans="1:11" ht="30" customHeight="1" x14ac:dyDescent="0.25">
      <c r="G54" s="50" t="s">
        <v>400</v>
      </c>
      <c r="H54" s="51"/>
      <c r="I54" s="51"/>
    </row>
    <row r="55" spans="1:11" ht="18" customHeight="1" x14ac:dyDescent="0.25">
      <c r="A55" s="2" t="s">
        <v>402</v>
      </c>
    </row>
    <row r="57" spans="1:11" ht="18" customHeight="1" x14ac:dyDescent="0.25">
      <c r="A57" s="3" t="s">
        <v>12</v>
      </c>
      <c r="B57" s="3"/>
      <c r="C57" s="3"/>
      <c r="D57" s="3"/>
      <c r="E57" s="3"/>
      <c r="F57" s="3"/>
      <c r="G57" s="3"/>
      <c r="H57" s="3"/>
      <c r="I57" s="3"/>
    </row>
    <row r="59" spans="1:11" ht="30" customHeight="1" x14ac:dyDescent="0.25">
      <c r="A59" s="1" t="s">
        <v>13</v>
      </c>
      <c r="C59" s="54" t="s">
        <v>339</v>
      </c>
      <c r="D59" s="54"/>
      <c r="E59" s="54"/>
      <c r="F59" s="54"/>
      <c r="G59" s="54"/>
      <c r="H59" s="54"/>
      <c r="I59" s="54"/>
      <c r="J59" s="20"/>
      <c r="K59" s="20"/>
    </row>
    <row r="61" spans="1:11" ht="18" customHeight="1" x14ac:dyDescent="0.25">
      <c r="A61" s="2" t="s">
        <v>338</v>
      </c>
    </row>
    <row r="62" spans="1:11" ht="12.75" customHeight="1" x14ac:dyDescent="0.25">
      <c r="A62" s="2"/>
    </row>
    <row r="63" spans="1:11" ht="18" customHeight="1" x14ac:dyDescent="0.25">
      <c r="A63" s="5" t="s">
        <v>391</v>
      </c>
      <c r="B63" s="6"/>
      <c r="C63" s="6"/>
      <c r="D63" s="6"/>
      <c r="E63" s="6"/>
      <c r="F63" s="6"/>
      <c r="G63" s="6"/>
      <c r="H63" s="7"/>
      <c r="I63" s="7"/>
    </row>
    <row r="64" spans="1:11" ht="12.75" customHeight="1" x14ac:dyDescent="0.25">
      <c r="A64" s="2"/>
    </row>
    <row r="65" spans="1:10" ht="60" customHeight="1" x14ac:dyDescent="0.25">
      <c r="A65" s="8" t="s">
        <v>0</v>
      </c>
      <c r="B65" s="8" t="s">
        <v>14</v>
      </c>
      <c r="C65" s="8" t="s">
        <v>18</v>
      </c>
      <c r="D65" s="8" t="s">
        <v>395</v>
      </c>
      <c r="E65" s="8" t="s">
        <v>1</v>
      </c>
      <c r="F65" s="8" t="s">
        <v>2</v>
      </c>
      <c r="G65" s="8" t="s">
        <v>353</v>
      </c>
      <c r="H65" s="8" t="s">
        <v>354</v>
      </c>
      <c r="I65" s="39" t="s">
        <v>19</v>
      </c>
      <c r="J65" s="8" t="s">
        <v>396</v>
      </c>
    </row>
    <row r="66" spans="1:10" ht="18" customHeight="1" x14ac:dyDescent="0.25">
      <c r="A66" s="9" t="s">
        <v>3</v>
      </c>
      <c r="B66" s="9" t="s">
        <v>4</v>
      </c>
      <c r="C66" s="9" t="s">
        <v>5</v>
      </c>
      <c r="D66" s="9" t="s">
        <v>6</v>
      </c>
      <c r="E66" s="9" t="s">
        <v>7</v>
      </c>
      <c r="F66" s="9" t="s">
        <v>8</v>
      </c>
      <c r="G66" s="9" t="s">
        <v>9</v>
      </c>
      <c r="H66" s="9" t="s">
        <v>10</v>
      </c>
      <c r="I66" s="40" t="s">
        <v>17</v>
      </c>
      <c r="J66" s="47" t="s">
        <v>401</v>
      </c>
    </row>
    <row r="67" spans="1:10" ht="22.5" x14ac:dyDescent="0.2">
      <c r="A67" s="21">
        <v>1</v>
      </c>
      <c r="B67" s="23" t="s">
        <v>20</v>
      </c>
      <c r="C67" s="31" t="s">
        <v>16</v>
      </c>
      <c r="D67" s="19">
        <v>1</v>
      </c>
      <c r="E67" s="17">
        <v>0</v>
      </c>
      <c r="F67" s="18"/>
      <c r="G67" s="12">
        <f>IF(F67="",0,D67*ROUND(E67,2))</f>
        <v>0</v>
      </c>
      <c r="H67" s="11">
        <f t="shared" ref="H67:H114" si="0">IF(F67="",0,IF(F67="ZW.","ZW.",ROUND(G67,2)*F67))</f>
        <v>0</v>
      </c>
      <c r="I67" s="41">
        <f>IF(F67="",0,IF(F67="ZW.",ROUND(G67,2),ROUND(G67,2)+H67))</f>
        <v>0</v>
      </c>
      <c r="J67" s="42">
        <v>60</v>
      </c>
    </row>
    <row r="68" spans="1:10" ht="22.5" x14ac:dyDescent="0.2">
      <c r="A68" s="21">
        <v>2</v>
      </c>
      <c r="B68" s="24" t="s">
        <v>21</v>
      </c>
      <c r="C68" s="31" t="s">
        <v>22</v>
      </c>
      <c r="D68" s="19">
        <v>1</v>
      </c>
      <c r="E68" s="17">
        <v>0</v>
      </c>
      <c r="F68" s="18"/>
      <c r="G68" s="12">
        <f>IF(F68="",0,D68*ROUND(E68,2))</f>
        <v>0</v>
      </c>
      <c r="H68" s="11">
        <f t="shared" si="0"/>
        <v>0</v>
      </c>
      <c r="I68" s="41">
        <f t="shared" ref="I68:I114" si="1">IF(F68="",0,IF(F68="ZW.",ROUND(G68,2),ROUND(G68,2)+H68))</f>
        <v>0</v>
      </c>
      <c r="J68" s="42">
        <v>8</v>
      </c>
    </row>
    <row r="69" spans="1:10" ht="33.75" x14ac:dyDescent="0.2">
      <c r="A69" s="21">
        <v>3</v>
      </c>
      <c r="B69" s="23" t="s">
        <v>355</v>
      </c>
      <c r="C69" s="31" t="s">
        <v>22</v>
      </c>
      <c r="D69" s="19">
        <v>1</v>
      </c>
      <c r="E69" s="17">
        <v>0</v>
      </c>
      <c r="F69" s="18"/>
      <c r="G69" s="12">
        <f t="shared" ref="G69:G114" si="2">IF(F69="",0,D69*ROUND(E69,2))</f>
        <v>0</v>
      </c>
      <c r="H69" s="11">
        <f t="shared" si="0"/>
        <v>0</v>
      </c>
      <c r="I69" s="41">
        <f t="shared" si="1"/>
        <v>0</v>
      </c>
      <c r="J69" s="42">
        <v>4</v>
      </c>
    </row>
    <row r="70" spans="1:10" ht="33.75" x14ac:dyDescent="0.2">
      <c r="A70" s="21">
        <v>4</v>
      </c>
      <c r="B70" s="25" t="s">
        <v>356</v>
      </c>
      <c r="C70" s="31" t="s">
        <v>22</v>
      </c>
      <c r="D70" s="19">
        <v>1</v>
      </c>
      <c r="E70" s="17">
        <v>0</v>
      </c>
      <c r="F70" s="18"/>
      <c r="G70" s="12">
        <f t="shared" si="2"/>
        <v>0</v>
      </c>
      <c r="H70" s="11">
        <f t="shared" si="0"/>
        <v>0</v>
      </c>
      <c r="I70" s="41">
        <f t="shared" si="1"/>
        <v>0</v>
      </c>
      <c r="J70" s="42">
        <v>25</v>
      </c>
    </row>
    <row r="71" spans="1:10" ht="22.5" x14ac:dyDescent="0.2">
      <c r="A71" s="21">
        <v>5</v>
      </c>
      <c r="B71" s="24" t="s">
        <v>23</v>
      </c>
      <c r="C71" s="31" t="s">
        <v>15</v>
      </c>
      <c r="D71" s="19">
        <v>1</v>
      </c>
      <c r="E71" s="17">
        <v>0</v>
      </c>
      <c r="F71" s="18"/>
      <c r="G71" s="12">
        <f t="shared" si="2"/>
        <v>0</v>
      </c>
      <c r="H71" s="11">
        <f t="shared" si="0"/>
        <v>0</v>
      </c>
      <c r="I71" s="41">
        <f t="shared" si="1"/>
        <v>0</v>
      </c>
      <c r="J71" s="42">
        <v>19</v>
      </c>
    </row>
    <row r="72" spans="1:10" ht="22.5" x14ac:dyDescent="0.2">
      <c r="A72" s="21">
        <v>6</v>
      </c>
      <c r="B72" s="24" t="s">
        <v>24</v>
      </c>
      <c r="C72" s="31" t="s">
        <v>15</v>
      </c>
      <c r="D72" s="19">
        <v>1</v>
      </c>
      <c r="E72" s="17">
        <v>0</v>
      </c>
      <c r="F72" s="18"/>
      <c r="G72" s="12">
        <f t="shared" si="2"/>
        <v>0</v>
      </c>
      <c r="H72" s="11">
        <f t="shared" si="0"/>
        <v>0</v>
      </c>
      <c r="I72" s="41">
        <f t="shared" si="1"/>
        <v>0</v>
      </c>
      <c r="J72" s="42">
        <v>20</v>
      </c>
    </row>
    <row r="73" spans="1:10" ht="15" x14ac:dyDescent="0.2">
      <c r="A73" s="21">
        <v>7</v>
      </c>
      <c r="B73" s="24" t="s">
        <v>25</v>
      </c>
      <c r="C73" s="31" t="s">
        <v>15</v>
      </c>
      <c r="D73" s="19">
        <v>1</v>
      </c>
      <c r="E73" s="17">
        <v>0</v>
      </c>
      <c r="F73" s="18"/>
      <c r="G73" s="12">
        <f t="shared" si="2"/>
        <v>0</v>
      </c>
      <c r="H73" s="11">
        <f t="shared" si="0"/>
        <v>0</v>
      </c>
      <c r="I73" s="41">
        <f t="shared" si="1"/>
        <v>0</v>
      </c>
      <c r="J73" s="42">
        <v>20</v>
      </c>
    </row>
    <row r="74" spans="1:10" ht="15" x14ac:dyDescent="0.2">
      <c r="A74" s="21">
        <v>8</v>
      </c>
      <c r="B74" s="24" t="s">
        <v>26</v>
      </c>
      <c r="C74" s="31" t="s">
        <v>15</v>
      </c>
      <c r="D74" s="19">
        <v>1</v>
      </c>
      <c r="E74" s="17">
        <v>0</v>
      </c>
      <c r="F74" s="18"/>
      <c r="G74" s="12">
        <f t="shared" si="2"/>
        <v>0</v>
      </c>
      <c r="H74" s="11">
        <f t="shared" si="0"/>
        <v>0</v>
      </c>
      <c r="I74" s="41">
        <f t="shared" si="1"/>
        <v>0</v>
      </c>
      <c r="J74" s="42">
        <v>20</v>
      </c>
    </row>
    <row r="75" spans="1:10" ht="25.5" customHeight="1" x14ac:dyDescent="0.2">
      <c r="A75" s="21">
        <v>9</v>
      </c>
      <c r="B75" s="24" t="s">
        <v>27</v>
      </c>
      <c r="C75" s="31" t="s">
        <v>15</v>
      </c>
      <c r="D75" s="19">
        <v>1</v>
      </c>
      <c r="E75" s="17">
        <v>0</v>
      </c>
      <c r="F75" s="18"/>
      <c r="G75" s="12">
        <f t="shared" si="2"/>
        <v>0</v>
      </c>
      <c r="H75" s="11">
        <f t="shared" si="0"/>
        <v>0</v>
      </c>
      <c r="I75" s="41">
        <f t="shared" si="1"/>
        <v>0</v>
      </c>
      <c r="J75" s="42">
        <v>2</v>
      </c>
    </row>
    <row r="76" spans="1:10" ht="25.5" customHeight="1" x14ac:dyDescent="0.2">
      <c r="A76" s="21">
        <v>10</v>
      </c>
      <c r="B76" s="24" t="s">
        <v>28</v>
      </c>
      <c r="C76" s="31" t="s">
        <v>15</v>
      </c>
      <c r="D76" s="19">
        <v>1</v>
      </c>
      <c r="E76" s="17">
        <v>0</v>
      </c>
      <c r="F76" s="18"/>
      <c r="G76" s="12">
        <f t="shared" si="2"/>
        <v>0</v>
      </c>
      <c r="H76" s="11">
        <f t="shared" si="0"/>
        <v>0</v>
      </c>
      <c r="I76" s="41">
        <f t="shared" si="1"/>
        <v>0</v>
      </c>
      <c r="J76" s="42">
        <v>8</v>
      </c>
    </row>
    <row r="77" spans="1:10" ht="25.5" customHeight="1" x14ac:dyDescent="0.2">
      <c r="A77" s="21">
        <v>11</v>
      </c>
      <c r="B77" s="24" t="s">
        <v>29</v>
      </c>
      <c r="C77" s="31" t="s">
        <v>15</v>
      </c>
      <c r="D77" s="19">
        <v>1</v>
      </c>
      <c r="E77" s="17">
        <v>0</v>
      </c>
      <c r="F77" s="18"/>
      <c r="G77" s="12">
        <f t="shared" si="2"/>
        <v>0</v>
      </c>
      <c r="H77" s="11">
        <f t="shared" si="0"/>
        <v>0</v>
      </c>
      <c r="I77" s="41">
        <f t="shared" si="1"/>
        <v>0</v>
      </c>
      <c r="J77" s="42">
        <v>10</v>
      </c>
    </row>
    <row r="78" spans="1:10" ht="25.5" customHeight="1" x14ac:dyDescent="0.2">
      <c r="A78" s="21">
        <v>12</v>
      </c>
      <c r="B78" s="24" t="s">
        <v>30</v>
      </c>
      <c r="C78" s="31" t="s">
        <v>15</v>
      </c>
      <c r="D78" s="19">
        <v>1</v>
      </c>
      <c r="E78" s="17">
        <v>0</v>
      </c>
      <c r="F78" s="18"/>
      <c r="G78" s="12">
        <f t="shared" si="2"/>
        <v>0</v>
      </c>
      <c r="H78" s="11">
        <f t="shared" si="0"/>
        <v>0</v>
      </c>
      <c r="I78" s="41">
        <f t="shared" si="1"/>
        <v>0</v>
      </c>
      <c r="J78" s="42">
        <v>8</v>
      </c>
    </row>
    <row r="79" spans="1:10" ht="25.5" customHeight="1" x14ac:dyDescent="0.2">
      <c r="A79" s="21">
        <v>13</v>
      </c>
      <c r="B79" s="24" t="s">
        <v>31</v>
      </c>
      <c r="C79" s="31" t="s">
        <v>15</v>
      </c>
      <c r="D79" s="19">
        <v>1</v>
      </c>
      <c r="E79" s="17">
        <v>0</v>
      </c>
      <c r="F79" s="18"/>
      <c r="G79" s="12">
        <f t="shared" si="2"/>
        <v>0</v>
      </c>
      <c r="H79" s="11">
        <f t="shared" si="0"/>
        <v>0</v>
      </c>
      <c r="I79" s="41">
        <f t="shared" si="1"/>
        <v>0</v>
      </c>
      <c r="J79" s="42">
        <v>10</v>
      </c>
    </row>
    <row r="80" spans="1:10" ht="25.5" customHeight="1" x14ac:dyDescent="0.2">
      <c r="A80" s="21">
        <v>14</v>
      </c>
      <c r="B80" s="24" t="s">
        <v>32</v>
      </c>
      <c r="C80" s="31" t="s">
        <v>15</v>
      </c>
      <c r="D80" s="19">
        <v>1</v>
      </c>
      <c r="E80" s="17">
        <v>0</v>
      </c>
      <c r="F80" s="18"/>
      <c r="G80" s="12">
        <f t="shared" si="2"/>
        <v>0</v>
      </c>
      <c r="H80" s="11">
        <f t="shared" si="0"/>
        <v>0</v>
      </c>
      <c r="I80" s="41">
        <f t="shared" si="1"/>
        <v>0</v>
      </c>
      <c r="J80" s="42">
        <v>10</v>
      </c>
    </row>
    <row r="81" spans="1:10" ht="25.5" customHeight="1" x14ac:dyDescent="0.2">
      <c r="A81" s="21">
        <v>15</v>
      </c>
      <c r="B81" s="24" t="s">
        <v>357</v>
      </c>
      <c r="C81" s="31" t="s">
        <v>15</v>
      </c>
      <c r="D81" s="19">
        <v>1</v>
      </c>
      <c r="E81" s="17">
        <v>0</v>
      </c>
      <c r="F81" s="18"/>
      <c r="G81" s="12">
        <f t="shared" si="2"/>
        <v>0</v>
      </c>
      <c r="H81" s="11">
        <f t="shared" si="0"/>
        <v>0</v>
      </c>
      <c r="I81" s="41">
        <f t="shared" si="1"/>
        <v>0</v>
      </c>
      <c r="J81" s="42">
        <v>9</v>
      </c>
    </row>
    <row r="82" spans="1:10" ht="25.5" customHeight="1" x14ac:dyDescent="0.2">
      <c r="A82" s="21">
        <v>16</v>
      </c>
      <c r="B82" s="24" t="s">
        <v>358</v>
      </c>
      <c r="C82" s="31" t="s">
        <v>15</v>
      </c>
      <c r="D82" s="19">
        <v>1</v>
      </c>
      <c r="E82" s="17">
        <v>0</v>
      </c>
      <c r="F82" s="18"/>
      <c r="G82" s="12">
        <f t="shared" si="2"/>
        <v>0</v>
      </c>
      <c r="H82" s="11">
        <f t="shared" si="0"/>
        <v>0</v>
      </c>
      <c r="I82" s="41">
        <f t="shared" si="1"/>
        <v>0</v>
      </c>
      <c r="J82" s="42">
        <v>4</v>
      </c>
    </row>
    <row r="83" spans="1:10" ht="22.5" x14ac:dyDescent="0.2">
      <c r="A83" s="21">
        <v>17</v>
      </c>
      <c r="B83" s="23" t="s">
        <v>33</v>
      </c>
      <c r="C83" s="31" t="s">
        <v>15</v>
      </c>
      <c r="D83" s="19">
        <v>1</v>
      </c>
      <c r="E83" s="17">
        <v>0</v>
      </c>
      <c r="F83" s="18"/>
      <c r="G83" s="12">
        <f t="shared" si="2"/>
        <v>0</v>
      </c>
      <c r="H83" s="11">
        <f t="shared" si="0"/>
        <v>0</v>
      </c>
      <c r="I83" s="41">
        <f t="shared" si="1"/>
        <v>0</v>
      </c>
      <c r="J83" s="42">
        <v>11</v>
      </c>
    </row>
    <row r="84" spans="1:10" ht="22.5" x14ac:dyDescent="0.2">
      <c r="A84" s="21">
        <v>18</v>
      </c>
      <c r="B84" s="24" t="s">
        <v>34</v>
      </c>
      <c r="C84" s="31" t="s">
        <v>22</v>
      </c>
      <c r="D84" s="19">
        <v>1</v>
      </c>
      <c r="E84" s="17">
        <v>0</v>
      </c>
      <c r="F84" s="18"/>
      <c r="G84" s="12">
        <f t="shared" si="2"/>
        <v>0</v>
      </c>
      <c r="H84" s="11">
        <f t="shared" si="0"/>
        <v>0</v>
      </c>
      <c r="I84" s="41">
        <f t="shared" si="1"/>
        <v>0</v>
      </c>
      <c r="J84" s="42">
        <v>10</v>
      </c>
    </row>
    <row r="85" spans="1:10" ht="22.5" x14ac:dyDescent="0.2">
      <c r="A85" s="21">
        <v>19</v>
      </c>
      <c r="B85" s="24" t="s">
        <v>35</v>
      </c>
      <c r="C85" s="31" t="s">
        <v>22</v>
      </c>
      <c r="D85" s="19">
        <v>1</v>
      </c>
      <c r="E85" s="17">
        <v>0</v>
      </c>
      <c r="F85" s="18"/>
      <c r="G85" s="12">
        <f t="shared" si="2"/>
        <v>0</v>
      </c>
      <c r="H85" s="11">
        <f t="shared" si="0"/>
        <v>0</v>
      </c>
      <c r="I85" s="41">
        <f t="shared" si="1"/>
        <v>0</v>
      </c>
      <c r="J85" s="42">
        <v>19</v>
      </c>
    </row>
    <row r="86" spans="1:10" ht="33.75" x14ac:dyDescent="0.2">
      <c r="A86" s="21">
        <v>20</v>
      </c>
      <c r="B86" s="24" t="s">
        <v>36</v>
      </c>
      <c r="C86" s="31" t="s">
        <v>22</v>
      </c>
      <c r="D86" s="19">
        <v>1</v>
      </c>
      <c r="E86" s="17">
        <v>0</v>
      </c>
      <c r="F86" s="18"/>
      <c r="G86" s="12">
        <f t="shared" si="2"/>
        <v>0</v>
      </c>
      <c r="H86" s="11">
        <f t="shared" si="0"/>
        <v>0</v>
      </c>
      <c r="I86" s="41">
        <f t="shared" si="1"/>
        <v>0</v>
      </c>
      <c r="J86" s="42">
        <v>14</v>
      </c>
    </row>
    <row r="87" spans="1:10" ht="33.75" x14ac:dyDescent="0.2">
      <c r="A87" s="21">
        <v>21</v>
      </c>
      <c r="B87" s="24" t="s">
        <v>37</v>
      </c>
      <c r="C87" s="31" t="s">
        <v>22</v>
      </c>
      <c r="D87" s="19">
        <v>1</v>
      </c>
      <c r="E87" s="17">
        <v>0</v>
      </c>
      <c r="F87" s="18"/>
      <c r="G87" s="12">
        <f t="shared" si="2"/>
        <v>0</v>
      </c>
      <c r="H87" s="11">
        <f t="shared" si="0"/>
        <v>0</v>
      </c>
      <c r="I87" s="41">
        <f t="shared" si="1"/>
        <v>0</v>
      </c>
      <c r="J87" s="42">
        <v>9</v>
      </c>
    </row>
    <row r="88" spans="1:10" ht="45" x14ac:dyDescent="0.2">
      <c r="A88" s="21">
        <v>22</v>
      </c>
      <c r="B88" s="24" t="s">
        <v>38</v>
      </c>
      <c r="C88" s="31" t="s">
        <v>22</v>
      </c>
      <c r="D88" s="19">
        <v>1</v>
      </c>
      <c r="E88" s="17">
        <v>0</v>
      </c>
      <c r="F88" s="18"/>
      <c r="G88" s="12">
        <f t="shared" si="2"/>
        <v>0</v>
      </c>
      <c r="H88" s="11">
        <f t="shared" si="0"/>
        <v>0</v>
      </c>
      <c r="I88" s="41">
        <f t="shared" si="1"/>
        <v>0</v>
      </c>
      <c r="J88" s="42">
        <v>30</v>
      </c>
    </row>
    <row r="89" spans="1:10" ht="45" x14ac:dyDescent="0.2">
      <c r="A89" s="21">
        <v>23</v>
      </c>
      <c r="B89" s="24" t="s">
        <v>39</v>
      </c>
      <c r="C89" s="31" t="s">
        <v>22</v>
      </c>
      <c r="D89" s="19">
        <v>1</v>
      </c>
      <c r="E89" s="17">
        <v>0</v>
      </c>
      <c r="F89" s="18"/>
      <c r="G89" s="12">
        <f t="shared" si="2"/>
        <v>0</v>
      </c>
      <c r="H89" s="11">
        <f t="shared" si="0"/>
        <v>0</v>
      </c>
      <c r="I89" s="41">
        <f t="shared" si="1"/>
        <v>0</v>
      </c>
      <c r="J89" s="42">
        <v>14</v>
      </c>
    </row>
    <row r="90" spans="1:10" ht="67.5" x14ac:dyDescent="0.2">
      <c r="A90" s="21">
        <v>24</v>
      </c>
      <c r="B90" s="23" t="s">
        <v>359</v>
      </c>
      <c r="C90" s="32" t="s">
        <v>22</v>
      </c>
      <c r="D90" s="19">
        <v>1</v>
      </c>
      <c r="E90" s="17">
        <v>0</v>
      </c>
      <c r="F90" s="18"/>
      <c r="G90" s="12">
        <f t="shared" si="2"/>
        <v>0</v>
      </c>
      <c r="H90" s="11">
        <f t="shared" si="0"/>
        <v>0</v>
      </c>
      <c r="I90" s="41">
        <f t="shared" si="1"/>
        <v>0</v>
      </c>
      <c r="J90" s="42">
        <v>90</v>
      </c>
    </row>
    <row r="91" spans="1:10" ht="67.5" x14ac:dyDescent="0.2">
      <c r="A91" s="21">
        <v>25</v>
      </c>
      <c r="B91" s="24" t="s">
        <v>40</v>
      </c>
      <c r="C91" s="32" t="s">
        <v>22</v>
      </c>
      <c r="D91" s="19">
        <v>1</v>
      </c>
      <c r="E91" s="17">
        <v>0</v>
      </c>
      <c r="F91" s="18"/>
      <c r="G91" s="12">
        <f t="shared" si="2"/>
        <v>0</v>
      </c>
      <c r="H91" s="11">
        <f t="shared" si="0"/>
        <v>0</v>
      </c>
      <c r="I91" s="41">
        <f t="shared" si="1"/>
        <v>0</v>
      </c>
      <c r="J91" s="42">
        <v>50</v>
      </c>
    </row>
    <row r="92" spans="1:10" ht="22.5" x14ac:dyDescent="0.2">
      <c r="A92" s="21">
        <v>26</v>
      </c>
      <c r="B92" s="24" t="s">
        <v>41</v>
      </c>
      <c r="C92" s="31" t="s">
        <v>15</v>
      </c>
      <c r="D92" s="19">
        <v>1</v>
      </c>
      <c r="E92" s="17">
        <v>0</v>
      </c>
      <c r="F92" s="18"/>
      <c r="G92" s="12">
        <f t="shared" si="2"/>
        <v>0</v>
      </c>
      <c r="H92" s="11">
        <f t="shared" si="0"/>
        <v>0</v>
      </c>
      <c r="I92" s="41">
        <f t="shared" si="1"/>
        <v>0</v>
      </c>
      <c r="J92" s="42">
        <v>20</v>
      </c>
    </row>
    <row r="93" spans="1:10" ht="22.5" x14ac:dyDescent="0.2">
      <c r="A93" s="21">
        <v>27</v>
      </c>
      <c r="B93" s="24" t="s">
        <v>42</v>
      </c>
      <c r="C93" s="31" t="s">
        <v>15</v>
      </c>
      <c r="D93" s="19">
        <v>1</v>
      </c>
      <c r="E93" s="17">
        <v>0</v>
      </c>
      <c r="F93" s="18"/>
      <c r="G93" s="12">
        <f t="shared" si="2"/>
        <v>0</v>
      </c>
      <c r="H93" s="11">
        <f t="shared" si="0"/>
        <v>0</v>
      </c>
      <c r="I93" s="41">
        <f t="shared" si="1"/>
        <v>0</v>
      </c>
      <c r="J93" s="42">
        <v>29</v>
      </c>
    </row>
    <row r="94" spans="1:10" ht="22.5" x14ac:dyDescent="0.2">
      <c r="A94" s="21">
        <v>28</v>
      </c>
      <c r="B94" s="24" t="s">
        <v>43</v>
      </c>
      <c r="C94" s="31" t="s">
        <v>15</v>
      </c>
      <c r="D94" s="19">
        <v>1</v>
      </c>
      <c r="E94" s="17">
        <v>0</v>
      </c>
      <c r="F94" s="18"/>
      <c r="G94" s="12">
        <f t="shared" si="2"/>
        <v>0</v>
      </c>
      <c r="H94" s="11">
        <f t="shared" si="0"/>
        <v>0</v>
      </c>
      <c r="I94" s="41">
        <f t="shared" si="1"/>
        <v>0</v>
      </c>
      <c r="J94" s="42">
        <v>29</v>
      </c>
    </row>
    <row r="95" spans="1:10" ht="22.5" x14ac:dyDescent="0.2">
      <c r="A95" s="21">
        <v>29</v>
      </c>
      <c r="B95" s="24" t="s">
        <v>44</v>
      </c>
      <c r="C95" s="31" t="s">
        <v>15</v>
      </c>
      <c r="D95" s="19">
        <v>1</v>
      </c>
      <c r="E95" s="17">
        <v>0</v>
      </c>
      <c r="F95" s="18"/>
      <c r="G95" s="12">
        <f t="shared" si="2"/>
        <v>0</v>
      </c>
      <c r="H95" s="11">
        <f t="shared" si="0"/>
        <v>0</v>
      </c>
      <c r="I95" s="41">
        <f t="shared" si="1"/>
        <v>0</v>
      </c>
      <c r="J95" s="42">
        <v>15</v>
      </c>
    </row>
    <row r="96" spans="1:10" ht="15" x14ac:dyDescent="0.2">
      <c r="A96" s="21">
        <v>30</v>
      </c>
      <c r="B96" s="24" t="s">
        <v>45</v>
      </c>
      <c r="C96" s="31" t="s">
        <v>15</v>
      </c>
      <c r="D96" s="19">
        <v>1</v>
      </c>
      <c r="E96" s="17">
        <v>0</v>
      </c>
      <c r="F96" s="18"/>
      <c r="G96" s="12">
        <f t="shared" si="2"/>
        <v>0</v>
      </c>
      <c r="H96" s="11">
        <f t="shared" si="0"/>
        <v>0</v>
      </c>
      <c r="I96" s="41">
        <f t="shared" si="1"/>
        <v>0</v>
      </c>
      <c r="J96" s="42">
        <v>19</v>
      </c>
    </row>
    <row r="97" spans="1:10" ht="22.5" x14ac:dyDescent="0.2">
      <c r="A97" s="21">
        <v>31</v>
      </c>
      <c r="B97" s="24" t="s">
        <v>46</v>
      </c>
      <c r="C97" s="31" t="s">
        <v>15</v>
      </c>
      <c r="D97" s="19">
        <v>1</v>
      </c>
      <c r="E97" s="17">
        <v>0</v>
      </c>
      <c r="F97" s="18"/>
      <c r="G97" s="12">
        <f t="shared" si="2"/>
        <v>0</v>
      </c>
      <c r="H97" s="11">
        <f t="shared" si="0"/>
        <v>0</v>
      </c>
      <c r="I97" s="41">
        <f t="shared" si="1"/>
        <v>0</v>
      </c>
      <c r="J97" s="42">
        <v>23</v>
      </c>
    </row>
    <row r="98" spans="1:10" ht="22.5" x14ac:dyDescent="0.2">
      <c r="A98" s="21">
        <v>32</v>
      </c>
      <c r="B98" s="24" t="s">
        <v>47</v>
      </c>
      <c r="C98" s="31" t="s">
        <v>15</v>
      </c>
      <c r="D98" s="19">
        <v>1</v>
      </c>
      <c r="E98" s="17">
        <v>0</v>
      </c>
      <c r="F98" s="18"/>
      <c r="G98" s="12">
        <f t="shared" si="2"/>
        <v>0</v>
      </c>
      <c r="H98" s="11">
        <f t="shared" si="0"/>
        <v>0</v>
      </c>
      <c r="I98" s="41">
        <f t="shared" si="1"/>
        <v>0</v>
      </c>
      <c r="J98" s="42">
        <v>15</v>
      </c>
    </row>
    <row r="99" spans="1:10" ht="22.5" x14ac:dyDescent="0.2">
      <c r="A99" s="21">
        <v>33</v>
      </c>
      <c r="B99" s="24" t="s">
        <v>48</v>
      </c>
      <c r="C99" s="31" t="s">
        <v>15</v>
      </c>
      <c r="D99" s="19">
        <v>1</v>
      </c>
      <c r="E99" s="17">
        <v>0</v>
      </c>
      <c r="F99" s="18"/>
      <c r="G99" s="12">
        <f t="shared" si="2"/>
        <v>0</v>
      </c>
      <c r="H99" s="11">
        <f t="shared" si="0"/>
        <v>0</v>
      </c>
      <c r="I99" s="41">
        <f t="shared" si="1"/>
        <v>0</v>
      </c>
      <c r="J99" s="42">
        <v>31</v>
      </c>
    </row>
    <row r="100" spans="1:10" ht="33.75" x14ac:dyDescent="0.2">
      <c r="A100" s="21">
        <v>34</v>
      </c>
      <c r="B100" s="24" t="s">
        <v>49</v>
      </c>
      <c r="C100" s="31" t="s">
        <v>15</v>
      </c>
      <c r="D100" s="19">
        <v>1</v>
      </c>
      <c r="E100" s="17">
        <v>0</v>
      </c>
      <c r="F100" s="18"/>
      <c r="G100" s="12">
        <f t="shared" si="2"/>
        <v>0</v>
      </c>
      <c r="H100" s="11">
        <f t="shared" si="0"/>
        <v>0</v>
      </c>
      <c r="I100" s="41">
        <f t="shared" si="1"/>
        <v>0</v>
      </c>
      <c r="J100" s="42">
        <v>7</v>
      </c>
    </row>
    <row r="101" spans="1:10" ht="33.75" x14ac:dyDescent="0.2">
      <c r="A101" s="21">
        <v>35</v>
      </c>
      <c r="B101" s="24" t="s">
        <v>360</v>
      </c>
      <c r="C101" s="31" t="s">
        <v>15</v>
      </c>
      <c r="D101" s="19">
        <v>1</v>
      </c>
      <c r="E101" s="17">
        <v>0</v>
      </c>
      <c r="F101" s="18"/>
      <c r="G101" s="12">
        <f t="shared" si="2"/>
        <v>0</v>
      </c>
      <c r="H101" s="11">
        <f t="shared" si="0"/>
        <v>0</v>
      </c>
      <c r="I101" s="41">
        <f t="shared" si="1"/>
        <v>0</v>
      </c>
      <c r="J101" s="42">
        <v>2</v>
      </c>
    </row>
    <row r="102" spans="1:10" ht="33.75" x14ac:dyDescent="0.2">
      <c r="A102" s="21">
        <v>36</v>
      </c>
      <c r="B102" s="24" t="s">
        <v>50</v>
      </c>
      <c r="C102" s="31" t="s">
        <v>15</v>
      </c>
      <c r="D102" s="19">
        <v>1</v>
      </c>
      <c r="E102" s="17">
        <v>0</v>
      </c>
      <c r="F102" s="18"/>
      <c r="G102" s="12">
        <f t="shared" si="2"/>
        <v>0</v>
      </c>
      <c r="H102" s="11">
        <f t="shared" si="0"/>
        <v>0</v>
      </c>
      <c r="I102" s="41">
        <f t="shared" si="1"/>
        <v>0</v>
      </c>
      <c r="J102" s="42">
        <v>4</v>
      </c>
    </row>
    <row r="103" spans="1:10" ht="33.75" x14ac:dyDescent="0.2">
      <c r="A103" s="21">
        <v>37</v>
      </c>
      <c r="B103" s="24" t="s">
        <v>51</v>
      </c>
      <c r="C103" s="31" t="s">
        <v>22</v>
      </c>
      <c r="D103" s="19">
        <v>1</v>
      </c>
      <c r="E103" s="17">
        <v>0</v>
      </c>
      <c r="F103" s="18"/>
      <c r="G103" s="12">
        <f t="shared" si="2"/>
        <v>0</v>
      </c>
      <c r="H103" s="11">
        <f t="shared" si="0"/>
        <v>0</v>
      </c>
      <c r="I103" s="41">
        <f t="shared" si="1"/>
        <v>0</v>
      </c>
      <c r="J103" s="42">
        <v>64</v>
      </c>
    </row>
    <row r="104" spans="1:10" ht="33.75" x14ac:dyDescent="0.2">
      <c r="A104" s="21">
        <v>38</v>
      </c>
      <c r="B104" s="24" t="s">
        <v>52</v>
      </c>
      <c r="C104" s="31" t="s">
        <v>22</v>
      </c>
      <c r="D104" s="19">
        <v>1</v>
      </c>
      <c r="E104" s="17">
        <v>0</v>
      </c>
      <c r="F104" s="18"/>
      <c r="G104" s="12">
        <f t="shared" si="2"/>
        <v>0</v>
      </c>
      <c r="H104" s="11">
        <f t="shared" si="0"/>
        <v>0</v>
      </c>
      <c r="I104" s="41">
        <f t="shared" si="1"/>
        <v>0</v>
      </c>
      <c r="J104" s="42">
        <v>64</v>
      </c>
    </row>
    <row r="105" spans="1:10" ht="33.75" x14ac:dyDescent="0.2">
      <c r="A105" s="21">
        <v>39</v>
      </c>
      <c r="B105" s="24" t="s">
        <v>53</v>
      </c>
      <c r="C105" s="31" t="s">
        <v>22</v>
      </c>
      <c r="D105" s="19">
        <v>1</v>
      </c>
      <c r="E105" s="17">
        <v>0</v>
      </c>
      <c r="F105" s="18"/>
      <c r="G105" s="12">
        <f t="shared" si="2"/>
        <v>0</v>
      </c>
      <c r="H105" s="11">
        <f t="shared" si="0"/>
        <v>0</v>
      </c>
      <c r="I105" s="41">
        <f t="shared" si="1"/>
        <v>0</v>
      </c>
      <c r="J105" s="42">
        <v>33</v>
      </c>
    </row>
    <row r="106" spans="1:10" ht="33.75" x14ac:dyDescent="0.2">
      <c r="A106" s="21">
        <v>40</v>
      </c>
      <c r="B106" s="24" t="s">
        <v>54</v>
      </c>
      <c r="C106" s="31" t="s">
        <v>22</v>
      </c>
      <c r="D106" s="19">
        <v>1</v>
      </c>
      <c r="E106" s="17">
        <v>0</v>
      </c>
      <c r="F106" s="18"/>
      <c r="G106" s="12">
        <f t="shared" si="2"/>
        <v>0</v>
      </c>
      <c r="H106" s="11">
        <f t="shared" si="0"/>
        <v>0</v>
      </c>
      <c r="I106" s="41">
        <f t="shared" si="1"/>
        <v>0</v>
      </c>
      <c r="J106" s="42">
        <v>42</v>
      </c>
    </row>
    <row r="107" spans="1:10" ht="45" x14ac:dyDescent="0.2">
      <c r="A107" s="21">
        <v>41</v>
      </c>
      <c r="B107" s="24" t="s">
        <v>55</v>
      </c>
      <c r="C107" s="31" t="s">
        <v>56</v>
      </c>
      <c r="D107" s="19">
        <v>1</v>
      </c>
      <c r="E107" s="17">
        <v>0</v>
      </c>
      <c r="F107" s="18"/>
      <c r="G107" s="12">
        <f t="shared" si="2"/>
        <v>0</v>
      </c>
      <c r="H107" s="11">
        <f t="shared" si="0"/>
        <v>0</v>
      </c>
      <c r="I107" s="41">
        <f t="shared" si="1"/>
        <v>0</v>
      </c>
      <c r="J107" s="42">
        <v>150</v>
      </c>
    </row>
    <row r="108" spans="1:10" ht="45" x14ac:dyDescent="0.2">
      <c r="A108" s="21">
        <v>42</v>
      </c>
      <c r="B108" s="24" t="s">
        <v>57</v>
      </c>
      <c r="C108" s="31" t="s">
        <v>56</v>
      </c>
      <c r="D108" s="19">
        <v>1</v>
      </c>
      <c r="E108" s="17">
        <v>0</v>
      </c>
      <c r="F108" s="18"/>
      <c r="G108" s="12">
        <f t="shared" si="2"/>
        <v>0</v>
      </c>
      <c r="H108" s="11">
        <f t="shared" si="0"/>
        <v>0</v>
      </c>
      <c r="I108" s="41">
        <f t="shared" si="1"/>
        <v>0</v>
      </c>
      <c r="J108" s="42">
        <v>60</v>
      </c>
    </row>
    <row r="109" spans="1:10" ht="45" x14ac:dyDescent="0.2">
      <c r="A109" s="21">
        <v>43</v>
      </c>
      <c r="B109" s="24" t="s">
        <v>58</v>
      </c>
      <c r="C109" s="31" t="s">
        <v>56</v>
      </c>
      <c r="D109" s="19">
        <v>1</v>
      </c>
      <c r="E109" s="17">
        <v>0</v>
      </c>
      <c r="F109" s="18"/>
      <c r="G109" s="12">
        <f t="shared" si="2"/>
        <v>0</v>
      </c>
      <c r="H109" s="11">
        <f t="shared" si="0"/>
        <v>0</v>
      </c>
      <c r="I109" s="41">
        <f t="shared" si="1"/>
        <v>0</v>
      </c>
      <c r="J109" s="42">
        <v>170</v>
      </c>
    </row>
    <row r="110" spans="1:10" ht="45" x14ac:dyDescent="0.2">
      <c r="A110" s="21">
        <v>44</v>
      </c>
      <c r="B110" s="24" t="s">
        <v>59</v>
      </c>
      <c r="C110" s="31" t="s">
        <v>56</v>
      </c>
      <c r="D110" s="19">
        <v>1</v>
      </c>
      <c r="E110" s="17">
        <v>0</v>
      </c>
      <c r="F110" s="18"/>
      <c r="G110" s="12">
        <f t="shared" si="2"/>
        <v>0</v>
      </c>
      <c r="H110" s="11">
        <f t="shared" si="0"/>
        <v>0</v>
      </c>
      <c r="I110" s="41">
        <f t="shared" si="1"/>
        <v>0</v>
      </c>
      <c r="J110" s="42">
        <v>70</v>
      </c>
    </row>
    <row r="111" spans="1:10" ht="56.25" x14ac:dyDescent="0.2">
      <c r="A111" s="21">
        <v>45</v>
      </c>
      <c r="B111" s="23" t="s">
        <v>60</v>
      </c>
      <c r="C111" s="31" t="s">
        <v>56</v>
      </c>
      <c r="D111" s="19">
        <v>1</v>
      </c>
      <c r="E111" s="17">
        <v>0</v>
      </c>
      <c r="F111" s="18"/>
      <c r="G111" s="12">
        <f t="shared" si="2"/>
        <v>0</v>
      </c>
      <c r="H111" s="11">
        <f t="shared" si="0"/>
        <v>0</v>
      </c>
      <c r="I111" s="41">
        <f t="shared" si="1"/>
        <v>0</v>
      </c>
      <c r="J111" s="42">
        <v>100</v>
      </c>
    </row>
    <row r="112" spans="1:10" ht="67.5" x14ac:dyDescent="0.2">
      <c r="A112" s="21">
        <v>46</v>
      </c>
      <c r="B112" s="24" t="s">
        <v>361</v>
      </c>
      <c r="C112" s="32" t="s">
        <v>22</v>
      </c>
      <c r="D112" s="19">
        <v>1</v>
      </c>
      <c r="E112" s="17">
        <v>0</v>
      </c>
      <c r="F112" s="18"/>
      <c r="G112" s="12">
        <f t="shared" si="2"/>
        <v>0</v>
      </c>
      <c r="H112" s="11">
        <f t="shared" si="0"/>
        <v>0</v>
      </c>
      <c r="I112" s="41">
        <f t="shared" si="1"/>
        <v>0</v>
      </c>
      <c r="J112" s="42">
        <v>1</v>
      </c>
    </row>
    <row r="113" spans="1:10" ht="67.5" x14ac:dyDescent="0.2">
      <c r="A113" s="21">
        <v>47</v>
      </c>
      <c r="B113" s="24" t="s">
        <v>362</v>
      </c>
      <c r="C113" s="32" t="s">
        <v>22</v>
      </c>
      <c r="D113" s="19">
        <v>1</v>
      </c>
      <c r="E113" s="17">
        <v>0</v>
      </c>
      <c r="F113" s="18"/>
      <c r="G113" s="12">
        <f t="shared" si="2"/>
        <v>0</v>
      </c>
      <c r="H113" s="11">
        <f t="shared" si="0"/>
        <v>0</v>
      </c>
      <c r="I113" s="41">
        <f t="shared" si="1"/>
        <v>0</v>
      </c>
      <c r="J113" s="42">
        <v>10</v>
      </c>
    </row>
    <row r="114" spans="1:10" ht="33.75" x14ac:dyDescent="0.2">
      <c r="A114" s="21">
        <v>48</v>
      </c>
      <c r="B114" s="24" t="s">
        <v>61</v>
      </c>
      <c r="C114" s="31" t="s">
        <v>15</v>
      </c>
      <c r="D114" s="19">
        <v>1</v>
      </c>
      <c r="E114" s="17">
        <v>0</v>
      </c>
      <c r="F114" s="18"/>
      <c r="G114" s="12">
        <f t="shared" si="2"/>
        <v>0</v>
      </c>
      <c r="H114" s="11">
        <f t="shared" si="0"/>
        <v>0</v>
      </c>
      <c r="I114" s="41">
        <f t="shared" si="1"/>
        <v>0</v>
      </c>
      <c r="J114" s="42">
        <v>15</v>
      </c>
    </row>
    <row r="115" spans="1:10" x14ac:dyDescent="0.25">
      <c r="A115" s="52" t="s">
        <v>321</v>
      </c>
      <c r="B115" s="53"/>
      <c r="C115" s="53"/>
      <c r="D115" s="53"/>
      <c r="E115" s="53"/>
      <c r="F115" s="53"/>
      <c r="G115" s="53"/>
      <c r="H115" s="53"/>
      <c r="I115" s="53"/>
      <c r="J115" s="42"/>
    </row>
    <row r="116" spans="1:10" ht="67.5" x14ac:dyDescent="0.2">
      <c r="A116" s="21">
        <v>49</v>
      </c>
      <c r="B116" s="24" t="s">
        <v>62</v>
      </c>
      <c r="C116" s="31" t="s">
        <v>22</v>
      </c>
      <c r="D116" s="19">
        <v>1</v>
      </c>
      <c r="E116" s="17">
        <v>0</v>
      </c>
      <c r="F116" s="18"/>
      <c r="G116" s="12">
        <f t="shared" ref="G116:G128" si="3">IF(F116="",0,D116*ROUND(E116,2))</f>
        <v>0</v>
      </c>
      <c r="H116" s="11">
        <f t="shared" ref="H116:H128" si="4">IF(F116="",0,IF(F116="ZW.","ZW.",ROUND(G116,2)*F116))</f>
        <v>0</v>
      </c>
      <c r="I116" s="41">
        <f t="shared" ref="I116:I172" si="5">IF(F116="",0,IF(F116="ZW.",ROUND(G116,2),ROUND(G116,2)+H116))</f>
        <v>0</v>
      </c>
      <c r="J116" s="42">
        <v>1</v>
      </c>
    </row>
    <row r="117" spans="1:10" ht="67.5" x14ac:dyDescent="0.2">
      <c r="A117" s="21">
        <v>50</v>
      </c>
      <c r="B117" s="24" t="s">
        <v>63</v>
      </c>
      <c r="C117" s="31" t="s">
        <v>22</v>
      </c>
      <c r="D117" s="19">
        <v>1</v>
      </c>
      <c r="E117" s="17">
        <v>0</v>
      </c>
      <c r="F117" s="18"/>
      <c r="G117" s="12">
        <f t="shared" si="3"/>
        <v>0</v>
      </c>
      <c r="H117" s="11">
        <f t="shared" si="4"/>
        <v>0</v>
      </c>
      <c r="I117" s="41">
        <f t="shared" si="5"/>
        <v>0</v>
      </c>
      <c r="J117" s="42">
        <v>3</v>
      </c>
    </row>
    <row r="118" spans="1:10" ht="67.5" x14ac:dyDescent="0.2">
      <c r="A118" s="21">
        <v>51</v>
      </c>
      <c r="B118" s="24" t="s">
        <v>64</v>
      </c>
      <c r="C118" s="31" t="s">
        <v>22</v>
      </c>
      <c r="D118" s="19">
        <v>1</v>
      </c>
      <c r="E118" s="17">
        <v>0</v>
      </c>
      <c r="F118" s="18"/>
      <c r="G118" s="12">
        <f t="shared" si="3"/>
        <v>0</v>
      </c>
      <c r="H118" s="11">
        <f t="shared" si="4"/>
        <v>0</v>
      </c>
      <c r="I118" s="41">
        <f t="shared" si="5"/>
        <v>0</v>
      </c>
      <c r="J118" s="42">
        <v>1</v>
      </c>
    </row>
    <row r="119" spans="1:10" ht="67.5" x14ac:dyDescent="0.2">
      <c r="A119" s="21">
        <v>52</v>
      </c>
      <c r="B119" s="24" t="s">
        <v>65</v>
      </c>
      <c r="C119" s="31" t="s">
        <v>22</v>
      </c>
      <c r="D119" s="19">
        <v>1</v>
      </c>
      <c r="E119" s="17">
        <v>0</v>
      </c>
      <c r="F119" s="18"/>
      <c r="G119" s="12">
        <f t="shared" si="3"/>
        <v>0</v>
      </c>
      <c r="H119" s="11">
        <f t="shared" si="4"/>
        <v>0</v>
      </c>
      <c r="I119" s="41">
        <f t="shared" si="5"/>
        <v>0</v>
      </c>
      <c r="J119" s="42">
        <v>10</v>
      </c>
    </row>
    <row r="120" spans="1:10" ht="67.5" x14ac:dyDescent="0.2">
      <c r="A120" s="21">
        <v>53</v>
      </c>
      <c r="B120" s="24" t="s">
        <v>66</v>
      </c>
      <c r="C120" s="31" t="s">
        <v>22</v>
      </c>
      <c r="D120" s="19">
        <v>1</v>
      </c>
      <c r="E120" s="17">
        <v>0</v>
      </c>
      <c r="F120" s="18"/>
      <c r="G120" s="12">
        <f t="shared" si="3"/>
        <v>0</v>
      </c>
      <c r="H120" s="11">
        <f t="shared" si="4"/>
        <v>0</v>
      </c>
      <c r="I120" s="41">
        <f t="shared" si="5"/>
        <v>0</v>
      </c>
      <c r="J120" s="42">
        <v>5</v>
      </c>
    </row>
    <row r="121" spans="1:10" ht="20.100000000000001" customHeight="1" x14ac:dyDescent="0.2">
      <c r="A121" s="21">
        <v>54</v>
      </c>
      <c r="B121" s="24" t="s">
        <v>67</v>
      </c>
      <c r="C121" s="31" t="s">
        <v>22</v>
      </c>
      <c r="D121" s="19">
        <v>1</v>
      </c>
      <c r="E121" s="17">
        <v>0</v>
      </c>
      <c r="F121" s="18"/>
      <c r="G121" s="12">
        <f t="shared" si="3"/>
        <v>0</v>
      </c>
      <c r="H121" s="11">
        <f t="shared" si="4"/>
        <v>0</v>
      </c>
      <c r="I121" s="41">
        <f t="shared" si="5"/>
        <v>0</v>
      </c>
      <c r="J121" s="42">
        <v>20</v>
      </c>
    </row>
    <row r="122" spans="1:10" ht="67.5" x14ac:dyDescent="0.2">
      <c r="A122" s="21">
        <v>55</v>
      </c>
      <c r="B122" s="24" t="s">
        <v>68</v>
      </c>
      <c r="C122" s="31" t="s">
        <v>22</v>
      </c>
      <c r="D122" s="19">
        <v>1</v>
      </c>
      <c r="E122" s="17">
        <v>0</v>
      </c>
      <c r="F122" s="18"/>
      <c r="G122" s="12">
        <f t="shared" si="3"/>
        <v>0</v>
      </c>
      <c r="H122" s="11">
        <f t="shared" si="4"/>
        <v>0</v>
      </c>
      <c r="I122" s="41">
        <f t="shared" si="5"/>
        <v>0</v>
      </c>
      <c r="J122" s="42">
        <v>1</v>
      </c>
    </row>
    <row r="123" spans="1:10" ht="67.5" x14ac:dyDescent="0.2">
      <c r="A123" s="21">
        <v>56</v>
      </c>
      <c r="B123" s="24" t="s">
        <v>69</v>
      </c>
      <c r="C123" s="31" t="s">
        <v>22</v>
      </c>
      <c r="D123" s="19">
        <v>1</v>
      </c>
      <c r="E123" s="17">
        <v>0</v>
      </c>
      <c r="F123" s="18"/>
      <c r="G123" s="12">
        <f t="shared" si="3"/>
        <v>0</v>
      </c>
      <c r="H123" s="11">
        <f t="shared" si="4"/>
        <v>0</v>
      </c>
      <c r="I123" s="41">
        <f t="shared" si="5"/>
        <v>0</v>
      </c>
      <c r="J123" s="42">
        <v>15</v>
      </c>
    </row>
    <row r="124" spans="1:10" ht="67.5" x14ac:dyDescent="0.2">
      <c r="A124" s="21">
        <v>57</v>
      </c>
      <c r="B124" s="24" t="s">
        <v>70</v>
      </c>
      <c r="C124" s="31" t="s">
        <v>22</v>
      </c>
      <c r="D124" s="19">
        <v>1</v>
      </c>
      <c r="E124" s="17">
        <v>0</v>
      </c>
      <c r="F124" s="18"/>
      <c r="G124" s="12">
        <f t="shared" si="3"/>
        <v>0</v>
      </c>
      <c r="H124" s="11">
        <f t="shared" si="4"/>
        <v>0</v>
      </c>
      <c r="I124" s="41">
        <f t="shared" si="5"/>
        <v>0</v>
      </c>
      <c r="J124" s="42">
        <v>1</v>
      </c>
    </row>
    <row r="125" spans="1:10" ht="56.25" x14ac:dyDescent="0.2">
      <c r="A125" s="21">
        <v>58</v>
      </c>
      <c r="B125" s="24" t="s">
        <v>393</v>
      </c>
      <c r="C125" s="31" t="s">
        <v>15</v>
      </c>
      <c r="D125" s="19">
        <v>1</v>
      </c>
      <c r="E125" s="17">
        <v>0</v>
      </c>
      <c r="F125" s="18"/>
      <c r="G125" s="12">
        <f t="shared" si="3"/>
        <v>0</v>
      </c>
      <c r="H125" s="11">
        <f t="shared" si="4"/>
        <v>0</v>
      </c>
      <c r="I125" s="41">
        <f t="shared" si="5"/>
        <v>0</v>
      </c>
      <c r="J125" s="42">
        <v>2</v>
      </c>
    </row>
    <row r="126" spans="1:10" ht="56.25" x14ac:dyDescent="0.25">
      <c r="A126" s="21">
        <v>59</v>
      </c>
      <c r="B126" s="26" t="s">
        <v>394</v>
      </c>
      <c r="C126" s="31" t="s">
        <v>15</v>
      </c>
      <c r="D126" s="19">
        <v>1</v>
      </c>
      <c r="E126" s="17">
        <v>0</v>
      </c>
      <c r="F126" s="18"/>
      <c r="G126" s="12">
        <f t="shared" si="3"/>
        <v>0</v>
      </c>
      <c r="H126" s="11">
        <f t="shared" si="4"/>
        <v>0</v>
      </c>
      <c r="I126" s="41">
        <f t="shared" si="5"/>
        <v>0</v>
      </c>
      <c r="J126" s="42">
        <v>2</v>
      </c>
    </row>
    <row r="127" spans="1:10" ht="33.75" x14ac:dyDescent="0.25">
      <c r="A127" s="21">
        <v>60</v>
      </c>
      <c r="B127" s="26" t="s">
        <v>363</v>
      </c>
      <c r="C127" s="31" t="s">
        <v>15</v>
      </c>
      <c r="D127" s="19">
        <v>1</v>
      </c>
      <c r="E127" s="17">
        <v>0</v>
      </c>
      <c r="F127" s="18"/>
      <c r="G127" s="12">
        <f t="shared" si="3"/>
        <v>0</v>
      </c>
      <c r="H127" s="11">
        <f t="shared" si="4"/>
        <v>0</v>
      </c>
      <c r="I127" s="41">
        <f t="shared" si="5"/>
        <v>0</v>
      </c>
      <c r="J127" s="42">
        <v>2</v>
      </c>
    </row>
    <row r="128" spans="1:10" ht="33.75" x14ac:dyDescent="0.25">
      <c r="A128" s="21">
        <v>61</v>
      </c>
      <c r="B128" s="27" t="s">
        <v>392</v>
      </c>
      <c r="C128" s="33" t="s">
        <v>15</v>
      </c>
      <c r="D128" s="19">
        <v>1</v>
      </c>
      <c r="E128" s="17">
        <v>0</v>
      </c>
      <c r="F128" s="18"/>
      <c r="G128" s="12">
        <f t="shared" si="3"/>
        <v>0</v>
      </c>
      <c r="H128" s="11">
        <f t="shared" si="4"/>
        <v>0</v>
      </c>
      <c r="I128" s="41">
        <f t="shared" si="5"/>
        <v>0</v>
      </c>
      <c r="J128" s="42">
        <v>2</v>
      </c>
    </row>
    <row r="129" spans="1:10" x14ac:dyDescent="0.25">
      <c r="A129" s="48" t="s">
        <v>322</v>
      </c>
      <c r="B129" s="49"/>
      <c r="C129" s="49"/>
      <c r="D129" s="49"/>
      <c r="E129" s="49"/>
      <c r="F129" s="49"/>
      <c r="G129" s="49"/>
      <c r="H129" s="49"/>
      <c r="I129" s="49"/>
      <c r="J129" s="42"/>
    </row>
    <row r="130" spans="1:10" ht="22.5" x14ac:dyDescent="0.2">
      <c r="A130" s="21">
        <v>62</v>
      </c>
      <c r="B130" s="24" t="s">
        <v>71</v>
      </c>
      <c r="C130" s="31" t="s">
        <v>22</v>
      </c>
      <c r="D130" s="19">
        <v>1</v>
      </c>
      <c r="E130" s="17">
        <v>0</v>
      </c>
      <c r="F130" s="18"/>
      <c r="G130" s="12">
        <f>IF(F130="",0,D130*ROUND(E130,2))</f>
        <v>0</v>
      </c>
      <c r="H130" s="11">
        <f t="shared" ref="H130:H181" si="6">IF(F130="",0,IF(F130="ZW.","ZW.",ROUND(G130,2)*F130))</f>
        <v>0</v>
      </c>
      <c r="I130" s="41">
        <f t="shared" si="5"/>
        <v>0</v>
      </c>
      <c r="J130" s="42">
        <v>30</v>
      </c>
    </row>
    <row r="131" spans="1:10" ht="22.5" x14ac:dyDescent="0.2">
      <c r="A131" s="21">
        <v>63</v>
      </c>
      <c r="B131" s="24" t="s">
        <v>344</v>
      </c>
      <c r="C131" s="31" t="s">
        <v>22</v>
      </c>
      <c r="D131" s="19">
        <v>1</v>
      </c>
      <c r="E131" s="17">
        <v>0</v>
      </c>
      <c r="F131" s="18"/>
      <c r="G131" s="12">
        <f t="shared" ref="G131:G157" si="7">IF(F131="",0,D131*ROUND(E131,2))</f>
        <v>0</v>
      </c>
      <c r="H131" s="11">
        <f t="shared" si="6"/>
        <v>0</v>
      </c>
      <c r="I131" s="41">
        <f t="shared" si="5"/>
        <v>0</v>
      </c>
      <c r="J131" s="42">
        <v>40</v>
      </c>
    </row>
    <row r="132" spans="1:10" ht="22.5" x14ac:dyDescent="0.2">
      <c r="A132" s="21">
        <v>64</v>
      </c>
      <c r="B132" s="24" t="s">
        <v>72</v>
      </c>
      <c r="C132" s="31" t="s">
        <v>22</v>
      </c>
      <c r="D132" s="19">
        <v>1</v>
      </c>
      <c r="E132" s="17">
        <v>0</v>
      </c>
      <c r="F132" s="18"/>
      <c r="G132" s="12">
        <f t="shared" si="7"/>
        <v>0</v>
      </c>
      <c r="H132" s="11">
        <f t="shared" si="6"/>
        <v>0</v>
      </c>
      <c r="I132" s="41">
        <f t="shared" si="5"/>
        <v>0</v>
      </c>
      <c r="J132" s="42">
        <v>8</v>
      </c>
    </row>
    <row r="133" spans="1:10" ht="22.5" x14ac:dyDescent="0.2">
      <c r="A133" s="21">
        <v>65</v>
      </c>
      <c r="B133" s="24" t="s">
        <v>73</v>
      </c>
      <c r="C133" s="31" t="s">
        <v>22</v>
      </c>
      <c r="D133" s="19">
        <v>1</v>
      </c>
      <c r="E133" s="17">
        <v>0</v>
      </c>
      <c r="F133" s="18"/>
      <c r="G133" s="12">
        <f t="shared" si="7"/>
        <v>0</v>
      </c>
      <c r="H133" s="11">
        <f t="shared" si="6"/>
        <v>0</v>
      </c>
      <c r="I133" s="41">
        <f t="shared" si="5"/>
        <v>0</v>
      </c>
      <c r="J133" s="42">
        <v>10</v>
      </c>
    </row>
    <row r="134" spans="1:10" ht="22.5" x14ac:dyDescent="0.2">
      <c r="A134" s="21">
        <v>66</v>
      </c>
      <c r="B134" s="24" t="s">
        <v>345</v>
      </c>
      <c r="C134" s="31" t="s">
        <v>22</v>
      </c>
      <c r="D134" s="19">
        <v>1</v>
      </c>
      <c r="E134" s="17">
        <v>0</v>
      </c>
      <c r="F134" s="18"/>
      <c r="G134" s="12">
        <f t="shared" si="7"/>
        <v>0</v>
      </c>
      <c r="H134" s="11">
        <f t="shared" si="6"/>
        <v>0</v>
      </c>
      <c r="I134" s="41">
        <f t="shared" si="5"/>
        <v>0</v>
      </c>
      <c r="J134" s="42">
        <v>90</v>
      </c>
    </row>
    <row r="135" spans="1:10" ht="22.5" x14ac:dyDescent="0.2">
      <c r="A135" s="21">
        <v>67</v>
      </c>
      <c r="B135" s="24" t="s">
        <v>74</v>
      </c>
      <c r="C135" s="32" t="s">
        <v>22</v>
      </c>
      <c r="D135" s="19">
        <v>1</v>
      </c>
      <c r="E135" s="17">
        <v>0</v>
      </c>
      <c r="F135" s="18"/>
      <c r="G135" s="12">
        <f t="shared" si="7"/>
        <v>0</v>
      </c>
      <c r="H135" s="11">
        <f t="shared" si="6"/>
        <v>0</v>
      </c>
      <c r="I135" s="41">
        <f t="shared" si="5"/>
        <v>0</v>
      </c>
      <c r="J135" s="42">
        <v>11</v>
      </c>
    </row>
    <row r="136" spans="1:10" ht="22.5" x14ac:dyDescent="0.2">
      <c r="A136" s="21">
        <v>68</v>
      </c>
      <c r="B136" s="24" t="s">
        <v>364</v>
      </c>
      <c r="C136" s="31" t="s">
        <v>22</v>
      </c>
      <c r="D136" s="19">
        <v>1</v>
      </c>
      <c r="E136" s="17">
        <v>0</v>
      </c>
      <c r="F136" s="18"/>
      <c r="G136" s="12">
        <f t="shared" si="7"/>
        <v>0</v>
      </c>
      <c r="H136" s="11">
        <f t="shared" si="6"/>
        <v>0</v>
      </c>
      <c r="I136" s="41">
        <f t="shared" si="5"/>
        <v>0</v>
      </c>
      <c r="J136" s="42">
        <v>60</v>
      </c>
    </row>
    <row r="137" spans="1:10" ht="22.5" x14ac:dyDescent="0.2">
      <c r="A137" s="21">
        <v>69</v>
      </c>
      <c r="B137" s="24" t="s">
        <v>75</v>
      </c>
      <c r="C137" s="31" t="s">
        <v>22</v>
      </c>
      <c r="D137" s="19">
        <v>1</v>
      </c>
      <c r="E137" s="17">
        <v>0</v>
      </c>
      <c r="F137" s="18"/>
      <c r="G137" s="12">
        <f t="shared" si="7"/>
        <v>0</v>
      </c>
      <c r="H137" s="11">
        <f t="shared" si="6"/>
        <v>0</v>
      </c>
      <c r="I137" s="41">
        <f t="shared" si="5"/>
        <v>0</v>
      </c>
      <c r="J137" s="42">
        <v>35</v>
      </c>
    </row>
    <row r="138" spans="1:10" ht="22.5" x14ac:dyDescent="0.2">
      <c r="A138" s="21">
        <v>70</v>
      </c>
      <c r="B138" s="24" t="s">
        <v>76</v>
      </c>
      <c r="C138" s="31" t="s">
        <v>22</v>
      </c>
      <c r="D138" s="19">
        <v>1</v>
      </c>
      <c r="E138" s="17">
        <v>0</v>
      </c>
      <c r="F138" s="18"/>
      <c r="G138" s="12">
        <f t="shared" si="7"/>
        <v>0</v>
      </c>
      <c r="H138" s="11">
        <f t="shared" si="6"/>
        <v>0</v>
      </c>
      <c r="I138" s="41">
        <f t="shared" si="5"/>
        <v>0</v>
      </c>
      <c r="J138" s="42">
        <v>30</v>
      </c>
    </row>
    <row r="139" spans="1:10" ht="22.5" x14ac:dyDescent="0.2">
      <c r="A139" s="21">
        <v>71</v>
      </c>
      <c r="B139" s="24" t="s">
        <v>77</v>
      </c>
      <c r="C139" s="31" t="s">
        <v>22</v>
      </c>
      <c r="D139" s="19">
        <v>1</v>
      </c>
      <c r="E139" s="17">
        <v>0</v>
      </c>
      <c r="F139" s="18"/>
      <c r="G139" s="12">
        <f t="shared" si="7"/>
        <v>0</v>
      </c>
      <c r="H139" s="11">
        <f t="shared" si="6"/>
        <v>0</v>
      </c>
      <c r="I139" s="41">
        <f t="shared" si="5"/>
        <v>0</v>
      </c>
      <c r="J139" s="42">
        <v>10</v>
      </c>
    </row>
    <row r="140" spans="1:10" ht="24.75" customHeight="1" x14ac:dyDescent="0.2">
      <c r="A140" s="21">
        <v>72</v>
      </c>
      <c r="B140" s="24" t="s">
        <v>78</v>
      </c>
      <c r="C140" s="31" t="s">
        <v>22</v>
      </c>
      <c r="D140" s="19">
        <v>1</v>
      </c>
      <c r="E140" s="17">
        <v>0</v>
      </c>
      <c r="F140" s="18"/>
      <c r="G140" s="12">
        <f t="shared" si="7"/>
        <v>0</v>
      </c>
      <c r="H140" s="11">
        <f t="shared" si="6"/>
        <v>0</v>
      </c>
      <c r="I140" s="41">
        <f t="shared" si="5"/>
        <v>0</v>
      </c>
      <c r="J140" s="42">
        <v>4</v>
      </c>
    </row>
    <row r="141" spans="1:10" ht="26.25" customHeight="1" x14ac:dyDescent="0.2">
      <c r="A141" s="21">
        <v>73</v>
      </c>
      <c r="B141" s="24" t="s">
        <v>79</v>
      </c>
      <c r="C141" s="31" t="s">
        <v>22</v>
      </c>
      <c r="D141" s="19">
        <v>1</v>
      </c>
      <c r="E141" s="17">
        <v>0</v>
      </c>
      <c r="F141" s="18"/>
      <c r="G141" s="12">
        <f t="shared" si="7"/>
        <v>0</v>
      </c>
      <c r="H141" s="11">
        <f t="shared" si="6"/>
        <v>0</v>
      </c>
      <c r="I141" s="41">
        <f t="shared" si="5"/>
        <v>0</v>
      </c>
      <c r="J141" s="42">
        <v>50</v>
      </c>
    </row>
    <row r="142" spans="1:10" ht="22.5" x14ac:dyDescent="0.2">
      <c r="A142" s="21">
        <v>74</v>
      </c>
      <c r="B142" s="24" t="s">
        <v>80</v>
      </c>
      <c r="C142" s="31" t="s">
        <v>15</v>
      </c>
      <c r="D142" s="19">
        <v>1</v>
      </c>
      <c r="E142" s="17">
        <v>0</v>
      </c>
      <c r="F142" s="18"/>
      <c r="G142" s="12">
        <f t="shared" si="7"/>
        <v>0</v>
      </c>
      <c r="H142" s="11">
        <f t="shared" si="6"/>
        <v>0</v>
      </c>
      <c r="I142" s="41">
        <f t="shared" si="5"/>
        <v>0</v>
      </c>
      <c r="J142" s="42">
        <v>130</v>
      </c>
    </row>
    <row r="143" spans="1:10" ht="22.5" x14ac:dyDescent="0.2">
      <c r="A143" s="21">
        <v>75</v>
      </c>
      <c r="B143" s="24" t="s">
        <v>81</v>
      </c>
      <c r="C143" s="31" t="s">
        <v>15</v>
      </c>
      <c r="D143" s="19">
        <v>1</v>
      </c>
      <c r="E143" s="17">
        <v>0</v>
      </c>
      <c r="F143" s="18"/>
      <c r="G143" s="12">
        <f t="shared" si="7"/>
        <v>0</v>
      </c>
      <c r="H143" s="11">
        <f t="shared" si="6"/>
        <v>0</v>
      </c>
      <c r="I143" s="41">
        <f t="shared" si="5"/>
        <v>0</v>
      </c>
      <c r="J143" s="42">
        <v>30</v>
      </c>
    </row>
    <row r="144" spans="1:10" ht="15" x14ac:dyDescent="0.2">
      <c r="A144" s="21">
        <v>76</v>
      </c>
      <c r="B144" s="23" t="s">
        <v>82</v>
      </c>
      <c r="C144" s="31" t="s">
        <v>15</v>
      </c>
      <c r="D144" s="19">
        <v>1</v>
      </c>
      <c r="E144" s="17">
        <v>0</v>
      </c>
      <c r="F144" s="18"/>
      <c r="G144" s="12">
        <f t="shared" si="7"/>
        <v>0</v>
      </c>
      <c r="H144" s="11">
        <f t="shared" si="6"/>
        <v>0</v>
      </c>
      <c r="I144" s="41">
        <f t="shared" si="5"/>
        <v>0</v>
      </c>
      <c r="J144" s="42">
        <v>60</v>
      </c>
    </row>
    <row r="145" spans="1:10" ht="33.75" x14ac:dyDescent="0.2">
      <c r="A145" s="21">
        <v>77</v>
      </c>
      <c r="B145" s="24" t="s">
        <v>83</v>
      </c>
      <c r="C145" s="31" t="s">
        <v>15</v>
      </c>
      <c r="D145" s="19">
        <v>1</v>
      </c>
      <c r="E145" s="17">
        <v>0</v>
      </c>
      <c r="F145" s="18"/>
      <c r="G145" s="12">
        <f t="shared" si="7"/>
        <v>0</v>
      </c>
      <c r="H145" s="11">
        <f t="shared" si="6"/>
        <v>0</v>
      </c>
      <c r="I145" s="41">
        <f t="shared" si="5"/>
        <v>0</v>
      </c>
      <c r="J145" s="42">
        <v>50</v>
      </c>
    </row>
    <row r="146" spans="1:10" ht="33.75" x14ac:dyDescent="0.2">
      <c r="A146" s="21">
        <v>78</v>
      </c>
      <c r="B146" s="24" t="s">
        <v>84</v>
      </c>
      <c r="C146" s="31" t="s">
        <v>15</v>
      </c>
      <c r="D146" s="19">
        <v>1</v>
      </c>
      <c r="E146" s="17">
        <v>0</v>
      </c>
      <c r="F146" s="18"/>
      <c r="G146" s="12">
        <f t="shared" si="7"/>
        <v>0</v>
      </c>
      <c r="H146" s="11">
        <f t="shared" si="6"/>
        <v>0</v>
      </c>
      <c r="I146" s="41">
        <f t="shared" si="5"/>
        <v>0</v>
      </c>
      <c r="J146" s="42">
        <v>200</v>
      </c>
    </row>
    <row r="147" spans="1:10" ht="33.75" x14ac:dyDescent="0.2">
      <c r="A147" s="21">
        <v>79</v>
      </c>
      <c r="B147" s="24" t="s">
        <v>85</v>
      </c>
      <c r="C147" s="31" t="s">
        <v>15</v>
      </c>
      <c r="D147" s="19">
        <v>1</v>
      </c>
      <c r="E147" s="17">
        <v>0</v>
      </c>
      <c r="F147" s="18"/>
      <c r="G147" s="12">
        <f t="shared" si="7"/>
        <v>0</v>
      </c>
      <c r="H147" s="11">
        <f t="shared" si="6"/>
        <v>0</v>
      </c>
      <c r="I147" s="41">
        <f t="shared" si="5"/>
        <v>0</v>
      </c>
      <c r="J147" s="42">
        <v>300</v>
      </c>
    </row>
    <row r="148" spans="1:10" ht="33.75" x14ac:dyDescent="0.2">
      <c r="A148" s="21">
        <v>80</v>
      </c>
      <c r="B148" s="24" t="s">
        <v>86</v>
      </c>
      <c r="C148" s="31" t="s">
        <v>15</v>
      </c>
      <c r="D148" s="19">
        <v>1</v>
      </c>
      <c r="E148" s="17">
        <v>0</v>
      </c>
      <c r="F148" s="18"/>
      <c r="G148" s="12">
        <f t="shared" si="7"/>
        <v>0</v>
      </c>
      <c r="H148" s="11">
        <f t="shared" si="6"/>
        <v>0</v>
      </c>
      <c r="I148" s="41">
        <f t="shared" si="5"/>
        <v>0</v>
      </c>
      <c r="J148" s="42">
        <v>145</v>
      </c>
    </row>
    <row r="149" spans="1:10" ht="33.75" x14ac:dyDescent="0.2">
      <c r="A149" s="21">
        <v>81</v>
      </c>
      <c r="B149" s="24" t="s">
        <v>87</v>
      </c>
      <c r="C149" s="31" t="s">
        <v>15</v>
      </c>
      <c r="D149" s="19">
        <v>1</v>
      </c>
      <c r="E149" s="17">
        <v>0</v>
      </c>
      <c r="F149" s="18"/>
      <c r="G149" s="12">
        <f t="shared" si="7"/>
        <v>0</v>
      </c>
      <c r="H149" s="11">
        <f t="shared" si="6"/>
        <v>0</v>
      </c>
      <c r="I149" s="41">
        <f t="shared" si="5"/>
        <v>0</v>
      </c>
      <c r="J149" s="42">
        <v>60</v>
      </c>
    </row>
    <row r="150" spans="1:10" ht="33.75" x14ac:dyDescent="0.2">
      <c r="A150" s="21">
        <v>82</v>
      </c>
      <c r="B150" s="24" t="s">
        <v>88</v>
      </c>
      <c r="C150" s="31" t="s">
        <v>15</v>
      </c>
      <c r="D150" s="19">
        <v>1</v>
      </c>
      <c r="E150" s="17">
        <v>0</v>
      </c>
      <c r="F150" s="18"/>
      <c r="G150" s="12">
        <f t="shared" si="7"/>
        <v>0</v>
      </c>
      <c r="H150" s="11">
        <f t="shared" si="6"/>
        <v>0</v>
      </c>
      <c r="I150" s="41">
        <f t="shared" si="5"/>
        <v>0</v>
      </c>
      <c r="J150" s="42">
        <v>30</v>
      </c>
    </row>
    <row r="151" spans="1:10" ht="33.75" x14ac:dyDescent="0.2">
      <c r="A151" s="21">
        <v>83</v>
      </c>
      <c r="B151" s="24" t="s">
        <v>89</v>
      </c>
      <c r="C151" s="31" t="s">
        <v>15</v>
      </c>
      <c r="D151" s="19">
        <v>1</v>
      </c>
      <c r="E151" s="17">
        <v>0</v>
      </c>
      <c r="F151" s="18"/>
      <c r="G151" s="12">
        <f t="shared" si="7"/>
        <v>0</v>
      </c>
      <c r="H151" s="11">
        <f t="shared" si="6"/>
        <v>0</v>
      </c>
      <c r="I151" s="41">
        <f t="shared" si="5"/>
        <v>0</v>
      </c>
      <c r="J151" s="42">
        <v>10</v>
      </c>
    </row>
    <row r="152" spans="1:10" ht="15" x14ac:dyDescent="0.2">
      <c r="A152" s="21">
        <v>84</v>
      </c>
      <c r="B152" s="28" t="s">
        <v>90</v>
      </c>
      <c r="C152" s="31" t="s">
        <v>22</v>
      </c>
      <c r="D152" s="19">
        <v>1</v>
      </c>
      <c r="E152" s="17">
        <v>0</v>
      </c>
      <c r="F152" s="18"/>
      <c r="G152" s="12">
        <f t="shared" si="7"/>
        <v>0</v>
      </c>
      <c r="H152" s="11">
        <f t="shared" si="6"/>
        <v>0</v>
      </c>
      <c r="I152" s="41">
        <f t="shared" si="5"/>
        <v>0</v>
      </c>
      <c r="J152" s="42">
        <v>2</v>
      </c>
    </row>
    <row r="153" spans="1:10" ht="26.25" customHeight="1" x14ac:dyDescent="0.2">
      <c r="A153" s="21">
        <v>85</v>
      </c>
      <c r="B153" s="28" t="s">
        <v>91</v>
      </c>
      <c r="C153" s="31" t="s">
        <v>22</v>
      </c>
      <c r="D153" s="19">
        <v>1</v>
      </c>
      <c r="E153" s="17">
        <v>0</v>
      </c>
      <c r="F153" s="18"/>
      <c r="G153" s="12">
        <f t="shared" si="7"/>
        <v>0</v>
      </c>
      <c r="H153" s="11">
        <f t="shared" si="6"/>
        <v>0</v>
      </c>
      <c r="I153" s="41">
        <f t="shared" si="5"/>
        <v>0</v>
      </c>
      <c r="J153" s="42">
        <v>25</v>
      </c>
    </row>
    <row r="154" spans="1:10" ht="22.5" x14ac:dyDescent="0.2">
      <c r="A154" s="21">
        <v>86</v>
      </c>
      <c r="B154" s="24" t="s">
        <v>92</v>
      </c>
      <c r="C154" s="31" t="s">
        <v>22</v>
      </c>
      <c r="D154" s="19">
        <v>1</v>
      </c>
      <c r="E154" s="17">
        <v>0</v>
      </c>
      <c r="F154" s="18"/>
      <c r="G154" s="12">
        <f t="shared" si="7"/>
        <v>0</v>
      </c>
      <c r="H154" s="11">
        <f t="shared" si="6"/>
        <v>0</v>
      </c>
      <c r="I154" s="41">
        <f t="shared" si="5"/>
        <v>0</v>
      </c>
      <c r="J154" s="42">
        <v>7</v>
      </c>
    </row>
    <row r="155" spans="1:10" ht="22.5" x14ac:dyDescent="0.2">
      <c r="A155" s="21">
        <v>87</v>
      </c>
      <c r="B155" s="24" t="s">
        <v>93</v>
      </c>
      <c r="C155" s="31" t="s">
        <v>22</v>
      </c>
      <c r="D155" s="19">
        <v>1</v>
      </c>
      <c r="E155" s="17">
        <v>0</v>
      </c>
      <c r="F155" s="18"/>
      <c r="G155" s="12">
        <f t="shared" si="7"/>
        <v>0</v>
      </c>
      <c r="H155" s="11">
        <f t="shared" si="6"/>
        <v>0</v>
      </c>
      <c r="I155" s="41">
        <f t="shared" si="5"/>
        <v>0</v>
      </c>
      <c r="J155" s="42">
        <v>5</v>
      </c>
    </row>
    <row r="156" spans="1:10" ht="22.5" x14ac:dyDescent="0.2">
      <c r="A156" s="21">
        <v>88</v>
      </c>
      <c r="B156" s="24" t="s">
        <v>94</v>
      </c>
      <c r="C156" s="31" t="s">
        <v>22</v>
      </c>
      <c r="D156" s="19">
        <v>1</v>
      </c>
      <c r="E156" s="17">
        <v>0</v>
      </c>
      <c r="F156" s="18"/>
      <c r="G156" s="12">
        <f t="shared" si="7"/>
        <v>0</v>
      </c>
      <c r="H156" s="11">
        <f t="shared" si="6"/>
        <v>0</v>
      </c>
      <c r="I156" s="41">
        <f t="shared" si="5"/>
        <v>0</v>
      </c>
      <c r="J156" s="42">
        <v>5</v>
      </c>
    </row>
    <row r="157" spans="1:10" ht="22.5" x14ac:dyDescent="0.2">
      <c r="A157" s="21">
        <v>89</v>
      </c>
      <c r="B157" s="24" t="s">
        <v>95</v>
      </c>
      <c r="C157" s="31" t="s">
        <v>22</v>
      </c>
      <c r="D157" s="19">
        <v>1</v>
      </c>
      <c r="E157" s="17">
        <v>0</v>
      </c>
      <c r="F157" s="18"/>
      <c r="G157" s="12">
        <f t="shared" si="7"/>
        <v>0</v>
      </c>
      <c r="H157" s="11">
        <f t="shared" si="6"/>
        <v>0</v>
      </c>
      <c r="I157" s="41">
        <f t="shared" si="5"/>
        <v>0</v>
      </c>
      <c r="J157" s="42">
        <v>2</v>
      </c>
    </row>
    <row r="158" spans="1:10" x14ac:dyDescent="0.25">
      <c r="A158" s="48" t="s">
        <v>323</v>
      </c>
      <c r="B158" s="49"/>
      <c r="C158" s="49"/>
      <c r="D158" s="49"/>
      <c r="E158" s="49"/>
      <c r="F158" s="49"/>
      <c r="G158" s="49"/>
      <c r="H158" s="49"/>
      <c r="I158" s="49"/>
      <c r="J158" s="42"/>
    </row>
    <row r="159" spans="1:10" ht="56.25" x14ac:dyDescent="0.25">
      <c r="A159" s="21">
        <v>90</v>
      </c>
      <c r="B159" s="29" t="s">
        <v>96</v>
      </c>
      <c r="C159" s="31" t="s">
        <v>15</v>
      </c>
      <c r="D159" s="19">
        <v>1</v>
      </c>
      <c r="E159" s="17">
        <v>0</v>
      </c>
      <c r="F159" s="18"/>
      <c r="G159" s="12">
        <f>IF(F159="",0,D159*ROUND(E159,2))</f>
        <v>0</v>
      </c>
      <c r="H159" s="11">
        <f t="shared" si="6"/>
        <v>0</v>
      </c>
      <c r="I159" s="41">
        <f t="shared" si="5"/>
        <v>0</v>
      </c>
      <c r="J159" s="42">
        <v>50</v>
      </c>
    </row>
    <row r="160" spans="1:10" ht="56.25" x14ac:dyDescent="0.25">
      <c r="A160" s="21">
        <v>91</v>
      </c>
      <c r="B160" s="29" t="s">
        <v>97</v>
      </c>
      <c r="C160" s="31" t="s">
        <v>15</v>
      </c>
      <c r="D160" s="19">
        <v>1</v>
      </c>
      <c r="E160" s="17">
        <v>0</v>
      </c>
      <c r="F160" s="18"/>
      <c r="G160" s="12">
        <f t="shared" ref="G160:G200" si="8">IF(F160="",0,D160*ROUND(E160,2))</f>
        <v>0</v>
      </c>
      <c r="H160" s="11">
        <f t="shared" si="6"/>
        <v>0</v>
      </c>
      <c r="I160" s="41">
        <f t="shared" si="5"/>
        <v>0</v>
      </c>
      <c r="J160" s="42">
        <v>20</v>
      </c>
    </row>
    <row r="161" spans="1:10" ht="78.75" x14ac:dyDescent="0.25">
      <c r="A161" s="21">
        <v>92</v>
      </c>
      <c r="B161" s="29" t="s">
        <v>98</v>
      </c>
      <c r="C161" s="31" t="s">
        <v>15</v>
      </c>
      <c r="D161" s="19">
        <v>1</v>
      </c>
      <c r="E161" s="17">
        <v>0</v>
      </c>
      <c r="F161" s="18"/>
      <c r="G161" s="12">
        <f t="shared" si="8"/>
        <v>0</v>
      </c>
      <c r="H161" s="11">
        <f t="shared" si="6"/>
        <v>0</v>
      </c>
      <c r="I161" s="41">
        <f t="shared" si="5"/>
        <v>0</v>
      </c>
      <c r="J161" s="42">
        <v>70</v>
      </c>
    </row>
    <row r="162" spans="1:10" ht="78.75" x14ac:dyDescent="0.25">
      <c r="A162" s="21">
        <v>93</v>
      </c>
      <c r="B162" s="29" t="s">
        <v>99</v>
      </c>
      <c r="C162" s="31" t="s">
        <v>15</v>
      </c>
      <c r="D162" s="19">
        <v>1</v>
      </c>
      <c r="E162" s="17">
        <v>0</v>
      </c>
      <c r="F162" s="18"/>
      <c r="G162" s="12">
        <f t="shared" si="8"/>
        <v>0</v>
      </c>
      <c r="H162" s="11">
        <f t="shared" si="6"/>
        <v>0</v>
      </c>
      <c r="I162" s="41">
        <f t="shared" si="5"/>
        <v>0</v>
      </c>
      <c r="J162" s="42">
        <v>150</v>
      </c>
    </row>
    <row r="163" spans="1:10" ht="67.5" x14ac:dyDescent="0.25">
      <c r="A163" s="21">
        <v>94</v>
      </c>
      <c r="B163" s="29" t="s">
        <v>100</v>
      </c>
      <c r="C163" s="34" t="s">
        <v>15</v>
      </c>
      <c r="D163" s="19">
        <v>1</v>
      </c>
      <c r="E163" s="17">
        <v>0</v>
      </c>
      <c r="F163" s="18"/>
      <c r="G163" s="12">
        <f t="shared" si="8"/>
        <v>0</v>
      </c>
      <c r="H163" s="11">
        <f t="shared" si="6"/>
        <v>0</v>
      </c>
      <c r="I163" s="41">
        <f t="shared" si="5"/>
        <v>0</v>
      </c>
      <c r="J163" s="42">
        <v>20</v>
      </c>
    </row>
    <row r="164" spans="1:10" ht="33.75" x14ac:dyDescent="0.25">
      <c r="A164" s="21">
        <v>95</v>
      </c>
      <c r="B164" s="29" t="s">
        <v>101</v>
      </c>
      <c r="C164" s="32" t="s">
        <v>15</v>
      </c>
      <c r="D164" s="19">
        <v>1</v>
      </c>
      <c r="E164" s="17">
        <v>0</v>
      </c>
      <c r="F164" s="18"/>
      <c r="G164" s="12">
        <f t="shared" si="8"/>
        <v>0</v>
      </c>
      <c r="H164" s="11">
        <f t="shared" si="6"/>
        <v>0</v>
      </c>
      <c r="I164" s="41">
        <f t="shared" si="5"/>
        <v>0</v>
      </c>
      <c r="J164" s="42">
        <v>700</v>
      </c>
    </row>
    <row r="165" spans="1:10" ht="45" x14ac:dyDescent="0.25">
      <c r="A165" s="21">
        <v>96</v>
      </c>
      <c r="B165" s="29" t="s">
        <v>102</v>
      </c>
      <c r="C165" s="32" t="s">
        <v>15</v>
      </c>
      <c r="D165" s="19">
        <v>1</v>
      </c>
      <c r="E165" s="17">
        <v>0</v>
      </c>
      <c r="F165" s="18"/>
      <c r="G165" s="12">
        <f t="shared" si="8"/>
        <v>0</v>
      </c>
      <c r="H165" s="11">
        <f t="shared" si="6"/>
        <v>0</v>
      </c>
      <c r="I165" s="41">
        <f t="shared" si="5"/>
        <v>0</v>
      </c>
      <c r="J165" s="42">
        <v>30</v>
      </c>
    </row>
    <row r="166" spans="1:10" ht="45" x14ac:dyDescent="0.25">
      <c r="A166" s="21">
        <v>97</v>
      </c>
      <c r="B166" s="29" t="s">
        <v>103</v>
      </c>
      <c r="C166" s="32" t="s">
        <v>15</v>
      </c>
      <c r="D166" s="19">
        <v>1</v>
      </c>
      <c r="E166" s="17">
        <v>0</v>
      </c>
      <c r="F166" s="18"/>
      <c r="G166" s="12">
        <f t="shared" si="8"/>
        <v>0</v>
      </c>
      <c r="H166" s="11">
        <f t="shared" si="6"/>
        <v>0</v>
      </c>
      <c r="I166" s="41">
        <f t="shared" si="5"/>
        <v>0</v>
      </c>
      <c r="J166" s="42">
        <v>100</v>
      </c>
    </row>
    <row r="167" spans="1:10" ht="33.75" x14ac:dyDescent="0.25">
      <c r="A167" s="21">
        <v>98</v>
      </c>
      <c r="B167" s="29" t="s">
        <v>104</v>
      </c>
      <c r="C167" s="31" t="s">
        <v>15</v>
      </c>
      <c r="D167" s="19">
        <v>1</v>
      </c>
      <c r="E167" s="17">
        <v>0</v>
      </c>
      <c r="F167" s="18"/>
      <c r="G167" s="12">
        <f t="shared" si="8"/>
        <v>0</v>
      </c>
      <c r="H167" s="11">
        <f t="shared" si="6"/>
        <v>0</v>
      </c>
      <c r="I167" s="41">
        <f t="shared" si="5"/>
        <v>0</v>
      </c>
      <c r="J167" s="42">
        <v>20</v>
      </c>
    </row>
    <row r="168" spans="1:10" ht="22.5" x14ac:dyDescent="0.25">
      <c r="A168" s="21">
        <v>99</v>
      </c>
      <c r="B168" s="29" t="s">
        <v>105</v>
      </c>
      <c r="C168" s="31" t="s">
        <v>15</v>
      </c>
      <c r="D168" s="19">
        <v>1</v>
      </c>
      <c r="E168" s="17">
        <v>0</v>
      </c>
      <c r="F168" s="18"/>
      <c r="G168" s="12">
        <f t="shared" si="8"/>
        <v>0</v>
      </c>
      <c r="H168" s="11">
        <f t="shared" si="6"/>
        <v>0</v>
      </c>
      <c r="I168" s="41">
        <f t="shared" si="5"/>
        <v>0</v>
      </c>
      <c r="J168" s="42">
        <v>40</v>
      </c>
    </row>
    <row r="169" spans="1:10" ht="90" x14ac:dyDescent="0.25">
      <c r="A169" s="21">
        <v>100</v>
      </c>
      <c r="B169" s="26" t="s">
        <v>365</v>
      </c>
      <c r="C169" s="31" t="s">
        <v>15</v>
      </c>
      <c r="D169" s="19">
        <v>1</v>
      </c>
      <c r="E169" s="17">
        <v>0</v>
      </c>
      <c r="F169" s="18"/>
      <c r="G169" s="12">
        <f t="shared" si="8"/>
        <v>0</v>
      </c>
      <c r="H169" s="11">
        <f t="shared" si="6"/>
        <v>0</v>
      </c>
      <c r="I169" s="41">
        <f t="shared" si="5"/>
        <v>0</v>
      </c>
      <c r="J169" s="42">
        <v>150</v>
      </c>
    </row>
    <row r="170" spans="1:10" ht="78.75" x14ac:dyDescent="0.25">
      <c r="A170" s="21">
        <v>101</v>
      </c>
      <c r="B170" s="26" t="s">
        <v>106</v>
      </c>
      <c r="C170" s="31" t="s">
        <v>15</v>
      </c>
      <c r="D170" s="19">
        <v>1</v>
      </c>
      <c r="E170" s="17">
        <v>0</v>
      </c>
      <c r="F170" s="18"/>
      <c r="G170" s="12">
        <f t="shared" si="8"/>
        <v>0</v>
      </c>
      <c r="H170" s="11">
        <f t="shared" si="6"/>
        <v>0</v>
      </c>
      <c r="I170" s="41">
        <f t="shared" si="5"/>
        <v>0</v>
      </c>
      <c r="J170" s="42">
        <v>120</v>
      </c>
    </row>
    <row r="171" spans="1:10" ht="30" customHeight="1" x14ac:dyDescent="0.25">
      <c r="A171" s="21">
        <v>102</v>
      </c>
      <c r="B171" s="29" t="s">
        <v>107</v>
      </c>
      <c r="C171" s="31" t="s">
        <v>15</v>
      </c>
      <c r="D171" s="19">
        <v>1</v>
      </c>
      <c r="E171" s="17">
        <v>0</v>
      </c>
      <c r="F171" s="18"/>
      <c r="G171" s="12">
        <f t="shared" si="8"/>
        <v>0</v>
      </c>
      <c r="H171" s="11">
        <f t="shared" si="6"/>
        <v>0</v>
      </c>
      <c r="I171" s="41">
        <f t="shared" si="5"/>
        <v>0</v>
      </c>
      <c r="J171" s="42">
        <v>30</v>
      </c>
    </row>
    <row r="172" spans="1:10" ht="56.25" x14ac:dyDescent="0.2">
      <c r="A172" s="21">
        <v>103</v>
      </c>
      <c r="B172" s="24" t="s">
        <v>366</v>
      </c>
      <c r="C172" s="31" t="s">
        <v>15</v>
      </c>
      <c r="D172" s="19">
        <v>1</v>
      </c>
      <c r="E172" s="17">
        <v>0</v>
      </c>
      <c r="F172" s="18"/>
      <c r="G172" s="12">
        <f t="shared" si="8"/>
        <v>0</v>
      </c>
      <c r="H172" s="11">
        <f t="shared" si="6"/>
        <v>0</v>
      </c>
      <c r="I172" s="41">
        <f t="shared" si="5"/>
        <v>0</v>
      </c>
      <c r="J172" s="42">
        <v>14</v>
      </c>
    </row>
    <row r="173" spans="1:10" ht="22.5" x14ac:dyDescent="0.2">
      <c r="A173" s="21">
        <v>104</v>
      </c>
      <c r="B173" s="24" t="s">
        <v>108</v>
      </c>
      <c r="C173" s="31" t="s">
        <v>22</v>
      </c>
      <c r="D173" s="19">
        <v>1</v>
      </c>
      <c r="E173" s="17">
        <v>0</v>
      </c>
      <c r="F173" s="18"/>
      <c r="G173" s="12">
        <f t="shared" si="8"/>
        <v>0</v>
      </c>
      <c r="H173" s="11">
        <f t="shared" si="6"/>
        <v>0</v>
      </c>
      <c r="I173" s="41">
        <f t="shared" ref="I173:I234" si="9">IF(F173="",0,IF(F173="ZW.",ROUND(G173,2),ROUND(G173,2)+H173))</f>
        <v>0</v>
      </c>
      <c r="J173" s="42">
        <v>5</v>
      </c>
    </row>
    <row r="174" spans="1:10" ht="22.5" x14ac:dyDescent="0.2">
      <c r="A174" s="21">
        <v>105</v>
      </c>
      <c r="B174" s="24" t="s">
        <v>367</v>
      </c>
      <c r="C174" s="31" t="s">
        <v>15</v>
      </c>
      <c r="D174" s="19">
        <v>1</v>
      </c>
      <c r="E174" s="17">
        <v>0</v>
      </c>
      <c r="F174" s="18"/>
      <c r="G174" s="12">
        <f t="shared" si="8"/>
        <v>0</v>
      </c>
      <c r="H174" s="11">
        <f t="shared" si="6"/>
        <v>0</v>
      </c>
      <c r="I174" s="41">
        <f t="shared" si="9"/>
        <v>0</v>
      </c>
      <c r="J174" s="42">
        <v>40</v>
      </c>
    </row>
    <row r="175" spans="1:10" ht="33.75" x14ac:dyDescent="0.2">
      <c r="A175" s="21">
        <v>106</v>
      </c>
      <c r="B175" s="24" t="s">
        <v>346</v>
      </c>
      <c r="C175" s="31" t="s">
        <v>15</v>
      </c>
      <c r="D175" s="19">
        <v>1</v>
      </c>
      <c r="E175" s="17">
        <v>0</v>
      </c>
      <c r="F175" s="18"/>
      <c r="G175" s="12">
        <f t="shared" si="8"/>
        <v>0</v>
      </c>
      <c r="H175" s="11">
        <f t="shared" si="6"/>
        <v>0</v>
      </c>
      <c r="I175" s="41">
        <f t="shared" si="9"/>
        <v>0</v>
      </c>
      <c r="J175" s="42">
        <v>30</v>
      </c>
    </row>
    <row r="176" spans="1:10" ht="33.75" x14ac:dyDescent="0.2">
      <c r="A176" s="21">
        <v>107</v>
      </c>
      <c r="B176" s="24" t="s">
        <v>109</v>
      </c>
      <c r="C176" s="32" t="s">
        <v>15</v>
      </c>
      <c r="D176" s="19">
        <v>1</v>
      </c>
      <c r="E176" s="17">
        <v>0</v>
      </c>
      <c r="F176" s="18"/>
      <c r="G176" s="12">
        <f t="shared" si="8"/>
        <v>0</v>
      </c>
      <c r="H176" s="11">
        <f t="shared" si="6"/>
        <v>0</v>
      </c>
      <c r="I176" s="41">
        <f t="shared" si="9"/>
        <v>0</v>
      </c>
      <c r="J176" s="42">
        <v>2</v>
      </c>
    </row>
    <row r="177" spans="1:10" ht="56.25" x14ac:dyDescent="0.2">
      <c r="A177" s="21">
        <v>108</v>
      </c>
      <c r="B177" s="24" t="s">
        <v>110</v>
      </c>
      <c r="C177" s="32" t="s">
        <v>15</v>
      </c>
      <c r="D177" s="19">
        <v>1</v>
      </c>
      <c r="E177" s="17">
        <v>0</v>
      </c>
      <c r="F177" s="18"/>
      <c r="G177" s="12">
        <f t="shared" si="8"/>
        <v>0</v>
      </c>
      <c r="H177" s="11">
        <f t="shared" si="6"/>
        <v>0</v>
      </c>
      <c r="I177" s="41">
        <f t="shared" si="9"/>
        <v>0</v>
      </c>
      <c r="J177" s="42">
        <v>900</v>
      </c>
    </row>
    <row r="178" spans="1:10" ht="56.25" x14ac:dyDescent="0.2">
      <c r="A178" s="21">
        <v>109</v>
      </c>
      <c r="B178" s="24" t="s">
        <v>111</v>
      </c>
      <c r="C178" s="32" t="s">
        <v>15</v>
      </c>
      <c r="D178" s="19">
        <v>1</v>
      </c>
      <c r="E178" s="17">
        <v>0</v>
      </c>
      <c r="F178" s="18"/>
      <c r="G178" s="12">
        <f t="shared" si="8"/>
        <v>0</v>
      </c>
      <c r="H178" s="11">
        <f t="shared" si="6"/>
        <v>0</v>
      </c>
      <c r="I178" s="41">
        <f t="shared" si="9"/>
        <v>0</v>
      </c>
      <c r="J178" s="42">
        <v>300</v>
      </c>
    </row>
    <row r="179" spans="1:10" ht="56.25" x14ac:dyDescent="0.2">
      <c r="A179" s="21">
        <v>110</v>
      </c>
      <c r="B179" s="23" t="s">
        <v>112</v>
      </c>
      <c r="C179" s="31" t="s">
        <v>15</v>
      </c>
      <c r="D179" s="19">
        <v>1</v>
      </c>
      <c r="E179" s="17">
        <v>0</v>
      </c>
      <c r="F179" s="18"/>
      <c r="G179" s="12">
        <f t="shared" si="8"/>
        <v>0</v>
      </c>
      <c r="H179" s="11">
        <f t="shared" si="6"/>
        <v>0</v>
      </c>
      <c r="I179" s="41">
        <f t="shared" si="9"/>
        <v>0</v>
      </c>
      <c r="J179" s="42">
        <v>250</v>
      </c>
    </row>
    <row r="180" spans="1:10" ht="56.25" x14ac:dyDescent="0.2">
      <c r="A180" s="21">
        <v>111</v>
      </c>
      <c r="B180" s="23" t="s">
        <v>113</v>
      </c>
      <c r="C180" s="31" t="s">
        <v>15</v>
      </c>
      <c r="D180" s="19">
        <v>1</v>
      </c>
      <c r="E180" s="17">
        <v>0</v>
      </c>
      <c r="F180" s="18"/>
      <c r="G180" s="12">
        <f t="shared" si="8"/>
        <v>0</v>
      </c>
      <c r="H180" s="11">
        <f t="shared" si="6"/>
        <v>0</v>
      </c>
      <c r="I180" s="41">
        <f t="shared" si="9"/>
        <v>0</v>
      </c>
      <c r="J180" s="42">
        <v>50</v>
      </c>
    </row>
    <row r="181" spans="1:10" ht="56.25" x14ac:dyDescent="0.2">
      <c r="A181" s="21">
        <v>112</v>
      </c>
      <c r="B181" s="23" t="s">
        <v>114</v>
      </c>
      <c r="C181" s="31" t="s">
        <v>15</v>
      </c>
      <c r="D181" s="19">
        <v>1</v>
      </c>
      <c r="E181" s="17">
        <v>0</v>
      </c>
      <c r="F181" s="18"/>
      <c r="G181" s="12">
        <f t="shared" si="8"/>
        <v>0</v>
      </c>
      <c r="H181" s="11">
        <f t="shared" si="6"/>
        <v>0</v>
      </c>
      <c r="I181" s="41">
        <f t="shared" si="9"/>
        <v>0</v>
      </c>
      <c r="J181" s="42">
        <v>30</v>
      </c>
    </row>
    <row r="182" spans="1:10" ht="45" x14ac:dyDescent="0.2">
      <c r="A182" s="21">
        <v>113</v>
      </c>
      <c r="B182" s="24" t="s">
        <v>115</v>
      </c>
      <c r="C182" s="31" t="s">
        <v>15</v>
      </c>
      <c r="D182" s="19">
        <v>1</v>
      </c>
      <c r="E182" s="17">
        <v>0</v>
      </c>
      <c r="F182" s="18"/>
      <c r="G182" s="12">
        <f t="shared" si="8"/>
        <v>0</v>
      </c>
      <c r="H182" s="11">
        <f t="shared" ref="H182:H242" si="10">IF(F182="",0,IF(F182="ZW.","ZW.",ROUND(G182,2)*F182))</f>
        <v>0</v>
      </c>
      <c r="I182" s="41">
        <f t="shared" si="9"/>
        <v>0</v>
      </c>
      <c r="J182" s="42">
        <v>20</v>
      </c>
    </row>
    <row r="183" spans="1:10" ht="45" x14ac:dyDescent="0.2">
      <c r="A183" s="21">
        <v>114</v>
      </c>
      <c r="B183" s="24" t="s">
        <v>368</v>
      </c>
      <c r="C183" s="31" t="s">
        <v>15</v>
      </c>
      <c r="D183" s="19">
        <v>1</v>
      </c>
      <c r="E183" s="17">
        <v>0</v>
      </c>
      <c r="F183" s="18"/>
      <c r="G183" s="12">
        <f t="shared" si="8"/>
        <v>0</v>
      </c>
      <c r="H183" s="11">
        <f t="shared" si="10"/>
        <v>0</v>
      </c>
      <c r="I183" s="41">
        <f t="shared" si="9"/>
        <v>0</v>
      </c>
      <c r="J183" s="42">
        <v>10</v>
      </c>
    </row>
    <row r="184" spans="1:10" ht="56.25" x14ac:dyDescent="0.2">
      <c r="A184" s="21">
        <v>115</v>
      </c>
      <c r="B184" s="24" t="s">
        <v>116</v>
      </c>
      <c r="C184" s="31" t="s">
        <v>15</v>
      </c>
      <c r="D184" s="19">
        <v>1</v>
      </c>
      <c r="E184" s="17">
        <v>0</v>
      </c>
      <c r="F184" s="18"/>
      <c r="G184" s="12">
        <f t="shared" si="8"/>
        <v>0</v>
      </c>
      <c r="H184" s="11">
        <f t="shared" si="10"/>
        <v>0</v>
      </c>
      <c r="I184" s="41">
        <f t="shared" si="9"/>
        <v>0</v>
      </c>
      <c r="J184" s="42">
        <v>10</v>
      </c>
    </row>
    <row r="185" spans="1:10" ht="56.25" x14ac:dyDescent="0.2">
      <c r="A185" s="21">
        <v>116</v>
      </c>
      <c r="B185" s="24" t="s">
        <v>117</v>
      </c>
      <c r="C185" s="31" t="s">
        <v>118</v>
      </c>
      <c r="D185" s="19">
        <v>1</v>
      </c>
      <c r="E185" s="17">
        <v>0</v>
      </c>
      <c r="F185" s="18"/>
      <c r="G185" s="12">
        <f t="shared" si="8"/>
        <v>0</v>
      </c>
      <c r="H185" s="11">
        <f t="shared" si="10"/>
        <v>0</v>
      </c>
      <c r="I185" s="41">
        <f t="shared" si="9"/>
        <v>0</v>
      </c>
      <c r="J185" s="42">
        <v>20</v>
      </c>
    </row>
    <row r="186" spans="1:10" ht="56.25" x14ac:dyDescent="0.2">
      <c r="A186" s="21">
        <v>117</v>
      </c>
      <c r="B186" s="23" t="s">
        <v>119</v>
      </c>
      <c r="C186" s="31" t="s">
        <v>15</v>
      </c>
      <c r="D186" s="19">
        <v>1</v>
      </c>
      <c r="E186" s="17">
        <v>0</v>
      </c>
      <c r="F186" s="18"/>
      <c r="G186" s="12">
        <f t="shared" si="8"/>
        <v>0</v>
      </c>
      <c r="H186" s="11">
        <f t="shared" si="10"/>
        <v>0</v>
      </c>
      <c r="I186" s="41">
        <f t="shared" si="9"/>
        <v>0</v>
      </c>
      <c r="J186" s="42">
        <v>8</v>
      </c>
    </row>
    <row r="187" spans="1:10" ht="56.25" x14ac:dyDescent="0.2">
      <c r="A187" s="21">
        <v>118</v>
      </c>
      <c r="B187" s="24" t="s">
        <v>120</v>
      </c>
      <c r="C187" s="31" t="s">
        <v>15</v>
      </c>
      <c r="D187" s="19">
        <v>1</v>
      </c>
      <c r="E187" s="17">
        <v>0</v>
      </c>
      <c r="F187" s="18"/>
      <c r="G187" s="12">
        <f t="shared" si="8"/>
        <v>0</v>
      </c>
      <c r="H187" s="11">
        <f t="shared" si="10"/>
        <v>0</v>
      </c>
      <c r="I187" s="41">
        <f t="shared" si="9"/>
        <v>0</v>
      </c>
      <c r="J187" s="42">
        <v>4</v>
      </c>
    </row>
    <row r="188" spans="1:10" ht="45" x14ac:dyDescent="0.2">
      <c r="A188" s="21">
        <v>119</v>
      </c>
      <c r="B188" s="24" t="s">
        <v>121</v>
      </c>
      <c r="C188" s="31" t="s">
        <v>15</v>
      </c>
      <c r="D188" s="19">
        <v>1</v>
      </c>
      <c r="E188" s="17">
        <v>0</v>
      </c>
      <c r="F188" s="18"/>
      <c r="G188" s="12">
        <f t="shared" si="8"/>
        <v>0</v>
      </c>
      <c r="H188" s="11">
        <f t="shared" si="10"/>
        <v>0</v>
      </c>
      <c r="I188" s="41">
        <f t="shared" si="9"/>
        <v>0</v>
      </c>
      <c r="J188" s="42">
        <v>3</v>
      </c>
    </row>
    <row r="189" spans="1:10" ht="45" x14ac:dyDescent="0.2">
      <c r="A189" s="21">
        <v>120</v>
      </c>
      <c r="B189" s="24" t="s">
        <v>122</v>
      </c>
      <c r="C189" s="31" t="s">
        <v>118</v>
      </c>
      <c r="D189" s="19">
        <v>1</v>
      </c>
      <c r="E189" s="17">
        <v>0</v>
      </c>
      <c r="F189" s="18"/>
      <c r="G189" s="12">
        <f t="shared" si="8"/>
        <v>0</v>
      </c>
      <c r="H189" s="11">
        <f t="shared" si="10"/>
        <v>0</v>
      </c>
      <c r="I189" s="41">
        <f t="shared" si="9"/>
        <v>0</v>
      </c>
      <c r="J189" s="42">
        <v>2</v>
      </c>
    </row>
    <row r="190" spans="1:10" ht="56.25" x14ac:dyDescent="0.2">
      <c r="A190" s="21">
        <v>121</v>
      </c>
      <c r="B190" s="24" t="s">
        <v>123</v>
      </c>
      <c r="C190" s="31" t="s">
        <v>15</v>
      </c>
      <c r="D190" s="19">
        <v>1</v>
      </c>
      <c r="E190" s="17">
        <v>0</v>
      </c>
      <c r="F190" s="18"/>
      <c r="G190" s="12">
        <f t="shared" si="8"/>
        <v>0</v>
      </c>
      <c r="H190" s="11">
        <f t="shared" si="10"/>
        <v>0</v>
      </c>
      <c r="I190" s="41">
        <f t="shared" si="9"/>
        <v>0</v>
      </c>
      <c r="J190" s="42">
        <v>2</v>
      </c>
    </row>
    <row r="191" spans="1:10" ht="45" x14ac:dyDescent="0.2">
      <c r="A191" s="21">
        <v>122</v>
      </c>
      <c r="B191" s="23" t="s">
        <v>124</v>
      </c>
      <c r="C191" s="31" t="s">
        <v>15</v>
      </c>
      <c r="D191" s="19">
        <v>1</v>
      </c>
      <c r="E191" s="17">
        <v>0</v>
      </c>
      <c r="F191" s="18"/>
      <c r="G191" s="12">
        <f t="shared" si="8"/>
        <v>0</v>
      </c>
      <c r="H191" s="11">
        <f t="shared" si="10"/>
        <v>0</v>
      </c>
      <c r="I191" s="41">
        <f t="shared" si="9"/>
        <v>0</v>
      </c>
      <c r="J191" s="42">
        <v>3</v>
      </c>
    </row>
    <row r="192" spans="1:10" ht="45" x14ac:dyDescent="0.2">
      <c r="A192" s="21">
        <v>123</v>
      </c>
      <c r="B192" s="23" t="s">
        <v>125</v>
      </c>
      <c r="C192" s="31" t="s">
        <v>22</v>
      </c>
      <c r="D192" s="19">
        <v>1</v>
      </c>
      <c r="E192" s="17">
        <v>0</v>
      </c>
      <c r="F192" s="18"/>
      <c r="G192" s="12">
        <f t="shared" si="8"/>
        <v>0</v>
      </c>
      <c r="H192" s="11">
        <f t="shared" si="10"/>
        <v>0</v>
      </c>
      <c r="I192" s="41">
        <f t="shared" si="9"/>
        <v>0</v>
      </c>
      <c r="J192" s="42">
        <v>7</v>
      </c>
    </row>
    <row r="193" spans="1:10" ht="56.25" x14ac:dyDescent="0.2">
      <c r="A193" s="21">
        <v>124</v>
      </c>
      <c r="B193" s="23" t="s">
        <v>126</v>
      </c>
      <c r="C193" s="31" t="s">
        <v>15</v>
      </c>
      <c r="D193" s="19">
        <v>1</v>
      </c>
      <c r="E193" s="17">
        <v>0</v>
      </c>
      <c r="F193" s="18"/>
      <c r="G193" s="12">
        <f t="shared" si="8"/>
        <v>0</v>
      </c>
      <c r="H193" s="11">
        <f t="shared" si="10"/>
        <v>0</v>
      </c>
      <c r="I193" s="41">
        <f t="shared" si="9"/>
        <v>0</v>
      </c>
      <c r="J193" s="42">
        <v>50</v>
      </c>
    </row>
    <row r="194" spans="1:10" ht="45" x14ac:dyDescent="0.2">
      <c r="A194" s="21">
        <v>125</v>
      </c>
      <c r="B194" s="24" t="s">
        <v>369</v>
      </c>
      <c r="C194" s="31" t="s">
        <v>15</v>
      </c>
      <c r="D194" s="19">
        <v>1</v>
      </c>
      <c r="E194" s="17">
        <v>0</v>
      </c>
      <c r="F194" s="18"/>
      <c r="G194" s="12">
        <f t="shared" si="8"/>
        <v>0</v>
      </c>
      <c r="H194" s="11">
        <f t="shared" si="10"/>
        <v>0</v>
      </c>
      <c r="I194" s="41">
        <f t="shared" si="9"/>
        <v>0</v>
      </c>
      <c r="J194" s="42">
        <v>31</v>
      </c>
    </row>
    <row r="195" spans="1:10" ht="56.25" x14ac:dyDescent="0.2">
      <c r="A195" s="21">
        <v>126</v>
      </c>
      <c r="B195" s="24" t="s">
        <v>347</v>
      </c>
      <c r="C195" s="31" t="s">
        <v>15</v>
      </c>
      <c r="D195" s="19">
        <v>1</v>
      </c>
      <c r="E195" s="17">
        <v>0</v>
      </c>
      <c r="F195" s="18"/>
      <c r="G195" s="12">
        <f t="shared" si="8"/>
        <v>0</v>
      </c>
      <c r="H195" s="11">
        <f t="shared" si="10"/>
        <v>0</v>
      </c>
      <c r="I195" s="41">
        <f t="shared" si="9"/>
        <v>0</v>
      </c>
      <c r="J195" s="42">
        <v>20</v>
      </c>
    </row>
    <row r="196" spans="1:10" ht="45" x14ac:dyDescent="0.2">
      <c r="A196" s="21">
        <v>127</v>
      </c>
      <c r="B196" s="24" t="s">
        <v>348</v>
      </c>
      <c r="C196" s="31" t="s">
        <v>15</v>
      </c>
      <c r="D196" s="19">
        <v>1</v>
      </c>
      <c r="E196" s="17">
        <v>0</v>
      </c>
      <c r="F196" s="18"/>
      <c r="G196" s="12">
        <f t="shared" si="8"/>
        <v>0</v>
      </c>
      <c r="H196" s="11">
        <f t="shared" si="10"/>
        <v>0</v>
      </c>
      <c r="I196" s="41">
        <f t="shared" si="9"/>
        <v>0</v>
      </c>
      <c r="J196" s="42">
        <v>45</v>
      </c>
    </row>
    <row r="197" spans="1:10" ht="56.25" x14ac:dyDescent="0.2">
      <c r="A197" s="21">
        <v>128</v>
      </c>
      <c r="B197" s="24" t="s">
        <v>349</v>
      </c>
      <c r="C197" s="31" t="s">
        <v>15</v>
      </c>
      <c r="D197" s="19">
        <v>1</v>
      </c>
      <c r="E197" s="17">
        <v>0</v>
      </c>
      <c r="F197" s="18"/>
      <c r="G197" s="12">
        <f t="shared" si="8"/>
        <v>0</v>
      </c>
      <c r="H197" s="11">
        <f t="shared" si="10"/>
        <v>0</v>
      </c>
      <c r="I197" s="41">
        <f t="shared" si="9"/>
        <v>0</v>
      </c>
      <c r="J197" s="42">
        <v>5</v>
      </c>
    </row>
    <row r="198" spans="1:10" ht="45" x14ac:dyDescent="0.2">
      <c r="A198" s="21">
        <v>129</v>
      </c>
      <c r="B198" s="24" t="s">
        <v>350</v>
      </c>
      <c r="C198" s="31" t="s">
        <v>118</v>
      </c>
      <c r="D198" s="19">
        <v>1</v>
      </c>
      <c r="E198" s="17">
        <v>0</v>
      </c>
      <c r="F198" s="18"/>
      <c r="G198" s="12">
        <f t="shared" si="8"/>
        <v>0</v>
      </c>
      <c r="H198" s="11">
        <f t="shared" si="10"/>
        <v>0</v>
      </c>
      <c r="I198" s="41">
        <f t="shared" si="9"/>
        <v>0</v>
      </c>
      <c r="J198" s="42">
        <v>5</v>
      </c>
    </row>
    <row r="199" spans="1:10" ht="22.5" x14ac:dyDescent="0.2">
      <c r="A199" s="21">
        <v>130</v>
      </c>
      <c r="B199" s="24" t="s">
        <v>127</v>
      </c>
      <c r="C199" s="31" t="s">
        <v>15</v>
      </c>
      <c r="D199" s="19">
        <v>1</v>
      </c>
      <c r="E199" s="17">
        <v>0</v>
      </c>
      <c r="F199" s="18"/>
      <c r="G199" s="12">
        <f t="shared" si="8"/>
        <v>0</v>
      </c>
      <c r="H199" s="11">
        <f t="shared" si="10"/>
        <v>0</v>
      </c>
      <c r="I199" s="41">
        <f t="shared" si="9"/>
        <v>0</v>
      </c>
      <c r="J199" s="42">
        <v>2</v>
      </c>
    </row>
    <row r="200" spans="1:10" ht="22.5" x14ac:dyDescent="0.2">
      <c r="A200" s="21">
        <v>131</v>
      </c>
      <c r="B200" s="24" t="s">
        <v>128</v>
      </c>
      <c r="C200" s="31" t="s">
        <v>15</v>
      </c>
      <c r="D200" s="19">
        <v>1</v>
      </c>
      <c r="E200" s="17">
        <v>0</v>
      </c>
      <c r="F200" s="18"/>
      <c r="G200" s="12">
        <f t="shared" si="8"/>
        <v>0</v>
      </c>
      <c r="H200" s="11">
        <f t="shared" si="10"/>
        <v>0</v>
      </c>
      <c r="I200" s="41">
        <f t="shared" si="9"/>
        <v>0</v>
      </c>
      <c r="J200" s="42">
        <v>120</v>
      </c>
    </row>
    <row r="201" spans="1:10" x14ac:dyDescent="0.25">
      <c r="A201" s="48" t="s">
        <v>324</v>
      </c>
      <c r="B201" s="49"/>
      <c r="C201" s="49"/>
      <c r="D201" s="49"/>
      <c r="E201" s="49"/>
      <c r="F201" s="49"/>
      <c r="G201" s="49"/>
      <c r="H201" s="49"/>
      <c r="I201" s="49"/>
      <c r="J201" s="42"/>
    </row>
    <row r="202" spans="1:10" ht="56.25" x14ac:dyDescent="0.2">
      <c r="A202" s="21">
        <v>132</v>
      </c>
      <c r="B202" s="24" t="s">
        <v>129</v>
      </c>
      <c r="C202" s="31" t="s">
        <v>15</v>
      </c>
      <c r="D202" s="19">
        <v>1</v>
      </c>
      <c r="E202" s="17">
        <v>0</v>
      </c>
      <c r="F202" s="18"/>
      <c r="G202" s="12">
        <f>IF(F202="",0,D202*ROUND(E202,2))</f>
        <v>0</v>
      </c>
      <c r="H202" s="11">
        <f t="shared" si="10"/>
        <v>0</v>
      </c>
      <c r="I202" s="41">
        <f t="shared" si="9"/>
        <v>0</v>
      </c>
      <c r="J202" s="42">
        <v>50</v>
      </c>
    </row>
    <row r="203" spans="1:10" ht="22.5" x14ac:dyDescent="0.2">
      <c r="A203" s="21">
        <v>133</v>
      </c>
      <c r="B203" s="23" t="s">
        <v>130</v>
      </c>
      <c r="C203" s="31" t="s">
        <v>15</v>
      </c>
      <c r="D203" s="19">
        <v>1</v>
      </c>
      <c r="E203" s="17">
        <v>0</v>
      </c>
      <c r="F203" s="18"/>
      <c r="G203" s="12">
        <f t="shared" ref="G203:G216" si="11">IF(F203="",0,D203*ROUND(E203,2))</f>
        <v>0</v>
      </c>
      <c r="H203" s="11">
        <f t="shared" si="10"/>
        <v>0</v>
      </c>
      <c r="I203" s="41">
        <f t="shared" si="9"/>
        <v>0</v>
      </c>
      <c r="J203" s="42">
        <v>10</v>
      </c>
    </row>
    <row r="204" spans="1:10" ht="45" x14ac:dyDescent="0.2">
      <c r="A204" s="21">
        <v>134</v>
      </c>
      <c r="B204" s="23" t="s">
        <v>131</v>
      </c>
      <c r="C204" s="31" t="s">
        <v>15</v>
      </c>
      <c r="D204" s="19">
        <v>1</v>
      </c>
      <c r="E204" s="17">
        <v>0</v>
      </c>
      <c r="F204" s="18"/>
      <c r="G204" s="12">
        <f t="shared" si="11"/>
        <v>0</v>
      </c>
      <c r="H204" s="11">
        <f t="shared" si="10"/>
        <v>0</v>
      </c>
      <c r="I204" s="41">
        <f t="shared" si="9"/>
        <v>0</v>
      </c>
      <c r="J204" s="42">
        <v>5</v>
      </c>
    </row>
    <row r="205" spans="1:10" ht="78.75" x14ac:dyDescent="0.2">
      <c r="A205" s="21">
        <v>135</v>
      </c>
      <c r="B205" s="23" t="s">
        <v>132</v>
      </c>
      <c r="C205" s="31" t="s">
        <v>15</v>
      </c>
      <c r="D205" s="19">
        <v>1</v>
      </c>
      <c r="E205" s="17">
        <v>0</v>
      </c>
      <c r="F205" s="18"/>
      <c r="G205" s="12">
        <f t="shared" si="11"/>
        <v>0</v>
      </c>
      <c r="H205" s="11">
        <f t="shared" si="10"/>
        <v>0</v>
      </c>
      <c r="I205" s="41">
        <f t="shared" si="9"/>
        <v>0</v>
      </c>
      <c r="J205" s="42">
        <v>10</v>
      </c>
    </row>
    <row r="206" spans="1:10" ht="45" x14ac:dyDescent="0.2">
      <c r="A206" s="21">
        <v>136</v>
      </c>
      <c r="B206" s="24" t="s">
        <v>370</v>
      </c>
      <c r="C206" s="31" t="s">
        <v>15</v>
      </c>
      <c r="D206" s="19">
        <v>1</v>
      </c>
      <c r="E206" s="17">
        <v>0</v>
      </c>
      <c r="F206" s="18"/>
      <c r="G206" s="12">
        <f t="shared" si="11"/>
        <v>0</v>
      </c>
      <c r="H206" s="11">
        <f t="shared" si="10"/>
        <v>0</v>
      </c>
      <c r="I206" s="41">
        <f t="shared" si="9"/>
        <v>0</v>
      </c>
      <c r="J206" s="42">
        <v>2</v>
      </c>
    </row>
    <row r="207" spans="1:10" ht="22.5" x14ac:dyDescent="0.2">
      <c r="A207" s="21">
        <v>137</v>
      </c>
      <c r="B207" s="24" t="s">
        <v>133</v>
      </c>
      <c r="C207" s="31" t="s">
        <v>15</v>
      </c>
      <c r="D207" s="19">
        <v>1</v>
      </c>
      <c r="E207" s="17">
        <v>0</v>
      </c>
      <c r="F207" s="18"/>
      <c r="G207" s="12">
        <f t="shared" si="11"/>
        <v>0</v>
      </c>
      <c r="H207" s="11">
        <f t="shared" si="10"/>
        <v>0</v>
      </c>
      <c r="I207" s="41">
        <f t="shared" si="9"/>
        <v>0</v>
      </c>
      <c r="J207" s="42">
        <v>10</v>
      </c>
    </row>
    <row r="208" spans="1:10" ht="56.25" x14ac:dyDescent="0.2">
      <c r="A208" s="21">
        <v>138</v>
      </c>
      <c r="B208" s="30" t="s">
        <v>134</v>
      </c>
      <c r="C208" s="31" t="s">
        <v>15</v>
      </c>
      <c r="D208" s="19">
        <v>1</v>
      </c>
      <c r="E208" s="17">
        <v>0</v>
      </c>
      <c r="F208" s="18"/>
      <c r="G208" s="12">
        <f t="shared" si="11"/>
        <v>0</v>
      </c>
      <c r="H208" s="11">
        <f t="shared" si="10"/>
        <v>0</v>
      </c>
      <c r="I208" s="41">
        <f t="shared" si="9"/>
        <v>0</v>
      </c>
      <c r="J208" s="42">
        <v>15</v>
      </c>
    </row>
    <row r="209" spans="1:10" ht="22.5" x14ac:dyDescent="0.2">
      <c r="A209" s="21">
        <v>139</v>
      </c>
      <c r="B209" s="24" t="s">
        <v>351</v>
      </c>
      <c r="C209" s="31" t="s">
        <v>15</v>
      </c>
      <c r="D209" s="19">
        <v>1</v>
      </c>
      <c r="E209" s="17">
        <v>0</v>
      </c>
      <c r="F209" s="18"/>
      <c r="G209" s="12">
        <f t="shared" si="11"/>
        <v>0</v>
      </c>
      <c r="H209" s="11">
        <f t="shared" si="10"/>
        <v>0</v>
      </c>
      <c r="I209" s="41">
        <f t="shared" si="9"/>
        <v>0</v>
      </c>
      <c r="J209" s="42">
        <v>5</v>
      </c>
    </row>
    <row r="210" spans="1:10" ht="45" x14ac:dyDescent="0.2">
      <c r="A210" s="21">
        <v>140</v>
      </c>
      <c r="B210" s="24" t="s">
        <v>352</v>
      </c>
      <c r="C210" s="31" t="s">
        <v>15</v>
      </c>
      <c r="D210" s="19">
        <v>1</v>
      </c>
      <c r="E210" s="17">
        <v>0</v>
      </c>
      <c r="F210" s="18"/>
      <c r="G210" s="12">
        <f t="shared" si="11"/>
        <v>0</v>
      </c>
      <c r="H210" s="11">
        <f t="shared" si="10"/>
        <v>0</v>
      </c>
      <c r="I210" s="41">
        <f t="shared" si="9"/>
        <v>0</v>
      </c>
      <c r="J210" s="42">
        <v>12</v>
      </c>
    </row>
    <row r="211" spans="1:10" ht="22.5" x14ac:dyDescent="0.2">
      <c r="A211" s="21">
        <v>141</v>
      </c>
      <c r="B211" s="24" t="s">
        <v>135</v>
      </c>
      <c r="C211" s="31" t="s">
        <v>15</v>
      </c>
      <c r="D211" s="19">
        <v>1</v>
      </c>
      <c r="E211" s="17">
        <v>0</v>
      </c>
      <c r="F211" s="18"/>
      <c r="G211" s="12">
        <f t="shared" si="11"/>
        <v>0</v>
      </c>
      <c r="H211" s="11">
        <f t="shared" si="10"/>
        <v>0</v>
      </c>
      <c r="I211" s="41">
        <f t="shared" si="9"/>
        <v>0</v>
      </c>
      <c r="J211" s="42">
        <v>5</v>
      </c>
    </row>
    <row r="212" spans="1:10" ht="45" x14ac:dyDescent="0.2">
      <c r="A212" s="21">
        <v>142</v>
      </c>
      <c r="B212" s="24" t="s">
        <v>136</v>
      </c>
      <c r="C212" s="31" t="s">
        <v>15</v>
      </c>
      <c r="D212" s="19">
        <v>1</v>
      </c>
      <c r="E212" s="17">
        <v>0</v>
      </c>
      <c r="F212" s="18"/>
      <c r="G212" s="12">
        <f t="shared" si="11"/>
        <v>0</v>
      </c>
      <c r="H212" s="11">
        <f t="shared" si="10"/>
        <v>0</v>
      </c>
      <c r="I212" s="41">
        <f t="shared" si="9"/>
        <v>0</v>
      </c>
      <c r="J212" s="42">
        <v>2</v>
      </c>
    </row>
    <row r="213" spans="1:10" ht="45" x14ac:dyDescent="0.2">
      <c r="A213" s="21">
        <v>143</v>
      </c>
      <c r="B213" s="24" t="s">
        <v>137</v>
      </c>
      <c r="C213" s="31" t="s">
        <v>15</v>
      </c>
      <c r="D213" s="19">
        <v>1</v>
      </c>
      <c r="E213" s="17">
        <v>0</v>
      </c>
      <c r="F213" s="18"/>
      <c r="G213" s="12">
        <f t="shared" si="11"/>
        <v>0</v>
      </c>
      <c r="H213" s="11">
        <f t="shared" si="10"/>
        <v>0</v>
      </c>
      <c r="I213" s="41">
        <f t="shared" si="9"/>
        <v>0</v>
      </c>
      <c r="J213" s="42">
        <v>4</v>
      </c>
    </row>
    <row r="214" spans="1:10" ht="45" x14ac:dyDescent="0.2">
      <c r="A214" s="21">
        <v>144</v>
      </c>
      <c r="B214" s="24" t="s">
        <v>138</v>
      </c>
      <c r="C214" s="31" t="s">
        <v>15</v>
      </c>
      <c r="D214" s="19">
        <v>1</v>
      </c>
      <c r="E214" s="17">
        <v>0</v>
      </c>
      <c r="F214" s="18"/>
      <c r="G214" s="12">
        <f t="shared" si="11"/>
        <v>0</v>
      </c>
      <c r="H214" s="11">
        <f t="shared" si="10"/>
        <v>0</v>
      </c>
      <c r="I214" s="41">
        <f t="shared" si="9"/>
        <v>0</v>
      </c>
      <c r="J214" s="42">
        <v>5</v>
      </c>
    </row>
    <row r="215" spans="1:10" ht="22.5" x14ac:dyDescent="0.2">
      <c r="A215" s="21">
        <v>145</v>
      </c>
      <c r="B215" s="24" t="s">
        <v>139</v>
      </c>
      <c r="C215" s="31" t="s">
        <v>15</v>
      </c>
      <c r="D215" s="19">
        <v>1</v>
      </c>
      <c r="E215" s="17">
        <v>0</v>
      </c>
      <c r="F215" s="18"/>
      <c r="G215" s="12">
        <f t="shared" si="11"/>
        <v>0</v>
      </c>
      <c r="H215" s="11">
        <f t="shared" si="10"/>
        <v>0</v>
      </c>
      <c r="I215" s="41">
        <f t="shared" si="9"/>
        <v>0</v>
      </c>
      <c r="J215" s="42">
        <v>10</v>
      </c>
    </row>
    <row r="216" spans="1:10" ht="25.5" customHeight="1" x14ac:dyDescent="0.2">
      <c r="A216" s="21">
        <v>146</v>
      </c>
      <c r="B216" s="24" t="s">
        <v>140</v>
      </c>
      <c r="C216" s="31" t="s">
        <v>15</v>
      </c>
      <c r="D216" s="19">
        <v>1</v>
      </c>
      <c r="E216" s="17">
        <v>0</v>
      </c>
      <c r="F216" s="18"/>
      <c r="G216" s="12">
        <f t="shared" si="11"/>
        <v>0</v>
      </c>
      <c r="H216" s="11">
        <f t="shared" si="10"/>
        <v>0</v>
      </c>
      <c r="I216" s="41">
        <f t="shared" si="9"/>
        <v>0</v>
      </c>
      <c r="J216" s="42">
        <v>18</v>
      </c>
    </row>
    <row r="217" spans="1:10" x14ac:dyDescent="0.25">
      <c r="A217" s="48" t="s">
        <v>325</v>
      </c>
      <c r="B217" s="49"/>
      <c r="C217" s="49"/>
      <c r="D217" s="49"/>
      <c r="E217" s="49"/>
      <c r="F217" s="49"/>
      <c r="G217" s="49"/>
      <c r="H217" s="49"/>
      <c r="I217" s="49"/>
      <c r="J217" s="42"/>
    </row>
    <row r="218" spans="1:10" ht="45" x14ac:dyDescent="0.2">
      <c r="A218" s="21">
        <v>147</v>
      </c>
      <c r="B218" s="24" t="s">
        <v>141</v>
      </c>
      <c r="C218" s="31" t="s">
        <v>22</v>
      </c>
      <c r="D218" s="19">
        <v>1</v>
      </c>
      <c r="E218" s="17">
        <v>0</v>
      </c>
      <c r="F218" s="18"/>
      <c r="G218" s="12">
        <f>IF(F218="",0,D218*ROUND(E218,2))</f>
        <v>0</v>
      </c>
      <c r="H218" s="11">
        <f t="shared" si="10"/>
        <v>0</v>
      </c>
      <c r="I218" s="41">
        <f t="shared" si="9"/>
        <v>0</v>
      </c>
      <c r="J218" s="42">
        <v>110</v>
      </c>
    </row>
    <row r="219" spans="1:10" ht="33.75" x14ac:dyDescent="0.2">
      <c r="A219" s="21">
        <v>148</v>
      </c>
      <c r="B219" s="24" t="s">
        <v>142</v>
      </c>
      <c r="C219" s="31" t="s">
        <v>22</v>
      </c>
      <c r="D219" s="19">
        <v>1</v>
      </c>
      <c r="E219" s="17">
        <v>0</v>
      </c>
      <c r="F219" s="18"/>
      <c r="G219" s="12">
        <f t="shared" ref="G219:G235" si="12">IF(F219="",0,D219*ROUND(E219,2))</f>
        <v>0</v>
      </c>
      <c r="H219" s="11">
        <f t="shared" si="10"/>
        <v>0</v>
      </c>
      <c r="I219" s="41">
        <f t="shared" si="9"/>
        <v>0</v>
      </c>
      <c r="J219" s="42">
        <v>35</v>
      </c>
    </row>
    <row r="220" spans="1:10" ht="33.75" x14ac:dyDescent="0.2">
      <c r="A220" s="21">
        <v>149</v>
      </c>
      <c r="B220" s="24" t="s">
        <v>143</v>
      </c>
      <c r="C220" s="31" t="s">
        <v>22</v>
      </c>
      <c r="D220" s="19">
        <v>1</v>
      </c>
      <c r="E220" s="17">
        <v>0</v>
      </c>
      <c r="F220" s="18"/>
      <c r="G220" s="12">
        <f t="shared" si="12"/>
        <v>0</v>
      </c>
      <c r="H220" s="11">
        <f t="shared" si="10"/>
        <v>0</v>
      </c>
      <c r="I220" s="41">
        <f t="shared" si="9"/>
        <v>0</v>
      </c>
      <c r="J220" s="42">
        <v>190</v>
      </c>
    </row>
    <row r="221" spans="1:10" ht="33.75" x14ac:dyDescent="0.2">
      <c r="A221" s="21">
        <v>150</v>
      </c>
      <c r="B221" s="24" t="s">
        <v>144</v>
      </c>
      <c r="C221" s="31" t="s">
        <v>22</v>
      </c>
      <c r="D221" s="19">
        <v>1</v>
      </c>
      <c r="E221" s="17">
        <v>0</v>
      </c>
      <c r="F221" s="18"/>
      <c r="G221" s="12">
        <f t="shared" si="12"/>
        <v>0</v>
      </c>
      <c r="H221" s="11">
        <f t="shared" si="10"/>
        <v>0</v>
      </c>
      <c r="I221" s="41">
        <f t="shared" si="9"/>
        <v>0</v>
      </c>
      <c r="J221" s="42">
        <v>5</v>
      </c>
    </row>
    <row r="222" spans="1:10" ht="45" x14ac:dyDescent="0.2">
      <c r="A222" s="21">
        <v>151</v>
      </c>
      <c r="B222" s="24" t="s">
        <v>145</v>
      </c>
      <c r="C222" s="31" t="s">
        <v>22</v>
      </c>
      <c r="D222" s="19">
        <v>1</v>
      </c>
      <c r="E222" s="17">
        <v>0</v>
      </c>
      <c r="F222" s="18"/>
      <c r="G222" s="12">
        <f t="shared" si="12"/>
        <v>0</v>
      </c>
      <c r="H222" s="11">
        <f t="shared" si="10"/>
        <v>0</v>
      </c>
      <c r="I222" s="41">
        <f t="shared" si="9"/>
        <v>0</v>
      </c>
      <c r="J222" s="42">
        <v>40</v>
      </c>
    </row>
    <row r="223" spans="1:10" ht="33.75" x14ac:dyDescent="0.2">
      <c r="A223" s="21">
        <v>152</v>
      </c>
      <c r="B223" s="30" t="s">
        <v>146</v>
      </c>
      <c r="C223" s="31" t="s">
        <v>22</v>
      </c>
      <c r="D223" s="19">
        <v>1</v>
      </c>
      <c r="E223" s="17">
        <v>0</v>
      </c>
      <c r="F223" s="18"/>
      <c r="G223" s="12">
        <f t="shared" si="12"/>
        <v>0</v>
      </c>
      <c r="H223" s="11">
        <f t="shared" si="10"/>
        <v>0</v>
      </c>
      <c r="I223" s="41">
        <f t="shared" si="9"/>
        <v>0</v>
      </c>
      <c r="J223" s="42">
        <v>30</v>
      </c>
    </row>
    <row r="224" spans="1:10" ht="33.75" x14ac:dyDescent="0.2">
      <c r="A224" s="21">
        <v>153</v>
      </c>
      <c r="B224" s="24" t="s">
        <v>147</v>
      </c>
      <c r="C224" s="31" t="s">
        <v>22</v>
      </c>
      <c r="D224" s="19">
        <v>1</v>
      </c>
      <c r="E224" s="17">
        <v>0</v>
      </c>
      <c r="F224" s="18"/>
      <c r="G224" s="12">
        <f t="shared" si="12"/>
        <v>0</v>
      </c>
      <c r="H224" s="11">
        <f t="shared" si="10"/>
        <v>0</v>
      </c>
      <c r="I224" s="41">
        <f t="shared" si="9"/>
        <v>0</v>
      </c>
      <c r="J224" s="42">
        <v>2</v>
      </c>
    </row>
    <row r="225" spans="1:10" ht="56.25" x14ac:dyDescent="0.2">
      <c r="A225" s="21">
        <v>154</v>
      </c>
      <c r="B225" s="24" t="s">
        <v>148</v>
      </c>
      <c r="C225" s="31" t="s">
        <v>22</v>
      </c>
      <c r="D225" s="19">
        <v>1</v>
      </c>
      <c r="E225" s="17">
        <v>0</v>
      </c>
      <c r="F225" s="18"/>
      <c r="G225" s="12">
        <f t="shared" si="12"/>
        <v>0</v>
      </c>
      <c r="H225" s="11">
        <f t="shared" si="10"/>
        <v>0</v>
      </c>
      <c r="I225" s="41">
        <f t="shared" si="9"/>
        <v>0</v>
      </c>
      <c r="J225" s="42">
        <v>1</v>
      </c>
    </row>
    <row r="226" spans="1:10" ht="67.5" x14ac:dyDescent="0.2">
      <c r="A226" s="21">
        <v>155</v>
      </c>
      <c r="B226" s="24" t="s">
        <v>149</v>
      </c>
      <c r="C226" s="32" t="s">
        <v>22</v>
      </c>
      <c r="D226" s="19">
        <v>1</v>
      </c>
      <c r="E226" s="17">
        <v>0</v>
      </c>
      <c r="F226" s="18"/>
      <c r="G226" s="12">
        <f t="shared" si="12"/>
        <v>0</v>
      </c>
      <c r="H226" s="11">
        <f t="shared" si="10"/>
        <v>0</v>
      </c>
      <c r="I226" s="41">
        <f t="shared" si="9"/>
        <v>0</v>
      </c>
      <c r="J226" s="42">
        <v>30</v>
      </c>
    </row>
    <row r="227" spans="1:10" ht="33.75" x14ac:dyDescent="0.2">
      <c r="A227" s="21">
        <v>156</v>
      </c>
      <c r="B227" s="24" t="s">
        <v>150</v>
      </c>
      <c r="C227" s="32" t="s">
        <v>22</v>
      </c>
      <c r="D227" s="19">
        <v>1</v>
      </c>
      <c r="E227" s="17">
        <v>0</v>
      </c>
      <c r="F227" s="18"/>
      <c r="G227" s="12">
        <f t="shared" si="12"/>
        <v>0</v>
      </c>
      <c r="H227" s="11">
        <f t="shared" si="10"/>
        <v>0</v>
      </c>
      <c r="I227" s="41">
        <f t="shared" si="9"/>
        <v>0</v>
      </c>
      <c r="J227" s="42">
        <v>4</v>
      </c>
    </row>
    <row r="228" spans="1:10" ht="78.75" x14ac:dyDescent="0.2">
      <c r="A228" s="21">
        <v>157</v>
      </c>
      <c r="B228" s="23" t="s">
        <v>151</v>
      </c>
      <c r="C228" s="32" t="s">
        <v>22</v>
      </c>
      <c r="D228" s="19">
        <v>1</v>
      </c>
      <c r="E228" s="17">
        <v>0</v>
      </c>
      <c r="F228" s="18"/>
      <c r="G228" s="12">
        <f t="shared" si="12"/>
        <v>0</v>
      </c>
      <c r="H228" s="11">
        <f t="shared" si="10"/>
        <v>0</v>
      </c>
      <c r="I228" s="41">
        <f t="shared" si="9"/>
        <v>0</v>
      </c>
      <c r="J228" s="42">
        <v>18</v>
      </c>
    </row>
    <row r="229" spans="1:10" ht="22.5" x14ac:dyDescent="0.2">
      <c r="A229" s="21">
        <v>158</v>
      </c>
      <c r="B229" s="24" t="s">
        <v>152</v>
      </c>
      <c r="C229" s="31" t="s">
        <v>22</v>
      </c>
      <c r="D229" s="19">
        <v>1</v>
      </c>
      <c r="E229" s="17">
        <v>0</v>
      </c>
      <c r="F229" s="18"/>
      <c r="G229" s="12">
        <f t="shared" si="12"/>
        <v>0</v>
      </c>
      <c r="H229" s="11">
        <f t="shared" si="10"/>
        <v>0</v>
      </c>
      <c r="I229" s="41">
        <f t="shared" si="9"/>
        <v>0</v>
      </c>
      <c r="J229" s="42">
        <v>1</v>
      </c>
    </row>
    <row r="230" spans="1:10" ht="22.5" x14ac:dyDescent="0.2">
      <c r="A230" s="21">
        <v>159</v>
      </c>
      <c r="B230" s="24" t="s">
        <v>153</v>
      </c>
      <c r="C230" s="31" t="s">
        <v>22</v>
      </c>
      <c r="D230" s="19">
        <v>1</v>
      </c>
      <c r="E230" s="17">
        <v>0</v>
      </c>
      <c r="F230" s="18"/>
      <c r="G230" s="12">
        <f t="shared" si="12"/>
        <v>0</v>
      </c>
      <c r="H230" s="11">
        <f t="shared" si="10"/>
        <v>0</v>
      </c>
      <c r="I230" s="41">
        <f t="shared" si="9"/>
        <v>0</v>
      </c>
      <c r="J230" s="42">
        <v>1</v>
      </c>
    </row>
    <row r="231" spans="1:10" ht="33.75" x14ac:dyDescent="0.2">
      <c r="A231" s="21">
        <v>160</v>
      </c>
      <c r="B231" s="23" t="s">
        <v>154</v>
      </c>
      <c r="C231" s="31" t="s">
        <v>22</v>
      </c>
      <c r="D231" s="19">
        <v>1</v>
      </c>
      <c r="E231" s="17">
        <v>0</v>
      </c>
      <c r="F231" s="18"/>
      <c r="G231" s="12">
        <f t="shared" si="12"/>
        <v>0</v>
      </c>
      <c r="H231" s="11">
        <f t="shared" si="10"/>
        <v>0</v>
      </c>
      <c r="I231" s="41">
        <f t="shared" si="9"/>
        <v>0</v>
      </c>
      <c r="J231" s="42">
        <v>1</v>
      </c>
    </row>
    <row r="232" spans="1:10" ht="47.25" customHeight="1" x14ac:dyDescent="0.2">
      <c r="A232" s="21">
        <v>161</v>
      </c>
      <c r="B232" s="24" t="s">
        <v>155</v>
      </c>
      <c r="C232" s="31" t="s">
        <v>22</v>
      </c>
      <c r="D232" s="19">
        <v>1</v>
      </c>
      <c r="E232" s="17">
        <v>0</v>
      </c>
      <c r="F232" s="18"/>
      <c r="G232" s="12">
        <f t="shared" si="12"/>
        <v>0</v>
      </c>
      <c r="H232" s="11">
        <f t="shared" si="10"/>
        <v>0</v>
      </c>
      <c r="I232" s="41">
        <f t="shared" si="9"/>
        <v>0</v>
      </c>
      <c r="J232" s="42">
        <v>1</v>
      </c>
    </row>
    <row r="233" spans="1:10" ht="22.5" x14ac:dyDescent="0.2">
      <c r="A233" s="21">
        <v>162</v>
      </c>
      <c r="B233" s="24" t="s">
        <v>156</v>
      </c>
      <c r="C233" s="31" t="s">
        <v>22</v>
      </c>
      <c r="D233" s="19">
        <v>1</v>
      </c>
      <c r="E233" s="17">
        <v>0</v>
      </c>
      <c r="F233" s="18"/>
      <c r="G233" s="12">
        <f t="shared" si="12"/>
        <v>0</v>
      </c>
      <c r="H233" s="11">
        <f t="shared" si="10"/>
        <v>0</v>
      </c>
      <c r="I233" s="41">
        <f t="shared" si="9"/>
        <v>0</v>
      </c>
      <c r="J233" s="42">
        <v>5</v>
      </c>
    </row>
    <row r="234" spans="1:10" ht="22.5" x14ac:dyDescent="0.2">
      <c r="A234" s="21">
        <v>163</v>
      </c>
      <c r="B234" s="24" t="s">
        <v>157</v>
      </c>
      <c r="C234" s="31" t="s">
        <v>22</v>
      </c>
      <c r="D234" s="19">
        <v>1</v>
      </c>
      <c r="E234" s="17">
        <v>0</v>
      </c>
      <c r="F234" s="18"/>
      <c r="G234" s="12">
        <f t="shared" si="12"/>
        <v>0</v>
      </c>
      <c r="H234" s="11">
        <f t="shared" si="10"/>
        <v>0</v>
      </c>
      <c r="I234" s="41">
        <f t="shared" si="9"/>
        <v>0</v>
      </c>
      <c r="J234" s="42">
        <v>2</v>
      </c>
    </row>
    <row r="235" spans="1:10" ht="22.5" x14ac:dyDescent="0.2">
      <c r="A235" s="21">
        <v>164</v>
      </c>
      <c r="B235" s="24" t="s">
        <v>158</v>
      </c>
      <c r="C235" s="31" t="s">
        <v>22</v>
      </c>
      <c r="D235" s="19">
        <v>1</v>
      </c>
      <c r="E235" s="17">
        <v>0</v>
      </c>
      <c r="F235" s="18"/>
      <c r="G235" s="12">
        <f t="shared" si="12"/>
        <v>0</v>
      </c>
      <c r="H235" s="11">
        <f t="shared" si="10"/>
        <v>0</v>
      </c>
      <c r="I235" s="41">
        <f t="shared" ref="I235:I297" si="13">IF(F235="",0,IF(F235="ZW.",ROUND(G235,2),ROUND(G235,2)+H235))</f>
        <v>0</v>
      </c>
      <c r="J235" s="42">
        <v>1</v>
      </c>
    </row>
    <row r="236" spans="1:10" x14ac:dyDescent="0.25">
      <c r="A236" s="48" t="s">
        <v>326</v>
      </c>
      <c r="B236" s="49"/>
      <c r="C236" s="49"/>
      <c r="D236" s="49"/>
      <c r="E236" s="49"/>
      <c r="F236" s="49"/>
      <c r="G236" s="49"/>
      <c r="H236" s="49"/>
      <c r="I236" s="49"/>
      <c r="J236" s="42"/>
    </row>
    <row r="237" spans="1:10" ht="33.75" x14ac:dyDescent="0.2">
      <c r="A237" s="21">
        <v>165</v>
      </c>
      <c r="B237" s="23" t="s">
        <v>341</v>
      </c>
      <c r="C237" s="31" t="s">
        <v>15</v>
      </c>
      <c r="D237" s="19">
        <v>1</v>
      </c>
      <c r="E237" s="17">
        <v>0</v>
      </c>
      <c r="F237" s="18"/>
      <c r="G237" s="12">
        <f>IF(F237="",0,D237*ROUND(E237,2))</f>
        <v>0</v>
      </c>
      <c r="H237" s="11">
        <f t="shared" si="10"/>
        <v>0</v>
      </c>
      <c r="I237" s="41">
        <f t="shared" si="13"/>
        <v>0</v>
      </c>
      <c r="J237" s="42">
        <v>80</v>
      </c>
    </row>
    <row r="238" spans="1:10" ht="56.25" x14ac:dyDescent="0.2">
      <c r="A238" s="21">
        <v>166</v>
      </c>
      <c r="B238" s="23" t="s">
        <v>371</v>
      </c>
      <c r="C238" s="31" t="s">
        <v>15</v>
      </c>
      <c r="D238" s="19">
        <v>1</v>
      </c>
      <c r="E238" s="17">
        <v>0</v>
      </c>
      <c r="F238" s="18"/>
      <c r="G238" s="12">
        <f t="shared" ref="G238:G281" si="14">IF(F238="",0,D238*ROUND(E238,2))</f>
        <v>0</v>
      </c>
      <c r="H238" s="11">
        <f t="shared" si="10"/>
        <v>0</v>
      </c>
      <c r="I238" s="41">
        <f t="shared" si="13"/>
        <v>0</v>
      </c>
      <c r="J238" s="42">
        <v>200</v>
      </c>
    </row>
    <row r="239" spans="1:10" ht="67.5" x14ac:dyDescent="0.2">
      <c r="A239" s="21">
        <v>167</v>
      </c>
      <c r="B239" s="23" t="s">
        <v>159</v>
      </c>
      <c r="C239" s="31" t="s">
        <v>15</v>
      </c>
      <c r="D239" s="19">
        <v>1</v>
      </c>
      <c r="E239" s="17">
        <v>0</v>
      </c>
      <c r="F239" s="18"/>
      <c r="G239" s="12">
        <f t="shared" si="14"/>
        <v>0</v>
      </c>
      <c r="H239" s="11">
        <f t="shared" si="10"/>
        <v>0</v>
      </c>
      <c r="I239" s="41">
        <f t="shared" si="13"/>
        <v>0</v>
      </c>
      <c r="J239" s="42">
        <v>100</v>
      </c>
    </row>
    <row r="240" spans="1:10" ht="22.5" x14ac:dyDescent="0.2">
      <c r="A240" s="21">
        <v>168</v>
      </c>
      <c r="B240" s="23" t="s">
        <v>160</v>
      </c>
      <c r="C240" s="31" t="s">
        <v>15</v>
      </c>
      <c r="D240" s="19">
        <v>1</v>
      </c>
      <c r="E240" s="17">
        <v>0</v>
      </c>
      <c r="F240" s="18"/>
      <c r="G240" s="12">
        <f t="shared" si="14"/>
        <v>0</v>
      </c>
      <c r="H240" s="11">
        <f t="shared" si="10"/>
        <v>0</v>
      </c>
      <c r="I240" s="41">
        <f t="shared" si="13"/>
        <v>0</v>
      </c>
      <c r="J240" s="42">
        <v>4</v>
      </c>
    </row>
    <row r="241" spans="1:10" ht="56.25" x14ac:dyDescent="0.2">
      <c r="A241" s="21">
        <v>169</v>
      </c>
      <c r="B241" s="23" t="s">
        <v>372</v>
      </c>
      <c r="C241" s="35" t="s">
        <v>15</v>
      </c>
      <c r="D241" s="19">
        <v>1</v>
      </c>
      <c r="E241" s="17">
        <v>0</v>
      </c>
      <c r="F241" s="18"/>
      <c r="G241" s="12">
        <f t="shared" si="14"/>
        <v>0</v>
      </c>
      <c r="H241" s="11">
        <f t="shared" si="10"/>
        <v>0</v>
      </c>
      <c r="I241" s="41">
        <f t="shared" si="13"/>
        <v>0</v>
      </c>
      <c r="J241" s="42">
        <v>400</v>
      </c>
    </row>
    <row r="242" spans="1:10" ht="22.5" x14ac:dyDescent="0.2">
      <c r="A242" s="21">
        <v>170</v>
      </c>
      <c r="B242" s="23" t="s">
        <v>161</v>
      </c>
      <c r="C242" s="31" t="s">
        <v>15</v>
      </c>
      <c r="D242" s="19">
        <v>1</v>
      </c>
      <c r="E242" s="17">
        <v>0</v>
      </c>
      <c r="F242" s="18"/>
      <c r="G242" s="12">
        <f t="shared" si="14"/>
        <v>0</v>
      </c>
      <c r="H242" s="11">
        <f t="shared" si="10"/>
        <v>0</v>
      </c>
      <c r="I242" s="41">
        <f t="shared" si="13"/>
        <v>0</v>
      </c>
      <c r="J242" s="42">
        <v>70</v>
      </c>
    </row>
    <row r="243" spans="1:10" ht="67.5" x14ac:dyDescent="0.2">
      <c r="A243" s="21">
        <v>171</v>
      </c>
      <c r="B243" s="23" t="s">
        <v>373</v>
      </c>
      <c r="C243" s="31" t="s">
        <v>15</v>
      </c>
      <c r="D243" s="19">
        <v>1</v>
      </c>
      <c r="E243" s="17">
        <v>0</v>
      </c>
      <c r="F243" s="18"/>
      <c r="G243" s="12">
        <f t="shared" si="14"/>
        <v>0</v>
      </c>
      <c r="H243" s="11">
        <f t="shared" ref="H243:H306" si="15">IF(F243="",0,IF(F243="ZW.","ZW.",ROUND(G243,2)*F243))</f>
        <v>0</v>
      </c>
      <c r="I243" s="41">
        <f t="shared" si="13"/>
        <v>0</v>
      </c>
      <c r="J243" s="42">
        <v>80</v>
      </c>
    </row>
    <row r="244" spans="1:10" ht="56.25" x14ac:dyDescent="0.2">
      <c r="A244" s="21">
        <v>172</v>
      </c>
      <c r="B244" s="30" t="s">
        <v>374</v>
      </c>
      <c r="C244" s="31" t="s">
        <v>15</v>
      </c>
      <c r="D244" s="19">
        <v>1</v>
      </c>
      <c r="E244" s="17">
        <v>0</v>
      </c>
      <c r="F244" s="18"/>
      <c r="G244" s="12">
        <f t="shared" si="14"/>
        <v>0</v>
      </c>
      <c r="H244" s="11">
        <f t="shared" si="15"/>
        <v>0</v>
      </c>
      <c r="I244" s="41">
        <f t="shared" si="13"/>
        <v>0</v>
      </c>
      <c r="J244" s="42">
        <v>80</v>
      </c>
    </row>
    <row r="245" spans="1:10" ht="90" x14ac:dyDescent="0.2">
      <c r="A245" s="21">
        <v>173</v>
      </c>
      <c r="B245" s="30" t="s">
        <v>342</v>
      </c>
      <c r="C245" s="31" t="s">
        <v>15</v>
      </c>
      <c r="D245" s="19">
        <v>1</v>
      </c>
      <c r="E245" s="17">
        <v>0</v>
      </c>
      <c r="F245" s="18"/>
      <c r="G245" s="12">
        <f t="shared" si="14"/>
        <v>0</v>
      </c>
      <c r="H245" s="11">
        <f t="shared" si="15"/>
        <v>0</v>
      </c>
      <c r="I245" s="41">
        <f t="shared" si="13"/>
        <v>0</v>
      </c>
      <c r="J245" s="42">
        <v>200</v>
      </c>
    </row>
    <row r="246" spans="1:10" ht="33.75" x14ac:dyDescent="0.2">
      <c r="A246" s="21">
        <v>174</v>
      </c>
      <c r="B246" s="30" t="s">
        <v>162</v>
      </c>
      <c r="C246" s="31" t="s">
        <v>15</v>
      </c>
      <c r="D246" s="19">
        <v>1</v>
      </c>
      <c r="E246" s="17">
        <v>0</v>
      </c>
      <c r="F246" s="18"/>
      <c r="G246" s="12">
        <f t="shared" si="14"/>
        <v>0</v>
      </c>
      <c r="H246" s="11">
        <f t="shared" si="15"/>
        <v>0</v>
      </c>
      <c r="I246" s="41">
        <f t="shared" si="13"/>
        <v>0</v>
      </c>
      <c r="J246" s="42">
        <v>190</v>
      </c>
    </row>
    <row r="247" spans="1:10" ht="78.75" x14ac:dyDescent="0.2">
      <c r="A247" s="21">
        <v>175</v>
      </c>
      <c r="B247" s="23" t="s">
        <v>163</v>
      </c>
      <c r="C247" s="32" t="s">
        <v>15</v>
      </c>
      <c r="D247" s="19">
        <v>1</v>
      </c>
      <c r="E247" s="17">
        <v>0</v>
      </c>
      <c r="F247" s="18"/>
      <c r="G247" s="12">
        <f t="shared" si="14"/>
        <v>0</v>
      </c>
      <c r="H247" s="11">
        <f t="shared" si="15"/>
        <v>0</v>
      </c>
      <c r="I247" s="41">
        <f t="shared" si="13"/>
        <v>0</v>
      </c>
      <c r="J247" s="42">
        <v>100</v>
      </c>
    </row>
    <row r="248" spans="1:10" ht="67.5" x14ac:dyDescent="0.2">
      <c r="A248" s="21">
        <v>176</v>
      </c>
      <c r="B248" s="23" t="s">
        <v>164</v>
      </c>
      <c r="C248" s="32" t="s">
        <v>15</v>
      </c>
      <c r="D248" s="19">
        <v>1</v>
      </c>
      <c r="E248" s="17">
        <v>0</v>
      </c>
      <c r="F248" s="18"/>
      <c r="G248" s="12">
        <f t="shared" si="14"/>
        <v>0</v>
      </c>
      <c r="H248" s="11">
        <f t="shared" si="15"/>
        <v>0</v>
      </c>
      <c r="I248" s="41">
        <f t="shared" si="13"/>
        <v>0</v>
      </c>
      <c r="J248" s="42">
        <v>200</v>
      </c>
    </row>
    <row r="249" spans="1:10" ht="33.75" x14ac:dyDescent="0.2">
      <c r="A249" s="21">
        <v>177</v>
      </c>
      <c r="B249" s="23" t="s">
        <v>165</v>
      </c>
      <c r="C249" s="32" t="s">
        <v>15</v>
      </c>
      <c r="D249" s="19">
        <v>1</v>
      </c>
      <c r="E249" s="17">
        <v>0</v>
      </c>
      <c r="F249" s="18"/>
      <c r="G249" s="12">
        <f t="shared" si="14"/>
        <v>0</v>
      </c>
      <c r="H249" s="11">
        <f t="shared" si="15"/>
        <v>0</v>
      </c>
      <c r="I249" s="41">
        <f t="shared" si="13"/>
        <v>0</v>
      </c>
      <c r="J249" s="42">
        <v>1</v>
      </c>
    </row>
    <row r="250" spans="1:10" ht="33.75" x14ac:dyDescent="0.2">
      <c r="A250" s="21">
        <v>178</v>
      </c>
      <c r="B250" s="23" t="s">
        <v>166</v>
      </c>
      <c r="C250" s="31" t="s">
        <v>15</v>
      </c>
      <c r="D250" s="19">
        <v>1</v>
      </c>
      <c r="E250" s="17">
        <v>0</v>
      </c>
      <c r="F250" s="18"/>
      <c r="G250" s="12">
        <f t="shared" si="14"/>
        <v>0</v>
      </c>
      <c r="H250" s="11">
        <f t="shared" si="15"/>
        <v>0</v>
      </c>
      <c r="I250" s="41">
        <f t="shared" si="13"/>
        <v>0</v>
      </c>
      <c r="J250" s="42">
        <v>1</v>
      </c>
    </row>
    <row r="251" spans="1:10" ht="15" x14ac:dyDescent="0.2">
      <c r="A251" s="21">
        <v>179</v>
      </c>
      <c r="B251" s="23" t="s">
        <v>375</v>
      </c>
      <c r="C251" s="31" t="s">
        <v>15</v>
      </c>
      <c r="D251" s="19">
        <v>1</v>
      </c>
      <c r="E251" s="17">
        <v>0</v>
      </c>
      <c r="F251" s="18"/>
      <c r="G251" s="12">
        <f t="shared" si="14"/>
        <v>0</v>
      </c>
      <c r="H251" s="11">
        <f t="shared" si="15"/>
        <v>0</v>
      </c>
      <c r="I251" s="41">
        <f t="shared" si="13"/>
        <v>0</v>
      </c>
      <c r="J251" s="42">
        <v>10</v>
      </c>
    </row>
    <row r="252" spans="1:10" ht="20.100000000000001" customHeight="1" x14ac:dyDescent="0.2">
      <c r="A252" s="21">
        <v>180</v>
      </c>
      <c r="B252" s="23" t="s">
        <v>376</v>
      </c>
      <c r="C252" s="35" t="s">
        <v>15</v>
      </c>
      <c r="D252" s="19">
        <v>1</v>
      </c>
      <c r="E252" s="17">
        <v>0</v>
      </c>
      <c r="F252" s="18"/>
      <c r="G252" s="12">
        <f t="shared" si="14"/>
        <v>0</v>
      </c>
      <c r="H252" s="11">
        <f t="shared" si="15"/>
        <v>0</v>
      </c>
      <c r="I252" s="41">
        <f t="shared" si="13"/>
        <v>0</v>
      </c>
      <c r="J252" s="42">
        <v>24</v>
      </c>
    </row>
    <row r="253" spans="1:10" ht="15" x14ac:dyDescent="0.2">
      <c r="A253" s="21">
        <v>181</v>
      </c>
      <c r="B253" s="23" t="s">
        <v>377</v>
      </c>
      <c r="C253" s="31" t="s">
        <v>15</v>
      </c>
      <c r="D253" s="19">
        <v>1</v>
      </c>
      <c r="E253" s="17">
        <v>0</v>
      </c>
      <c r="F253" s="18"/>
      <c r="G253" s="12">
        <f t="shared" si="14"/>
        <v>0</v>
      </c>
      <c r="H253" s="11">
        <f t="shared" si="15"/>
        <v>0</v>
      </c>
      <c r="I253" s="41">
        <f t="shared" si="13"/>
        <v>0</v>
      </c>
      <c r="J253" s="42">
        <v>11</v>
      </c>
    </row>
    <row r="254" spans="1:10" ht="15" x14ac:dyDescent="0.2">
      <c r="A254" s="21">
        <v>182</v>
      </c>
      <c r="B254" s="23" t="s">
        <v>378</v>
      </c>
      <c r="C254" s="31" t="s">
        <v>15</v>
      </c>
      <c r="D254" s="19">
        <v>1</v>
      </c>
      <c r="E254" s="17">
        <v>0</v>
      </c>
      <c r="F254" s="18"/>
      <c r="G254" s="12">
        <f t="shared" si="14"/>
        <v>0</v>
      </c>
      <c r="H254" s="11">
        <f t="shared" si="15"/>
        <v>0</v>
      </c>
      <c r="I254" s="41">
        <f t="shared" si="13"/>
        <v>0</v>
      </c>
      <c r="J254" s="42">
        <v>1</v>
      </c>
    </row>
    <row r="255" spans="1:10" ht="15" x14ac:dyDescent="0.2">
      <c r="A255" s="21">
        <v>183</v>
      </c>
      <c r="B255" s="23" t="s">
        <v>379</v>
      </c>
      <c r="C255" s="31" t="s">
        <v>15</v>
      </c>
      <c r="D255" s="19">
        <v>1</v>
      </c>
      <c r="E255" s="17">
        <v>0</v>
      </c>
      <c r="F255" s="18"/>
      <c r="G255" s="12">
        <f t="shared" si="14"/>
        <v>0</v>
      </c>
      <c r="H255" s="11">
        <f t="shared" si="15"/>
        <v>0</v>
      </c>
      <c r="I255" s="41">
        <f t="shared" si="13"/>
        <v>0</v>
      </c>
      <c r="J255" s="42">
        <v>10</v>
      </c>
    </row>
    <row r="256" spans="1:10" ht="15" x14ac:dyDescent="0.2">
      <c r="A256" s="21">
        <v>184</v>
      </c>
      <c r="B256" s="23" t="s">
        <v>380</v>
      </c>
      <c r="C256" s="31" t="s">
        <v>15</v>
      </c>
      <c r="D256" s="19">
        <v>1</v>
      </c>
      <c r="E256" s="17">
        <v>0</v>
      </c>
      <c r="F256" s="18"/>
      <c r="G256" s="12">
        <f t="shared" si="14"/>
        <v>0</v>
      </c>
      <c r="H256" s="11">
        <f t="shared" si="15"/>
        <v>0</v>
      </c>
      <c r="I256" s="41">
        <f t="shared" si="13"/>
        <v>0</v>
      </c>
      <c r="J256" s="42">
        <v>28</v>
      </c>
    </row>
    <row r="257" spans="1:10" ht="22.5" x14ac:dyDescent="0.2">
      <c r="A257" s="21">
        <v>185</v>
      </c>
      <c r="B257" s="23" t="s">
        <v>167</v>
      </c>
      <c r="C257" s="31" t="s">
        <v>15</v>
      </c>
      <c r="D257" s="19">
        <v>1</v>
      </c>
      <c r="E257" s="17">
        <v>0</v>
      </c>
      <c r="F257" s="18"/>
      <c r="G257" s="12">
        <f t="shared" si="14"/>
        <v>0</v>
      </c>
      <c r="H257" s="11">
        <f t="shared" si="15"/>
        <v>0</v>
      </c>
      <c r="I257" s="41">
        <f t="shared" si="13"/>
        <v>0</v>
      </c>
      <c r="J257" s="42">
        <v>4</v>
      </c>
    </row>
    <row r="258" spans="1:10" ht="22.5" x14ac:dyDescent="0.2">
      <c r="A258" s="21">
        <v>186</v>
      </c>
      <c r="B258" s="23" t="s">
        <v>168</v>
      </c>
      <c r="C258" s="31" t="s">
        <v>22</v>
      </c>
      <c r="D258" s="19">
        <v>1</v>
      </c>
      <c r="E258" s="17">
        <v>0</v>
      </c>
      <c r="F258" s="18"/>
      <c r="G258" s="12">
        <f t="shared" si="14"/>
        <v>0</v>
      </c>
      <c r="H258" s="11">
        <f t="shared" si="15"/>
        <v>0</v>
      </c>
      <c r="I258" s="41">
        <f t="shared" si="13"/>
        <v>0</v>
      </c>
      <c r="J258" s="42">
        <v>2</v>
      </c>
    </row>
    <row r="259" spans="1:10" ht="22.5" x14ac:dyDescent="0.2">
      <c r="A259" s="21">
        <v>187</v>
      </c>
      <c r="B259" s="23" t="s">
        <v>169</v>
      </c>
      <c r="C259" s="31" t="s">
        <v>22</v>
      </c>
      <c r="D259" s="19">
        <v>1</v>
      </c>
      <c r="E259" s="17">
        <v>0</v>
      </c>
      <c r="F259" s="18"/>
      <c r="G259" s="12">
        <f t="shared" si="14"/>
        <v>0</v>
      </c>
      <c r="H259" s="11">
        <f t="shared" si="15"/>
        <v>0</v>
      </c>
      <c r="I259" s="41">
        <f t="shared" si="13"/>
        <v>0</v>
      </c>
      <c r="J259" s="42">
        <v>18</v>
      </c>
    </row>
    <row r="260" spans="1:10" ht="22.5" x14ac:dyDescent="0.2">
      <c r="A260" s="21">
        <v>188</v>
      </c>
      <c r="B260" s="23" t="s">
        <v>170</v>
      </c>
      <c r="C260" s="31" t="s">
        <v>22</v>
      </c>
      <c r="D260" s="19">
        <v>1</v>
      </c>
      <c r="E260" s="17">
        <v>0</v>
      </c>
      <c r="F260" s="18"/>
      <c r="G260" s="12">
        <f t="shared" si="14"/>
        <v>0</v>
      </c>
      <c r="H260" s="11">
        <f t="shared" si="15"/>
        <v>0</v>
      </c>
      <c r="I260" s="41">
        <f t="shared" si="13"/>
        <v>0</v>
      </c>
      <c r="J260" s="42">
        <v>6</v>
      </c>
    </row>
    <row r="261" spans="1:10" ht="22.5" x14ac:dyDescent="0.2">
      <c r="A261" s="21">
        <v>189</v>
      </c>
      <c r="B261" s="23" t="s">
        <v>171</v>
      </c>
      <c r="C261" s="31" t="s">
        <v>22</v>
      </c>
      <c r="D261" s="19">
        <v>1</v>
      </c>
      <c r="E261" s="17">
        <v>0</v>
      </c>
      <c r="F261" s="18"/>
      <c r="G261" s="12">
        <f t="shared" si="14"/>
        <v>0</v>
      </c>
      <c r="H261" s="11">
        <f t="shared" si="15"/>
        <v>0</v>
      </c>
      <c r="I261" s="41">
        <f t="shared" si="13"/>
        <v>0</v>
      </c>
      <c r="J261" s="42">
        <v>2</v>
      </c>
    </row>
    <row r="262" spans="1:10" ht="22.5" x14ac:dyDescent="0.2">
      <c r="A262" s="21">
        <v>190</v>
      </c>
      <c r="B262" s="23" t="s">
        <v>172</v>
      </c>
      <c r="C262" s="31" t="s">
        <v>15</v>
      </c>
      <c r="D262" s="19">
        <v>1</v>
      </c>
      <c r="E262" s="17">
        <v>0</v>
      </c>
      <c r="F262" s="18"/>
      <c r="G262" s="12">
        <f t="shared" si="14"/>
        <v>0</v>
      </c>
      <c r="H262" s="11">
        <f t="shared" si="15"/>
        <v>0</v>
      </c>
      <c r="I262" s="41">
        <f t="shared" si="13"/>
        <v>0</v>
      </c>
      <c r="J262" s="42">
        <v>2</v>
      </c>
    </row>
    <row r="263" spans="1:10" ht="22.5" x14ac:dyDescent="0.2">
      <c r="A263" s="21">
        <v>191</v>
      </c>
      <c r="B263" s="23" t="s">
        <v>173</v>
      </c>
      <c r="C263" s="31" t="s">
        <v>15</v>
      </c>
      <c r="D263" s="19">
        <v>1</v>
      </c>
      <c r="E263" s="17">
        <v>0</v>
      </c>
      <c r="F263" s="18"/>
      <c r="G263" s="12">
        <f t="shared" si="14"/>
        <v>0</v>
      </c>
      <c r="H263" s="11">
        <f t="shared" si="15"/>
        <v>0</v>
      </c>
      <c r="I263" s="41">
        <f t="shared" si="13"/>
        <v>0</v>
      </c>
      <c r="J263" s="42">
        <v>1</v>
      </c>
    </row>
    <row r="264" spans="1:10" ht="22.5" x14ac:dyDescent="0.2">
      <c r="A264" s="21">
        <v>192</v>
      </c>
      <c r="B264" s="23" t="s">
        <v>174</v>
      </c>
      <c r="C264" s="31" t="s">
        <v>22</v>
      </c>
      <c r="D264" s="19">
        <v>1</v>
      </c>
      <c r="E264" s="17">
        <v>0</v>
      </c>
      <c r="F264" s="18"/>
      <c r="G264" s="12">
        <f t="shared" si="14"/>
        <v>0</v>
      </c>
      <c r="H264" s="11">
        <f t="shared" si="15"/>
        <v>0</v>
      </c>
      <c r="I264" s="41">
        <f t="shared" si="13"/>
        <v>0</v>
      </c>
      <c r="J264" s="42">
        <v>1</v>
      </c>
    </row>
    <row r="265" spans="1:10" ht="15" x14ac:dyDescent="0.2">
      <c r="A265" s="21">
        <v>193</v>
      </c>
      <c r="B265" s="23" t="s">
        <v>381</v>
      </c>
      <c r="C265" s="31" t="s">
        <v>15</v>
      </c>
      <c r="D265" s="19">
        <v>1</v>
      </c>
      <c r="E265" s="17">
        <v>0</v>
      </c>
      <c r="F265" s="18"/>
      <c r="G265" s="12">
        <f t="shared" si="14"/>
        <v>0</v>
      </c>
      <c r="H265" s="11">
        <f t="shared" si="15"/>
        <v>0</v>
      </c>
      <c r="I265" s="41">
        <f t="shared" si="13"/>
        <v>0</v>
      </c>
      <c r="J265" s="42">
        <v>45</v>
      </c>
    </row>
    <row r="266" spans="1:10" ht="15" x14ac:dyDescent="0.2">
      <c r="A266" s="21">
        <v>194</v>
      </c>
      <c r="B266" s="23" t="s">
        <v>382</v>
      </c>
      <c r="C266" s="31" t="s">
        <v>15</v>
      </c>
      <c r="D266" s="19">
        <v>1</v>
      </c>
      <c r="E266" s="17">
        <v>0</v>
      </c>
      <c r="F266" s="18"/>
      <c r="G266" s="12">
        <f t="shared" si="14"/>
        <v>0</v>
      </c>
      <c r="H266" s="11">
        <f t="shared" si="15"/>
        <v>0</v>
      </c>
      <c r="I266" s="41">
        <f t="shared" si="13"/>
        <v>0</v>
      </c>
      <c r="J266" s="42">
        <v>40</v>
      </c>
    </row>
    <row r="267" spans="1:10" ht="25.5" customHeight="1" x14ac:dyDescent="0.2">
      <c r="A267" s="21">
        <v>195</v>
      </c>
      <c r="B267" s="23" t="s">
        <v>175</v>
      </c>
      <c r="C267" s="31" t="s">
        <v>118</v>
      </c>
      <c r="D267" s="19">
        <v>1</v>
      </c>
      <c r="E267" s="17">
        <v>0</v>
      </c>
      <c r="F267" s="18"/>
      <c r="G267" s="12">
        <f t="shared" si="14"/>
        <v>0</v>
      </c>
      <c r="H267" s="11">
        <f t="shared" si="15"/>
        <v>0</v>
      </c>
      <c r="I267" s="41">
        <f t="shared" si="13"/>
        <v>0</v>
      </c>
      <c r="J267" s="42">
        <v>1</v>
      </c>
    </row>
    <row r="268" spans="1:10" ht="81.75" customHeight="1" x14ac:dyDescent="0.2">
      <c r="A268" s="21">
        <v>196</v>
      </c>
      <c r="B268" s="23" t="s">
        <v>176</v>
      </c>
      <c r="C268" s="31" t="s">
        <v>15</v>
      </c>
      <c r="D268" s="19">
        <v>1</v>
      </c>
      <c r="E268" s="17">
        <v>0</v>
      </c>
      <c r="F268" s="18"/>
      <c r="G268" s="12">
        <f t="shared" si="14"/>
        <v>0</v>
      </c>
      <c r="H268" s="11">
        <f t="shared" si="15"/>
        <v>0</v>
      </c>
      <c r="I268" s="41">
        <f t="shared" si="13"/>
        <v>0</v>
      </c>
      <c r="J268" s="42">
        <v>60</v>
      </c>
    </row>
    <row r="269" spans="1:10" ht="45" x14ac:dyDescent="0.2">
      <c r="A269" s="21">
        <v>197</v>
      </c>
      <c r="B269" s="23" t="s">
        <v>397</v>
      </c>
      <c r="C269" s="31" t="s">
        <v>15</v>
      </c>
      <c r="D269" s="19">
        <v>1</v>
      </c>
      <c r="E269" s="17">
        <v>0</v>
      </c>
      <c r="F269" s="18"/>
      <c r="G269" s="12">
        <f t="shared" si="14"/>
        <v>0</v>
      </c>
      <c r="H269" s="11">
        <f t="shared" si="15"/>
        <v>0</v>
      </c>
      <c r="I269" s="41">
        <f t="shared" si="13"/>
        <v>0</v>
      </c>
      <c r="J269" s="42">
        <v>40</v>
      </c>
    </row>
    <row r="270" spans="1:10" ht="33.75" x14ac:dyDescent="0.2">
      <c r="A270" s="21">
        <v>198</v>
      </c>
      <c r="B270" s="23" t="s">
        <v>177</v>
      </c>
      <c r="C270" s="31" t="s">
        <v>15</v>
      </c>
      <c r="D270" s="19">
        <v>1</v>
      </c>
      <c r="E270" s="17">
        <v>0</v>
      </c>
      <c r="F270" s="18"/>
      <c r="G270" s="12">
        <f t="shared" si="14"/>
        <v>0</v>
      </c>
      <c r="H270" s="11">
        <f t="shared" si="15"/>
        <v>0</v>
      </c>
      <c r="I270" s="41">
        <f t="shared" si="13"/>
        <v>0</v>
      </c>
      <c r="J270" s="42">
        <v>70</v>
      </c>
    </row>
    <row r="271" spans="1:10" ht="25.5" customHeight="1" x14ac:dyDescent="0.2">
      <c r="A271" s="21">
        <v>199</v>
      </c>
      <c r="B271" s="23" t="s">
        <v>178</v>
      </c>
      <c r="C271" s="31" t="s">
        <v>15</v>
      </c>
      <c r="D271" s="19">
        <v>1</v>
      </c>
      <c r="E271" s="17">
        <v>0</v>
      </c>
      <c r="F271" s="18"/>
      <c r="G271" s="12">
        <f t="shared" si="14"/>
        <v>0</v>
      </c>
      <c r="H271" s="11">
        <f t="shared" si="15"/>
        <v>0</v>
      </c>
      <c r="I271" s="41">
        <f t="shared" si="13"/>
        <v>0</v>
      </c>
      <c r="J271" s="42">
        <v>50</v>
      </c>
    </row>
    <row r="272" spans="1:10" ht="25.5" customHeight="1" x14ac:dyDescent="0.2">
      <c r="A272" s="21">
        <v>200</v>
      </c>
      <c r="B272" s="23" t="s">
        <v>179</v>
      </c>
      <c r="C272" s="31" t="s">
        <v>15</v>
      </c>
      <c r="D272" s="19">
        <v>1</v>
      </c>
      <c r="E272" s="17">
        <v>0</v>
      </c>
      <c r="F272" s="18"/>
      <c r="G272" s="12">
        <f t="shared" si="14"/>
        <v>0</v>
      </c>
      <c r="H272" s="11">
        <f t="shared" si="15"/>
        <v>0</v>
      </c>
      <c r="I272" s="41">
        <f t="shared" si="13"/>
        <v>0</v>
      </c>
      <c r="J272" s="42">
        <v>65</v>
      </c>
    </row>
    <row r="273" spans="1:10" ht="22.5" x14ac:dyDescent="0.2">
      <c r="A273" s="21">
        <v>201</v>
      </c>
      <c r="B273" s="23" t="s">
        <v>180</v>
      </c>
      <c r="C273" s="31" t="s">
        <v>15</v>
      </c>
      <c r="D273" s="19">
        <v>1</v>
      </c>
      <c r="E273" s="17">
        <v>0</v>
      </c>
      <c r="F273" s="18"/>
      <c r="G273" s="12">
        <f t="shared" si="14"/>
        <v>0</v>
      </c>
      <c r="H273" s="11">
        <f t="shared" si="15"/>
        <v>0</v>
      </c>
      <c r="I273" s="41">
        <f t="shared" si="13"/>
        <v>0</v>
      </c>
      <c r="J273" s="42">
        <v>30</v>
      </c>
    </row>
    <row r="274" spans="1:10" ht="22.5" x14ac:dyDescent="0.2">
      <c r="A274" s="21">
        <v>202</v>
      </c>
      <c r="B274" s="23" t="s">
        <v>181</v>
      </c>
      <c r="C274" s="31" t="s">
        <v>15</v>
      </c>
      <c r="D274" s="19">
        <v>1</v>
      </c>
      <c r="E274" s="17">
        <v>0</v>
      </c>
      <c r="F274" s="18"/>
      <c r="G274" s="12">
        <f t="shared" si="14"/>
        <v>0</v>
      </c>
      <c r="H274" s="11">
        <f t="shared" si="15"/>
        <v>0</v>
      </c>
      <c r="I274" s="41">
        <f t="shared" si="13"/>
        <v>0</v>
      </c>
      <c r="J274" s="42">
        <v>2000</v>
      </c>
    </row>
    <row r="275" spans="1:10" ht="45" x14ac:dyDescent="0.2">
      <c r="A275" s="21">
        <v>203</v>
      </c>
      <c r="B275" s="23" t="s">
        <v>398</v>
      </c>
      <c r="C275" s="31" t="s">
        <v>22</v>
      </c>
      <c r="D275" s="19">
        <v>1</v>
      </c>
      <c r="E275" s="17">
        <v>0</v>
      </c>
      <c r="F275" s="18"/>
      <c r="G275" s="12">
        <f t="shared" si="14"/>
        <v>0</v>
      </c>
      <c r="H275" s="11">
        <f t="shared" si="15"/>
        <v>0</v>
      </c>
      <c r="I275" s="41">
        <f t="shared" si="13"/>
        <v>0</v>
      </c>
      <c r="J275" s="42">
        <v>30</v>
      </c>
    </row>
    <row r="276" spans="1:10" ht="49.5" customHeight="1" x14ac:dyDescent="0.2">
      <c r="A276" s="21">
        <v>204</v>
      </c>
      <c r="B276" s="23" t="s">
        <v>403</v>
      </c>
      <c r="C276" s="31" t="s">
        <v>22</v>
      </c>
      <c r="D276" s="19">
        <v>1</v>
      </c>
      <c r="E276" s="17">
        <v>0</v>
      </c>
      <c r="F276" s="18"/>
      <c r="G276" s="12">
        <f t="shared" si="14"/>
        <v>0</v>
      </c>
      <c r="H276" s="11">
        <f t="shared" si="15"/>
        <v>0</v>
      </c>
      <c r="I276" s="41">
        <f t="shared" si="13"/>
        <v>0</v>
      </c>
      <c r="J276" s="42">
        <v>15</v>
      </c>
    </row>
    <row r="277" spans="1:10" ht="33.75" x14ac:dyDescent="0.2">
      <c r="A277" s="21">
        <v>205</v>
      </c>
      <c r="B277" s="23" t="s">
        <v>399</v>
      </c>
      <c r="C277" s="31" t="s">
        <v>22</v>
      </c>
      <c r="D277" s="19">
        <v>1</v>
      </c>
      <c r="E277" s="17">
        <v>0</v>
      </c>
      <c r="F277" s="18"/>
      <c r="G277" s="12">
        <f t="shared" si="14"/>
        <v>0</v>
      </c>
      <c r="H277" s="11">
        <f t="shared" si="15"/>
        <v>0</v>
      </c>
      <c r="I277" s="41">
        <f t="shared" si="13"/>
        <v>0</v>
      </c>
      <c r="J277" s="42">
        <v>19</v>
      </c>
    </row>
    <row r="278" spans="1:10" ht="22.5" x14ac:dyDescent="0.2">
      <c r="A278" s="21">
        <v>206</v>
      </c>
      <c r="B278" s="24" t="s">
        <v>182</v>
      </c>
      <c r="C278" s="31" t="s">
        <v>22</v>
      </c>
      <c r="D278" s="19">
        <v>1</v>
      </c>
      <c r="E278" s="17">
        <v>0</v>
      </c>
      <c r="F278" s="18"/>
      <c r="G278" s="12">
        <f t="shared" si="14"/>
        <v>0</v>
      </c>
      <c r="H278" s="11">
        <f t="shared" si="15"/>
        <v>0</v>
      </c>
      <c r="I278" s="41">
        <f t="shared" si="13"/>
        <v>0</v>
      </c>
      <c r="J278" s="42">
        <v>10</v>
      </c>
    </row>
    <row r="279" spans="1:10" ht="33.75" x14ac:dyDescent="0.2">
      <c r="A279" s="21">
        <v>207</v>
      </c>
      <c r="B279" s="24" t="s">
        <v>183</v>
      </c>
      <c r="C279" s="31" t="s">
        <v>22</v>
      </c>
      <c r="D279" s="19">
        <v>1</v>
      </c>
      <c r="E279" s="17">
        <v>0</v>
      </c>
      <c r="F279" s="18"/>
      <c r="G279" s="12">
        <f t="shared" si="14"/>
        <v>0</v>
      </c>
      <c r="H279" s="11">
        <f t="shared" si="15"/>
        <v>0</v>
      </c>
      <c r="I279" s="41">
        <f t="shared" si="13"/>
        <v>0</v>
      </c>
      <c r="J279" s="42">
        <v>2</v>
      </c>
    </row>
    <row r="280" spans="1:10" ht="33.75" x14ac:dyDescent="0.2">
      <c r="A280" s="21">
        <v>208</v>
      </c>
      <c r="B280" s="23" t="s">
        <v>184</v>
      </c>
      <c r="C280" s="31" t="s">
        <v>22</v>
      </c>
      <c r="D280" s="19">
        <v>1</v>
      </c>
      <c r="E280" s="17">
        <v>0</v>
      </c>
      <c r="F280" s="18"/>
      <c r="G280" s="12">
        <f t="shared" si="14"/>
        <v>0</v>
      </c>
      <c r="H280" s="11">
        <f t="shared" si="15"/>
        <v>0</v>
      </c>
      <c r="I280" s="41">
        <f t="shared" si="13"/>
        <v>0</v>
      </c>
      <c r="J280" s="42">
        <v>5</v>
      </c>
    </row>
    <row r="281" spans="1:10" ht="51" customHeight="1" x14ac:dyDescent="0.2">
      <c r="A281" s="21">
        <v>209</v>
      </c>
      <c r="B281" s="30" t="s">
        <v>185</v>
      </c>
      <c r="C281" s="31" t="s">
        <v>186</v>
      </c>
      <c r="D281" s="19">
        <v>1</v>
      </c>
      <c r="E281" s="17">
        <v>0</v>
      </c>
      <c r="F281" s="18"/>
      <c r="G281" s="12">
        <f t="shared" si="14"/>
        <v>0</v>
      </c>
      <c r="H281" s="11">
        <f t="shared" si="15"/>
        <v>0</v>
      </c>
      <c r="I281" s="41">
        <f t="shared" si="13"/>
        <v>0</v>
      </c>
      <c r="J281" s="42">
        <v>10</v>
      </c>
    </row>
    <row r="282" spans="1:10" ht="25.5" customHeight="1" x14ac:dyDescent="0.25">
      <c r="A282" s="48" t="s">
        <v>327</v>
      </c>
      <c r="B282" s="49"/>
      <c r="C282" s="49"/>
      <c r="D282" s="49"/>
      <c r="E282" s="49"/>
      <c r="F282" s="49"/>
      <c r="G282" s="49"/>
      <c r="H282" s="49"/>
      <c r="I282" s="49"/>
      <c r="J282" s="42"/>
    </row>
    <row r="283" spans="1:10" ht="88.5" customHeight="1" x14ac:dyDescent="0.25">
      <c r="A283" s="21">
        <v>210</v>
      </c>
      <c r="B283" s="26" t="s">
        <v>187</v>
      </c>
      <c r="C283" s="35" t="s">
        <v>188</v>
      </c>
      <c r="D283" s="19">
        <v>1</v>
      </c>
      <c r="E283" s="17">
        <v>0</v>
      </c>
      <c r="F283" s="18"/>
      <c r="G283" s="12">
        <f>IF(F283="",0,D283*ROUND(E283,2))</f>
        <v>0</v>
      </c>
      <c r="H283" s="11">
        <f t="shared" si="15"/>
        <v>0</v>
      </c>
      <c r="I283" s="41">
        <f t="shared" si="13"/>
        <v>0</v>
      </c>
      <c r="J283" s="42">
        <v>10</v>
      </c>
    </row>
    <row r="284" spans="1:10" ht="83.25" customHeight="1" x14ac:dyDescent="0.25">
      <c r="A284" s="21">
        <v>211</v>
      </c>
      <c r="B284" s="26" t="s">
        <v>189</v>
      </c>
      <c r="C284" s="31" t="s">
        <v>188</v>
      </c>
      <c r="D284" s="19">
        <v>1</v>
      </c>
      <c r="E284" s="17">
        <v>0</v>
      </c>
      <c r="F284" s="18"/>
      <c r="G284" s="12">
        <f t="shared" ref="G284:G299" si="16">IF(F284="",0,D284*ROUND(E284,2))</f>
        <v>0</v>
      </c>
      <c r="H284" s="11">
        <f t="shared" si="15"/>
        <v>0</v>
      </c>
      <c r="I284" s="41">
        <f t="shared" si="13"/>
        <v>0</v>
      </c>
      <c r="J284" s="42">
        <v>10</v>
      </c>
    </row>
    <row r="285" spans="1:10" ht="105" customHeight="1" x14ac:dyDescent="0.25">
      <c r="A285" s="21">
        <v>212</v>
      </c>
      <c r="B285" s="26" t="s">
        <v>190</v>
      </c>
      <c r="C285" s="31" t="s">
        <v>188</v>
      </c>
      <c r="D285" s="19">
        <v>1</v>
      </c>
      <c r="E285" s="17">
        <v>0</v>
      </c>
      <c r="F285" s="18"/>
      <c r="G285" s="12">
        <f t="shared" si="16"/>
        <v>0</v>
      </c>
      <c r="H285" s="11">
        <f t="shared" si="15"/>
        <v>0</v>
      </c>
      <c r="I285" s="41">
        <f t="shared" si="13"/>
        <v>0</v>
      </c>
      <c r="J285" s="42">
        <v>10</v>
      </c>
    </row>
    <row r="286" spans="1:10" ht="82.5" customHeight="1" x14ac:dyDescent="0.25">
      <c r="A286" s="21">
        <v>213</v>
      </c>
      <c r="B286" s="26" t="s">
        <v>191</v>
      </c>
      <c r="C286" s="31" t="s">
        <v>15</v>
      </c>
      <c r="D286" s="19">
        <v>1</v>
      </c>
      <c r="E286" s="17">
        <v>0</v>
      </c>
      <c r="F286" s="18"/>
      <c r="G286" s="12">
        <f t="shared" si="16"/>
        <v>0</v>
      </c>
      <c r="H286" s="11">
        <f t="shared" si="15"/>
        <v>0</v>
      </c>
      <c r="I286" s="41">
        <f t="shared" si="13"/>
        <v>0</v>
      </c>
      <c r="J286" s="42">
        <v>29</v>
      </c>
    </row>
    <row r="287" spans="1:10" ht="67.5" x14ac:dyDescent="0.25">
      <c r="A287" s="21">
        <v>214</v>
      </c>
      <c r="B287" s="26" t="s">
        <v>192</v>
      </c>
      <c r="C287" s="31" t="s">
        <v>15</v>
      </c>
      <c r="D287" s="19">
        <v>1</v>
      </c>
      <c r="E287" s="17">
        <v>0</v>
      </c>
      <c r="F287" s="18"/>
      <c r="G287" s="12">
        <f t="shared" si="16"/>
        <v>0</v>
      </c>
      <c r="H287" s="11">
        <f t="shared" si="15"/>
        <v>0</v>
      </c>
      <c r="I287" s="41">
        <f t="shared" si="13"/>
        <v>0</v>
      </c>
      <c r="J287" s="42">
        <v>15</v>
      </c>
    </row>
    <row r="288" spans="1:10" ht="61.5" customHeight="1" x14ac:dyDescent="0.25">
      <c r="A288" s="21">
        <v>215</v>
      </c>
      <c r="B288" s="26" t="s">
        <v>193</v>
      </c>
      <c r="C288" s="31" t="s">
        <v>194</v>
      </c>
      <c r="D288" s="19">
        <v>1</v>
      </c>
      <c r="E288" s="17">
        <v>0</v>
      </c>
      <c r="F288" s="18"/>
      <c r="G288" s="12">
        <f t="shared" si="16"/>
        <v>0</v>
      </c>
      <c r="H288" s="11">
        <f t="shared" si="15"/>
        <v>0</v>
      </c>
      <c r="I288" s="41">
        <f t="shared" si="13"/>
        <v>0</v>
      </c>
      <c r="J288" s="42">
        <v>40</v>
      </c>
    </row>
    <row r="289" spans="1:10" ht="56.25" x14ac:dyDescent="0.25">
      <c r="A289" s="21">
        <v>216</v>
      </c>
      <c r="B289" s="26" t="s">
        <v>383</v>
      </c>
      <c r="C289" s="31" t="s">
        <v>15</v>
      </c>
      <c r="D289" s="19">
        <v>1</v>
      </c>
      <c r="E289" s="17">
        <v>0</v>
      </c>
      <c r="F289" s="18"/>
      <c r="G289" s="12">
        <f t="shared" si="16"/>
        <v>0</v>
      </c>
      <c r="H289" s="11">
        <f t="shared" si="15"/>
        <v>0</v>
      </c>
      <c r="I289" s="41">
        <f t="shared" si="13"/>
        <v>0</v>
      </c>
      <c r="J289" s="42">
        <v>60</v>
      </c>
    </row>
    <row r="290" spans="1:10" ht="67.5" x14ac:dyDescent="0.25">
      <c r="A290" s="21">
        <v>217</v>
      </c>
      <c r="B290" s="26" t="s">
        <v>195</v>
      </c>
      <c r="C290" s="31" t="s">
        <v>15</v>
      </c>
      <c r="D290" s="19">
        <v>1</v>
      </c>
      <c r="E290" s="17">
        <v>0</v>
      </c>
      <c r="F290" s="18"/>
      <c r="G290" s="12">
        <f t="shared" si="16"/>
        <v>0</v>
      </c>
      <c r="H290" s="11">
        <f t="shared" si="15"/>
        <v>0</v>
      </c>
      <c r="I290" s="41">
        <f t="shared" si="13"/>
        <v>0</v>
      </c>
      <c r="J290" s="42">
        <v>100</v>
      </c>
    </row>
    <row r="291" spans="1:10" ht="67.5" x14ac:dyDescent="0.25">
      <c r="A291" s="21">
        <v>218</v>
      </c>
      <c r="B291" s="26" t="s">
        <v>196</v>
      </c>
      <c r="C291" s="31" t="s">
        <v>15</v>
      </c>
      <c r="D291" s="19">
        <v>1</v>
      </c>
      <c r="E291" s="17">
        <v>0</v>
      </c>
      <c r="F291" s="18"/>
      <c r="G291" s="12">
        <f t="shared" si="16"/>
        <v>0</v>
      </c>
      <c r="H291" s="11">
        <f t="shared" si="15"/>
        <v>0</v>
      </c>
      <c r="I291" s="41">
        <f t="shared" si="13"/>
        <v>0</v>
      </c>
      <c r="J291" s="42">
        <v>45</v>
      </c>
    </row>
    <row r="292" spans="1:10" ht="78.75" x14ac:dyDescent="0.25">
      <c r="A292" s="21">
        <v>219</v>
      </c>
      <c r="B292" s="26" t="s">
        <v>197</v>
      </c>
      <c r="C292" s="31" t="s">
        <v>118</v>
      </c>
      <c r="D292" s="19">
        <v>1</v>
      </c>
      <c r="E292" s="17">
        <v>0</v>
      </c>
      <c r="F292" s="18"/>
      <c r="G292" s="12">
        <f t="shared" si="16"/>
        <v>0</v>
      </c>
      <c r="H292" s="11">
        <f t="shared" si="15"/>
        <v>0</v>
      </c>
      <c r="I292" s="41">
        <f t="shared" si="13"/>
        <v>0</v>
      </c>
      <c r="J292" s="42">
        <v>200</v>
      </c>
    </row>
    <row r="293" spans="1:10" ht="67.5" x14ac:dyDescent="0.25">
      <c r="A293" s="21">
        <v>220</v>
      </c>
      <c r="B293" s="26" t="s">
        <v>198</v>
      </c>
      <c r="C293" s="31" t="s">
        <v>118</v>
      </c>
      <c r="D293" s="19">
        <v>1</v>
      </c>
      <c r="E293" s="17">
        <v>0</v>
      </c>
      <c r="F293" s="18"/>
      <c r="G293" s="12">
        <f t="shared" si="16"/>
        <v>0</v>
      </c>
      <c r="H293" s="11">
        <f t="shared" si="15"/>
        <v>0</v>
      </c>
      <c r="I293" s="41">
        <f t="shared" si="13"/>
        <v>0</v>
      </c>
      <c r="J293" s="42">
        <v>250</v>
      </c>
    </row>
    <row r="294" spans="1:10" ht="68.25" customHeight="1" x14ac:dyDescent="0.25">
      <c r="A294" s="21">
        <v>221</v>
      </c>
      <c r="B294" s="26" t="s">
        <v>199</v>
      </c>
      <c r="C294" s="31" t="s">
        <v>15</v>
      </c>
      <c r="D294" s="19">
        <v>1</v>
      </c>
      <c r="E294" s="17">
        <v>0</v>
      </c>
      <c r="F294" s="18"/>
      <c r="G294" s="12">
        <f t="shared" si="16"/>
        <v>0</v>
      </c>
      <c r="H294" s="11">
        <f t="shared" si="15"/>
        <v>0</v>
      </c>
      <c r="I294" s="41">
        <f t="shared" si="13"/>
        <v>0</v>
      </c>
      <c r="J294" s="42">
        <v>200</v>
      </c>
    </row>
    <row r="295" spans="1:10" ht="67.5" x14ac:dyDescent="0.25">
      <c r="A295" s="21">
        <v>222</v>
      </c>
      <c r="B295" s="26" t="s">
        <v>200</v>
      </c>
      <c r="C295" s="31" t="s">
        <v>15</v>
      </c>
      <c r="D295" s="19">
        <v>1</v>
      </c>
      <c r="E295" s="17">
        <v>0</v>
      </c>
      <c r="F295" s="18"/>
      <c r="G295" s="12">
        <f t="shared" si="16"/>
        <v>0</v>
      </c>
      <c r="H295" s="11">
        <f t="shared" si="15"/>
        <v>0</v>
      </c>
      <c r="I295" s="41">
        <f t="shared" si="13"/>
        <v>0</v>
      </c>
      <c r="J295" s="42">
        <v>30</v>
      </c>
    </row>
    <row r="296" spans="1:10" ht="90" x14ac:dyDescent="0.25">
      <c r="A296" s="21">
        <v>223</v>
      </c>
      <c r="B296" s="26" t="s">
        <v>201</v>
      </c>
      <c r="C296" s="31" t="s">
        <v>15</v>
      </c>
      <c r="D296" s="19">
        <v>1</v>
      </c>
      <c r="E296" s="17">
        <v>0</v>
      </c>
      <c r="F296" s="18"/>
      <c r="G296" s="12">
        <f t="shared" si="16"/>
        <v>0</v>
      </c>
      <c r="H296" s="11">
        <f t="shared" si="15"/>
        <v>0</v>
      </c>
      <c r="I296" s="41">
        <f t="shared" si="13"/>
        <v>0</v>
      </c>
      <c r="J296" s="42">
        <v>20</v>
      </c>
    </row>
    <row r="297" spans="1:10" ht="94.5" customHeight="1" x14ac:dyDescent="0.25">
      <c r="A297" s="21">
        <v>224</v>
      </c>
      <c r="B297" s="26" t="s">
        <v>202</v>
      </c>
      <c r="C297" s="31" t="s">
        <v>15</v>
      </c>
      <c r="D297" s="19">
        <v>1</v>
      </c>
      <c r="E297" s="17">
        <v>0</v>
      </c>
      <c r="F297" s="18"/>
      <c r="G297" s="12">
        <f t="shared" si="16"/>
        <v>0</v>
      </c>
      <c r="H297" s="11">
        <f t="shared" si="15"/>
        <v>0</v>
      </c>
      <c r="I297" s="41">
        <f t="shared" si="13"/>
        <v>0</v>
      </c>
      <c r="J297" s="42">
        <v>140</v>
      </c>
    </row>
    <row r="298" spans="1:10" ht="95.25" customHeight="1" x14ac:dyDescent="0.25">
      <c r="A298" s="21">
        <v>225</v>
      </c>
      <c r="B298" s="26" t="s">
        <v>203</v>
      </c>
      <c r="C298" s="31" t="s">
        <v>188</v>
      </c>
      <c r="D298" s="19">
        <v>1</v>
      </c>
      <c r="E298" s="17">
        <v>0</v>
      </c>
      <c r="F298" s="18"/>
      <c r="G298" s="12">
        <f t="shared" si="16"/>
        <v>0</v>
      </c>
      <c r="H298" s="11">
        <f t="shared" si="15"/>
        <v>0</v>
      </c>
      <c r="I298" s="41">
        <f t="shared" ref="I298:I362" si="17">IF(F298="",0,IF(F298="ZW.",ROUND(G298,2),ROUND(G298,2)+H298))</f>
        <v>0</v>
      </c>
      <c r="J298" s="42">
        <v>60</v>
      </c>
    </row>
    <row r="299" spans="1:10" ht="67.5" customHeight="1" x14ac:dyDescent="0.25">
      <c r="A299" s="21">
        <v>226</v>
      </c>
      <c r="B299" s="26" t="s">
        <v>204</v>
      </c>
      <c r="C299" s="31" t="s">
        <v>15</v>
      </c>
      <c r="D299" s="19">
        <v>1</v>
      </c>
      <c r="E299" s="17">
        <v>0</v>
      </c>
      <c r="F299" s="18"/>
      <c r="G299" s="12">
        <f t="shared" si="16"/>
        <v>0</v>
      </c>
      <c r="H299" s="11">
        <f t="shared" si="15"/>
        <v>0</v>
      </c>
      <c r="I299" s="41">
        <f t="shared" si="17"/>
        <v>0</v>
      </c>
      <c r="J299" s="42">
        <v>60</v>
      </c>
    </row>
    <row r="300" spans="1:10" x14ac:dyDescent="0.25">
      <c r="A300" s="48" t="s">
        <v>328</v>
      </c>
      <c r="B300" s="49"/>
      <c r="C300" s="49"/>
      <c r="D300" s="49"/>
      <c r="E300" s="49"/>
      <c r="F300" s="49"/>
      <c r="G300" s="49"/>
      <c r="H300" s="49"/>
      <c r="I300" s="49"/>
      <c r="J300" s="42"/>
    </row>
    <row r="301" spans="1:10" ht="22.5" x14ac:dyDescent="0.2">
      <c r="A301" s="21">
        <v>227</v>
      </c>
      <c r="B301" s="24" t="s">
        <v>205</v>
      </c>
      <c r="C301" s="19" t="s">
        <v>15</v>
      </c>
      <c r="D301" s="19">
        <v>1</v>
      </c>
      <c r="E301" s="17">
        <v>0</v>
      </c>
      <c r="F301" s="18"/>
      <c r="G301" s="12">
        <f>IF(F301="",0,D301*ROUND(E301,2))</f>
        <v>0</v>
      </c>
      <c r="H301" s="11">
        <f t="shared" si="15"/>
        <v>0</v>
      </c>
      <c r="I301" s="41">
        <f t="shared" si="17"/>
        <v>0</v>
      </c>
      <c r="J301" s="42">
        <v>2</v>
      </c>
    </row>
    <row r="302" spans="1:10" ht="22.5" x14ac:dyDescent="0.2">
      <c r="A302" s="21">
        <v>228</v>
      </c>
      <c r="B302" s="24" t="s">
        <v>206</v>
      </c>
      <c r="C302" s="19" t="s">
        <v>15</v>
      </c>
      <c r="D302" s="19">
        <v>1</v>
      </c>
      <c r="E302" s="17">
        <v>0</v>
      </c>
      <c r="F302" s="18"/>
      <c r="G302" s="12">
        <f t="shared" ref="G302:G306" si="18">IF(F302="",0,D302*ROUND(E302,2))</f>
        <v>0</v>
      </c>
      <c r="H302" s="11">
        <f t="shared" si="15"/>
        <v>0</v>
      </c>
      <c r="I302" s="41">
        <f t="shared" si="17"/>
        <v>0</v>
      </c>
      <c r="J302" s="42">
        <v>1</v>
      </c>
    </row>
    <row r="303" spans="1:10" ht="22.5" x14ac:dyDescent="0.2">
      <c r="A303" s="21">
        <v>229</v>
      </c>
      <c r="B303" s="24" t="s">
        <v>207</v>
      </c>
      <c r="C303" s="19" t="s">
        <v>15</v>
      </c>
      <c r="D303" s="19">
        <v>1</v>
      </c>
      <c r="E303" s="17">
        <v>0</v>
      </c>
      <c r="F303" s="18"/>
      <c r="G303" s="12">
        <f t="shared" si="18"/>
        <v>0</v>
      </c>
      <c r="H303" s="11">
        <f t="shared" si="15"/>
        <v>0</v>
      </c>
      <c r="I303" s="41">
        <f t="shared" si="17"/>
        <v>0</v>
      </c>
      <c r="J303" s="42">
        <v>1</v>
      </c>
    </row>
    <row r="304" spans="1:10" ht="45" x14ac:dyDescent="0.2">
      <c r="A304" s="21">
        <v>230</v>
      </c>
      <c r="B304" s="23" t="s">
        <v>384</v>
      </c>
      <c r="C304" s="19" t="s">
        <v>15</v>
      </c>
      <c r="D304" s="19">
        <v>1</v>
      </c>
      <c r="E304" s="17">
        <v>0</v>
      </c>
      <c r="F304" s="18"/>
      <c r="G304" s="12">
        <f t="shared" si="18"/>
        <v>0</v>
      </c>
      <c r="H304" s="11">
        <f t="shared" si="15"/>
        <v>0</v>
      </c>
      <c r="I304" s="41">
        <f t="shared" si="17"/>
        <v>0</v>
      </c>
      <c r="J304" s="42">
        <v>1</v>
      </c>
    </row>
    <row r="305" spans="1:10" ht="56.25" x14ac:dyDescent="0.2">
      <c r="A305" s="21">
        <v>231</v>
      </c>
      <c r="B305" s="23" t="s">
        <v>385</v>
      </c>
      <c r="C305" s="19" t="s">
        <v>15</v>
      </c>
      <c r="D305" s="19">
        <v>1</v>
      </c>
      <c r="E305" s="17">
        <v>0</v>
      </c>
      <c r="F305" s="18"/>
      <c r="G305" s="12">
        <f t="shared" si="18"/>
        <v>0</v>
      </c>
      <c r="H305" s="11">
        <f t="shared" si="15"/>
        <v>0</v>
      </c>
      <c r="I305" s="41">
        <f t="shared" si="17"/>
        <v>0</v>
      </c>
      <c r="J305" s="42">
        <v>10</v>
      </c>
    </row>
    <row r="306" spans="1:10" ht="67.5" x14ac:dyDescent="0.25">
      <c r="A306" s="21">
        <v>232</v>
      </c>
      <c r="B306" s="26" t="s">
        <v>208</v>
      </c>
      <c r="C306" s="19" t="s">
        <v>15</v>
      </c>
      <c r="D306" s="19">
        <v>1</v>
      </c>
      <c r="E306" s="17">
        <v>0</v>
      </c>
      <c r="F306" s="18"/>
      <c r="G306" s="12">
        <f t="shared" si="18"/>
        <v>0</v>
      </c>
      <c r="H306" s="11">
        <f t="shared" si="15"/>
        <v>0</v>
      </c>
      <c r="I306" s="41">
        <f t="shared" si="17"/>
        <v>0</v>
      </c>
      <c r="J306" s="42">
        <v>1</v>
      </c>
    </row>
    <row r="307" spans="1:10" x14ac:dyDescent="0.25">
      <c r="A307" s="48" t="s">
        <v>329</v>
      </c>
      <c r="B307" s="49"/>
      <c r="C307" s="49"/>
      <c r="D307" s="49"/>
      <c r="E307" s="49"/>
      <c r="F307" s="49"/>
      <c r="G307" s="49"/>
      <c r="H307" s="49"/>
      <c r="I307" s="49"/>
      <c r="J307" s="42"/>
    </row>
    <row r="308" spans="1:10" ht="51" x14ac:dyDescent="0.25">
      <c r="A308" s="21">
        <v>233</v>
      </c>
      <c r="B308" s="10" t="s">
        <v>209</v>
      </c>
      <c r="C308" s="31" t="s">
        <v>15</v>
      </c>
      <c r="D308" s="19">
        <v>1</v>
      </c>
      <c r="E308" s="17">
        <v>0</v>
      </c>
      <c r="F308" s="18"/>
      <c r="G308" s="12">
        <f>IF(F308="",0,D308*ROUND(E308,2))</f>
        <v>0</v>
      </c>
      <c r="H308" s="11">
        <f t="shared" ref="H308:H369" si="19">IF(F308="",0,IF(F308="ZW.","ZW.",ROUND(G308,2)*F308))</f>
        <v>0</v>
      </c>
      <c r="I308" s="41">
        <f t="shared" si="17"/>
        <v>0</v>
      </c>
      <c r="J308" s="42">
        <v>10</v>
      </c>
    </row>
    <row r="309" spans="1:10" ht="51" x14ac:dyDescent="0.25">
      <c r="A309" s="21">
        <v>234</v>
      </c>
      <c r="B309" s="10" t="s">
        <v>210</v>
      </c>
      <c r="C309" s="31" t="s">
        <v>15</v>
      </c>
      <c r="D309" s="19">
        <v>1</v>
      </c>
      <c r="E309" s="17">
        <v>0</v>
      </c>
      <c r="F309" s="18"/>
      <c r="G309" s="12">
        <f t="shared" ref="G309:G334" si="20">IF(F309="",0,D309*ROUND(E309,2))</f>
        <v>0</v>
      </c>
      <c r="H309" s="11">
        <f t="shared" si="19"/>
        <v>0</v>
      </c>
      <c r="I309" s="41">
        <f t="shared" si="17"/>
        <v>0</v>
      </c>
      <c r="J309" s="42">
        <v>5</v>
      </c>
    </row>
    <row r="310" spans="1:10" ht="38.25" x14ac:dyDescent="0.25">
      <c r="A310" s="21">
        <v>235</v>
      </c>
      <c r="B310" s="10" t="s">
        <v>211</v>
      </c>
      <c r="C310" s="31" t="s">
        <v>15</v>
      </c>
      <c r="D310" s="19">
        <v>1</v>
      </c>
      <c r="E310" s="17">
        <v>0</v>
      </c>
      <c r="F310" s="18"/>
      <c r="G310" s="12">
        <f t="shared" si="20"/>
        <v>0</v>
      </c>
      <c r="H310" s="11">
        <f t="shared" si="19"/>
        <v>0</v>
      </c>
      <c r="I310" s="41">
        <f t="shared" si="17"/>
        <v>0</v>
      </c>
      <c r="J310" s="42">
        <v>1</v>
      </c>
    </row>
    <row r="311" spans="1:10" ht="51" x14ac:dyDescent="0.25">
      <c r="A311" s="21">
        <v>236</v>
      </c>
      <c r="B311" s="10" t="s">
        <v>212</v>
      </c>
      <c r="C311" s="31" t="s">
        <v>15</v>
      </c>
      <c r="D311" s="19">
        <v>1</v>
      </c>
      <c r="E311" s="17">
        <v>0</v>
      </c>
      <c r="F311" s="18"/>
      <c r="G311" s="12">
        <f t="shared" si="20"/>
        <v>0</v>
      </c>
      <c r="H311" s="11">
        <f t="shared" si="19"/>
        <v>0</v>
      </c>
      <c r="I311" s="41">
        <f t="shared" si="17"/>
        <v>0</v>
      </c>
      <c r="J311" s="42">
        <v>15</v>
      </c>
    </row>
    <row r="312" spans="1:10" ht="76.5" x14ac:dyDescent="0.25">
      <c r="A312" s="21">
        <v>237</v>
      </c>
      <c r="B312" s="10" t="s">
        <v>213</v>
      </c>
      <c r="C312" s="31" t="s">
        <v>15</v>
      </c>
      <c r="D312" s="19">
        <v>1</v>
      </c>
      <c r="E312" s="17">
        <v>0</v>
      </c>
      <c r="F312" s="18"/>
      <c r="G312" s="12">
        <f t="shared" si="20"/>
        <v>0</v>
      </c>
      <c r="H312" s="11">
        <f t="shared" si="19"/>
        <v>0</v>
      </c>
      <c r="I312" s="41">
        <f t="shared" si="17"/>
        <v>0</v>
      </c>
      <c r="J312" s="42">
        <v>30</v>
      </c>
    </row>
    <row r="313" spans="1:10" ht="51" x14ac:dyDescent="0.25">
      <c r="A313" s="21">
        <v>238</v>
      </c>
      <c r="B313" s="10" t="s">
        <v>214</v>
      </c>
      <c r="C313" s="31" t="s">
        <v>15</v>
      </c>
      <c r="D313" s="19">
        <v>1</v>
      </c>
      <c r="E313" s="17">
        <v>0</v>
      </c>
      <c r="F313" s="18"/>
      <c r="G313" s="12">
        <f t="shared" si="20"/>
        <v>0</v>
      </c>
      <c r="H313" s="11">
        <f t="shared" si="19"/>
        <v>0</v>
      </c>
      <c r="I313" s="41">
        <f t="shared" si="17"/>
        <v>0</v>
      </c>
      <c r="J313" s="42">
        <v>9</v>
      </c>
    </row>
    <row r="314" spans="1:10" ht="63.75" x14ac:dyDescent="0.25">
      <c r="A314" s="21">
        <v>239</v>
      </c>
      <c r="B314" s="10" t="s">
        <v>215</v>
      </c>
      <c r="C314" s="31" t="s">
        <v>15</v>
      </c>
      <c r="D314" s="19">
        <v>1</v>
      </c>
      <c r="E314" s="17">
        <v>0</v>
      </c>
      <c r="F314" s="18"/>
      <c r="G314" s="12">
        <f t="shared" si="20"/>
        <v>0</v>
      </c>
      <c r="H314" s="11">
        <f t="shared" si="19"/>
        <v>0</v>
      </c>
      <c r="I314" s="41">
        <f t="shared" si="17"/>
        <v>0</v>
      </c>
      <c r="J314" s="42">
        <v>3</v>
      </c>
    </row>
    <row r="315" spans="1:10" ht="51" x14ac:dyDescent="0.25">
      <c r="A315" s="21">
        <v>240</v>
      </c>
      <c r="B315" s="10" t="s">
        <v>216</v>
      </c>
      <c r="C315" s="31" t="s">
        <v>15</v>
      </c>
      <c r="D315" s="19">
        <v>1</v>
      </c>
      <c r="E315" s="17">
        <v>0</v>
      </c>
      <c r="F315" s="18"/>
      <c r="G315" s="12">
        <f t="shared" si="20"/>
        <v>0</v>
      </c>
      <c r="H315" s="11">
        <f t="shared" si="19"/>
        <v>0</v>
      </c>
      <c r="I315" s="41">
        <f t="shared" si="17"/>
        <v>0</v>
      </c>
      <c r="J315" s="42">
        <v>5</v>
      </c>
    </row>
    <row r="316" spans="1:10" ht="20.100000000000001" customHeight="1" x14ac:dyDescent="0.25">
      <c r="A316" s="21">
        <v>241</v>
      </c>
      <c r="B316" s="10" t="s">
        <v>217</v>
      </c>
      <c r="C316" s="31" t="s">
        <v>22</v>
      </c>
      <c r="D316" s="19">
        <v>1</v>
      </c>
      <c r="E316" s="17">
        <v>0</v>
      </c>
      <c r="F316" s="18"/>
      <c r="G316" s="12">
        <f t="shared" si="20"/>
        <v>0</v>
      </c>
      <c r="H316" s="11">
        <f t="shared" si="19"/>
        <v>0</v>
      </c>
      <c r="I316" s="41">
        <f t="shared" si="17"/>
        <v>0</v>
      </c>
      <c r="J316" s="42">
        <v>24</v>
      </c>
    </row>
    <row r="317" spans="1:10" ht="25.5" x14ac:dyDescent="0.25">
      <c r="A317" s="21">
        <v>242</v>
      </c>
      <c r="B317" s="10" t="s">
        <v>218</v>
      </c>
      <c r="C317" s="31" t="s">
        <v>22</v>
      </c>
      <c r="D317" s="19">
        <v>1</v>
      </c>
      <c r="E317" s="17">
        <v>0</v>
      </c>
      <c r="F317" s="18"/>
      <c r="G317" s="12">
        <f t="shared" si="20"/>
        <v>0</v>
      </c>
      <c r="H317" s="11">
        <f t="shared" si="19"/>
        <v>0</v>
      </c>
      <c r="I317" s="41">
        <f t="shared" si="17"/>
        <v>0</v>
      </c>
      <c r="J317" s="42">
        <v>15</v>
      </c>
    </row>
    <row r="318" spans="1:10" ht="25.5" x14ac:dyDescent="0.25">
      <c r="A318" s="21">
        <v>243</v>
      </c>
      <c r="B318" s="10" t="s">
        <v>219</v>
      </c>
      <c r="C318" s="31" t="s">
        <v>22</v>
      </c>
      <c r="D318" s="19">
        <v>1</v>
      </c>
      <c r="E318" s="17">
        <v>0</v>
      </c>
      <c r="F318" s="18"/>
      <c r="G318" s="12">
        <f t="shared" si="20"/>
        <v>0</v>
      </c>
      <c r="H318" s="11">
        <f t="shared" si="19"/>
        <v>0</v>
      </c>
      <c r="I318" s="41">
        <f t="shared" si="17"/>
        <v>0</v>
      </c>
      <c r="J318" s="42">
        <v>100</v>
      </c>
    </row>
    <row r="319" spans="1:10" ht="25.5" x14ac:dyDescent="0.25">
      <c r="A319" s="21">
        <v>244</v>
      </c>
      <c r="B319" s="10" t="s">
        <v>220</v>
      </c>
      <c r="C319" s="31" t="s">
        <v>22</v>
      </c>
      <c r="D319" s="19">
        <v>1</v>
      </c>
      <c r="E319" s="17">
        <v>0</v>
      </c>
      <c r="F319" s="18"/>
      <c r="G319" s="12">
        <f t="shared" si="20"/>
        <v>0</v>
      </c>
      <c r="H319" s="11">
        <f t="shared" si="19"/>
        <v>0</v>
      </c>
      <c r="I319" s="41">
        <f t="shared" si="17"/>
        <v>0</v>
      </c>
      <c r="J319" s="42">
        <v>15</v>
      </c>
    </row>
    <row r="320" spans="1:10" ht="25.5" x14ac:dyDescent="0.25">
      <c r="A320" s="21">
        <v>245</v>
      </c>
      <c r="B320" s="10" t="s">
        <v>221</v>
      </c>
      <c r="C320" s="31" t="s">
        <v>22</v>
      </c>
      <c r="D320" s="19">
        <v>1</v>
      </c>
      <c r="E320" s="17">
        <v>0</v>
      </c>
      <c r="F320" s="18"/>
      <c r="G320" s="12">
        <f t="shared" si="20"/>
        <v>0</v>
      </c>
      <c r="H320" s="11">
        <f t="shared" si="19"/>
        <v>0</v>
      </c>
      <c r="I320" s="41">
        <f t="shared" si="17"/>
        <v>0</v>
      </c>
      <c r="J320" s="42">
        <v>8</v>
      </c>
    </row>
    <row r="321" spans="1:10" ht="25.5" x14ac:dyDescent="0.25">
      <c r="A321" s="21">
        <v>246</v>
      </c>
      <c r="B321" s="10" t="s">
        <v>222</v>
      </c>
      <c r="C321" s="31" t="s">
        <v>22</v>
      </c>
      <c r="D321" s="19">
        <v>1</v>
      </c>
      <c r="E321" s="17">
        <v>0</v>
      </c>
      <c r="F321" s="18"/>
      <c r="G321" s="12">
        <f t="shared" si="20"/>
        <v>0</v>
      </c>
      <c r="H321" s="11">
        <f t="shared" si="19"/>
        <v>0</v>
      </c>
      <c r="I321" s="41">
        <f t="shared" si="17"/>
        <v>0</v>
      </c>
      <c r="J321" s="42">
        <v>140</v>
      </c>
    </row>
    <row r="322" spans="1:10" ht="15" x14ac:dyDescent="0.25">
      <c r="A322" s="21">
        <v>247</v>
      </c>
      <c r="B322" s="10" t="s">
        <v>223</v>
      </c>
      <c r="C322" s="31" t="s">
        <v>22</v>
      </c>
      <c r="D322" s="19">
        <v>1</v>
      </c>
      <c r="E322" s="17">
        <v>0</v>
      </c>
      <c r="F322" s="18"/>
      <c r="G322" s="12">
        <f t="shared" si="20"/>
        <v>0</v>
      </c>
      <c r="H322" s="11">
        <f t="shared" si="19"/>
        <v>0</v>
      </c>
      <c r="I322" s="41">
        <f t="shared" si="17"/>
        <v>0</v>
      </c>
      <c r="J322" s="42">
        <v>30</v>
      </c>
    </row>
    <row r="323" spans="1:10" ht="28.5" customHeight="1" x14ac:dyDescent="0.25">
      <c r="A323" s="21">
        <v>248</v>
      </c>
      <c r="B323" s="10" t="s">
        <v>224</v>
      </c>
      <c r="C323" s="31" t="s">
        <v>22</v>
      </c>
      <c r="D323" s="19">
        <v>1</v>
      </c>
      <c r="E323" s="17">
        <v>0</v>
      </c>
      <c r="F323" s="18"/>
      <c r="G323" s="12">
        <f t="shared" si="20"/>
        <v>0</v>
      </c>
      <c r="H323" s="11">
        <f t="shared" si="19"/>
        <v>0</v>
      </c>
      <c r="I323" s="41">
        <f t="shared" si="17"/>
        <v>0</v>
      </c>
      <c r="J323" s="42">
        <v>110</v>
      </c>
    </row>
    <row r="324" spans="1:10" ht="25.5" x14ac:dyDescent="0.25">
      <c r="A324" s="21">
        <v>249</v>
      </c>
      <c r="B324" s="10" t="s">
        <v>225</v>
      </c>
      <c r="C324" s="31" t="s">
        <v>22</v>
      </c>
      <c r="D324" s="19">
        <v>1</v>
      </c>
      <c r="E324" s="17">
        <v>0</v>
      </c>
      <c r="F324" s="18"/>
      <c r="G324" s="12">
        <f t="shared" si="20"/>
        <v>0</v>
      </c>
      <c r="H324" s="11">
        <f t="shared" si="19"/>
        <v>0</v>
      </c>
      <c r="I324" s="41">
        <f t="shared" si="17"/>
        <v>0</v>
      </c>
      <c r="J324" s="42">
        <v>24</v>
      </c>
    </row>
    <row r="325" spans="1:10" ht="25.5" x14ac:dyDescent="0.25">
      <c r="A325" s="21">
        <v>250</v>
      </c>
      <c r="B325" s="10" t="s">
        <v>226</v>
      </c>
      <c r="C325" s="31" t="s">
        <v>22</v>
      </c>
      <c r="D325" s="19">
        <v>1</v>
      </c>
      <c r="E325" s="17">
        <v>0</v>
      </c>
      <c r="F325" s="18"/>
      <c r="G325" s="12">
        <f t="shared" si="20"/>
        <v>0</v>
      </c>
      <c r="H325" s="11">
        <f t="shared" si="19"/>
        <v>0</v>
      </c>
      <c r="I325" s="41">
        <f t="shared" si="17"/>
        <v>0</v>
      </c>
      <c r="J325" s="42">
        <v>6</v>
      </c>
    </row>
    <row r="326" spans="1:10" ht="15" x14ac:dyDescent="0.25">
      <c r="A326" s="21">
        <v>251</v>
      </c>
      <c r="B326" s="10" t="s">
        <v>227</v>
      </c>
      <c r="C326" s="31" t="s">
        <v>22</v>
      </c>
      <c r="D326" s="19">
        <v>1</v>
      </c>
      <c r="E326" s="17">
        <v>0</v>
      </c>
      <c r="F326" s="18"/>
      <c r="G326" s="12">
        <f t="shared" si="20"/>
        <v>0</v>
      </c>
      <c r="H326" s="11">
        <f t="shared" si="19"/>
        <v>0</v>
      </c>
      <c r="I326" s="41">
        <f t="shared" si="17"/>
        <v>0</v>
      </c>
      <c r="J326" s="42">
        <v>40</v>
      </c>
    </row>
    <row r="327" spans="1:10" ht="15" x14ac:dyDescent="0.25">
      <c r="A327" s="21">
        <v>252</v>
      </c>
      <c r="B327" s="10" t="s">
        <v>228</v>
      </c>
      <c r="C327" s="31" t="s">
        <v>22</v>
      </c>
      <c r="D327" s="19">
        <v>1</v>
      </c>
      <c r="E327" s="17">
        <v>0</v>
      </c>
      <c r="F327" s="18"/>
      <c r="G327" s="12">
        <f t="shared" si="20"/>
        <v>0</v>
      </c>
      <c r="H327" s="11">
        <f t="shared" si="19"/>
        <v>0</v>
      </c>
      <c r="I327" s="41">
        <f t="shared" si="17"/>
        <v>0</v>
      </c>
      <c r="J327" s="42">
        <v>40</v>
      </c>
    </row>
    <row r="328" spans="1:10" ht="15" x14ac:dyDescent="0.25">
      <c r="A328" s="21">
        <v>253</v>
      </c>
      <c r="B328" s="10" t="s">
        <v>229</v>
      </c>
      <c r="C328" s="31" t="s">
        <v>22</v>
      </c>
      <c r="D328" s="19">
        <v>1</v>
      </c>
      <c r="E328" s="17">
        <v>0</v>
      </c>
      <c r="F328" s="18"/>
      <c r="G328" s="12">
        <f t="shared" si="20"/>
        <v>0</v>
      </c>
      <c r="H328" s="11">
        <f t="shared" si="19"/>
        <v>0</v>
      </c>
      <c r="I328" s="41">
        <f t="shared" si="17"/>
        <v>0</v>
      </c>
      <c r="J328" s="42">
        <v>30</v>
      </c>
    </row>
    <row r="329" spans="1:10" ht="15" x14ac:dyDescent="0.25">
      <c r="A329" s="21">
        <v>254</v>
      </c>
      <c r="B329" s="10" t="s">
        <v>230</v>
      </c>
      <c r="C329" s="31" t="s">
        <v>22</v>
      </c>
      <c r="D329" s="19">
        <v>1</v>
      </c>
      <c r="E329" s="17">
        <v>0</v>
      </c>
      <c r="F329" s="18"/>
      <c r="G329" s="12">
        <f t="shared" si="20"/>
        <v>0</v>
      </c>
      <c r="H329" s="11">
        <f t="shared" si="19"/>
        <v>0</v>
      </c>
      <c r="I329" s="41">
        <f t="shared" si="17"/>
        <v>0</v>
      </c>
      <c r="J329" s="42">
        <v>15</v>
      </c>
    </row>
    <row r="330" spans="1:10" ht="15" x14ac:dyDescent="0.25">
      <c r="A330" s="21">
        <v>255</v>
      </c>
      <c r="B330" s="10" t="s">
        <v>231</v>
      </c>
      <c r="C330" s="31" t="s">
        <v>22</v>
      </c>
      <c r="D330" s="19">
        <v>1</v>
      </c>
      <c r="E330" s="17">
        <v>0</v>
      </c>
      <c r="F330" s="18"/>
      <c r="G330" s="12">
        <f t="shared" si="20"/>
        <v>0</v>
      </c>
      <c r="H330" s="11">
        <f t="shared" si="19"/>
        <v>0</v>
      </c>
      <c r="I330" s="41">
        <f t="shared" si="17"/>
        <v>0</v>
      </c>
      <c r="J330" s="42">
        <v>20</v>
      </c>
    </row>
    <row r="331" spans="1:10" ht="38.25" x14ac:dyDescent="0.25">
      <c r="A331" s="21">
        <v>256</v>
      </c>
      <c r="B331" s="10" t="s">
        <v>232</v>
      </c>
      <c r="C331" s="31" t="s">
        <v>22</v>
      </c>
      <c r="D331" s="19">
        <v>1</v>
      </c>
      <c r="E331" s="17">
        <v>0</v>
      </c>
      <c r="F331" s="18"/>
      <c r="G331" s="12">
        <f t="shared" si="20"/>
        <v>0</v>
      </c>
      <c r="H331" s="11">
        <f t="shared" si="19"/>
        <v>0</v>
      </c>
      <c r="I331" s="41">
        <f t="shared" si="17"/>
        <v>0</v>
      </c>
      <c r="J331" s="42">
        <v>10</v>
      </c>
    </row>
    <row r="332" spans="1:10" ht="15" x14ac:dyDescent="0.25">
      <c r="A332" s="21">
        <v>257</v>
      </c>
      <c r="B332" s="10" t="s">
        <v>233</v>
      </c>
      <c r="C332" s="31" t="s">
        <v>22</v>
      </c>
      <c r="D332" s="19">
        <v>1</v>
      </c>
      <c r="E332" s="17">
        <v>0</v>
      </c>
      <c r="F332" s="18"/>
      <c r="G332" s="12">
        <f t="shared" si="20"/>
        <v>0</v>
      </c>
      <c r="H332" s="11">
        <f t="shared" si="19"/>
        <v>0</v>
      </c>
      <c r="I332" s="41">
        <f t="shared" si="17"/>
        <v>0</v>
      </c>
      <c r="J332" s="42">
        <v>7</v>
      </c>
    </row>
    <row r="333" spans="1:10" ht="25.5" x14ac:dyDescent="0.25">
      <c r="A333" s="21">
        <v>258</v>
      </c>
      <c r="B333" s="10" t="s">
        <v>234</v>
      </c>
      <c r="C333" s="31" t="s">
        <v>22</v>
      </c>
      <c r="D333" s="19">
        <v>1</v>
      </c>
      <c r="E333" s="17">
        <v>0</v>
      </c>
      <c r="F333" s="18"/>
      <c r="G333" s="12">
        <f t="shared" si="20"/>
        <v>0</v>
      </c>
      <c r="H333" s="11">
        <f t="shared" si="19"/>
        <v>0</v>
      </c>
      <c r="I333" s="41">
        <f t="shared" si="17"/>
        <v>0</v>
      </c>
      <c r="J333" s="42">
        <v>20</v>
      </c>
    </row>
    <row r="334" spans="1:10" ht="25.5" x14ac:dyDescent="0.25">
      <c r="A334" s="21">
        <v>259</v>
      </c>
      <c r="B334" s="10" t="s">
        <v>235</v>
      </c>
      <c r="C334" s="31" t="s">
        <v>15</v>
      </c>
      <c r="D334" s="19">
        <v>1</v>
      </c>
      <c r="E334" s="17">
        <v>0</v>
      </c>
      <c r="F334" s="18"/>
      <c r="G334" s="12">
        <f t="shared" si="20"/>
        <v>0</v>
      </c>
      <c r="H334" s="11">
        <f t="shared" si="19"/>
        <v>0</v>
      </c>
      <c r="I334" s="41">
        <f t="shared" si="17"/>
        <v>0</v>
      </c>
      <c r="J334" s="42">
        <v>20</v>
      </c>
    </row>
    <row r="335" spans="1:10" x14ac:dyDescent="0.25">
      <c r="A335" s="48" t="s">
        <v>330</v>
      </c>
      <c r="B335" s="49"/>
      <c r="C335" s="49"/>
      <c r="D335" s="49"/>
      <c r="E335" s="49"/>
      <c r="F335" s="49"/>
      <c r="G335" s="49"/>
      <c r="H335" s="49"/>
      <c r="I335" s="49"/>
      <c r="J335" s="42"/>
    </row>
    <row r="336" spans="1:10" ht="37.5" customHeight="1" x14ac:dyDescent="0.25">
      <c r="A336" s="21">
        <v>260</v>
      </c>
      <c r="B336" s="27" t="s">
        <v>236</v>
      </c>
      <c r="C336" s="36" t="s">
        <v>15</v>
      </c>
      <c r="D336" s="19">
        <v>1</v>
      </c>
      <c r="E336" s="17">
        <v>0</v>
      </c>
      <c r="F336" s="18"/>
      <c r="G336" s="12">
        <f>IF(F336="",0,D336*ROUND(E336,2))</f>
        <v>0</v>
      </c>
      <c r="H336" s="11">
        <f t="shared" si="19"/>
        <v>0</v>
      </c>
      <c r="I336" s="41">
        <f t="shared" si="17"/>
        <v>0</v>
      </c>
      <c r="J336" s="42">
        <v>20</v>
      </c>
    </row>
    <row r="337" spans="1:10" ht="45" x14ac:dyDescent="0.25">
      <c r="A337" s="21">
        <v>261</v>
      </c>
      <c r="B337" s="26" t="s">
        <v>237</v>
      </c>
      <c r="C337" s="31" t="s">
        <v>15</v>
      </c>
      <c r="D337" s="19">
        <v>1</v>
      </c>
      <c r="E337" s="17">
        <v>0</v>
      </c>
      <c r="F337" s="18"/>
      <c r="G337" s="12">
        <f t="shared" ref="G337:G354" si="21">IF(F337="",0,D337*ROUND(E337,2))</f>
        <v>0</v>
      </c>
      <c r="H337" s="11">
        <f t="shared" si="19"/>
        <v>0</v>
      </c>
      <c r="I337" s="41">
        <f t="shared" si="17"/>
        <v>0</v>
      </c>
      <c r="J337" s="42">
        <v>30</v>
      </c>
    </row>
    <row r="338" spans="1:10" ht="40.5" customHeight="1" x14ac:dyDescent="0.25">
      <c r="A338" s="21">
        <v>262</v>
      </c>
      <c r="B338" s="26" t="s">
        <v>238</v>
      </c>
      <c r="C338" s="31" t="s">
        <v>15</v>
      </c>
      <c r="D338" s="19">
        <v>1</v>
      </c>
      <c r="E338" s="17">
        <v>0</v>
      </c>
      <c r="F338" s="18"/>
      <c r="G338" s="12">
        <f t="shared" si="21"/>
        <v>0</v>
      </c>
      <c r="H338" s="11">
        <f t="shared" si="19"/>
        <v>0</v>
      </c>
      <c r="I338" s="41">
        <f t="shared" si="17"/>
        <v>0</v>
      </c>
      <c r="J338" s="42">
        <v>10</v>
      </c>
    </row>
    <row r="339" spans="1:10" ht="36.75" customHeight="1" x14ac:dyDescent="0.25">
      <c r="A339" s="21">
        <v>263</v>
      </c>
      <c r="B339" s="26" t="s">
        <v>239</v>
      </c>
      <c r="C339" s="31" t="s">
        <v>15</v>
      </c>
      <c r="D339" s="19">
        <v>1</v>
      </c>
      <c r="E339" s="17">
        <v>0</v>
      </c>
      <c r="F339" s="18"/>
      <c r="G339" s="12">
        <f t="shared" si="21"/>
        <v>0</v>
      </c>
      <c r="H339" s="11">
        <f t="shared" si="19"/>
        <v>0</v>
      </c>
      <c r="I339" s="41">
        <f t="shared" si="17"/>
        <v>0</v>
      </c>
      <c r="J339" s="42">
        <v>8</v>
      </c>
    </row>
    <row r="340" spans="1:10" ht="33.75" x14ac:dyDescent="0.25">
      <c r="A340" s="21">
        <v>264</v>
      </c>
      <c r="B340" s="26" t="s">
        <v>240</v>
      </c>
      <c r="C340" s="31" t="s">
        <v>15</v>
      </c>
      <c r="D340" s="19">
        <v>1</v>
      </c>
      <c r="E340" s="17">
        <v>0</v>
      </c>
      <c r="F340" s="18"/>
      <c r="G340" s="12">
        <f t="shared" si="21"/>
        <v>0</v>
      </c>
      <c r="H340" s="11">
        <f t="shared" si="19"/>
        <v>0</v>
      </c>
      <c r="I340" s="41">
        <f t="shared" si="17"/>
        <v>0</v>
      </c>
      <c r="J340" s="42">
        <v>7</v>
      </c>
    </row>
    <row r="341" spans="1:10" ht="33.75" x14ac:dyDescent="0.25">
      <c r="A341" s="21">
        <v>265</v>
      </c>
      <c r="B341" s="26" t="s">
        <v>241</v>
      </c>
      <c r="C341" s="31" t="s">
        <v>15</v>
      </c>
      <c r="D341" s="19">
        <v>1</v>
      </c>
      <c r="E341" s="17">
        <v>0</v>
      </c>
      <c r="F341" s="18"/>
      <c r="G341" s="12">
        <f t="shared" si="21"/>
        <v>0</v>
      </c>
      <c r="H341" s="11">
        <f t="shared" si="19"/>
        <v>0</v>
      </c>
      <c r="I341" s="41">
        <f t="shared" si="17"/>
        <v>0</v>
      </c>
      <c r="J341" s="42">
        <v>4</v>
      </c>
    </row>
    <row r="342" spans="1:10" ht="25.5" customHeight="1" x14ac:dyDescent="0.25">
      <c r="A342" s="21">
        <v>266</v>
      </c>
      <c r="B342" s="26" t="s">
        <v>242</v>
      </c>
      <c r="C342" s="31" t="s">
        <v>15</v>
      </c>
      <c r="D342" s="19">
        <v>1</v>
      </c>
      <c r="E342" s="17">
        <v>0</v>
      </c>
      <c r="F342" s="18"/>
      <c r="G342" s="12">
        <f t="shared" si="21"/>
        <v>0</v>
      </c>
      <c r="H342" s="11">
        <f t="shared" si="19"/>
        <v>0</v>
      </c>
      <c r="I342" s="41">
        <f t="shared" si="17"/>
        <v>0</v>
      </c>
      <c r="J342" s="42">
        <v>1</v>
      </c>
    </row>
    <row r="343" spans="1:10" ht="40.5" customHeight="1" x14ac:dyDescent="0.25">
      <c r="A343" s="21">
        <v>267</v>
      </c>
      <c r="B343" s="26" t="s">
        <v>243</v>
      </c>
      <c r="C343" s="31" t="s">
        <v>15</v>
      </c>
      <c r="D343" s="19">
        <v>1</v>
      </c>
      <c r="E343" s="17">
        <v>0</v>
      </c>
      <c r="F343" s="18"/>
      <c r="G343" s="12">
        <f t="shared" si="21"/>
        <v>0</v>
      </c>
      <c r="H343" s="11">
        <f t="shared" si="19"/>
        <v>0</v>
      </c>
      <c r="I343" s="41">
        <f t="shared" si="17"/>
        <v>0</v>
      </c>
      <c r="J343" s="42">
        <v>20</v>
      </c>
    </row>
    <row r="344" spans="1:10" ht="39.75" customHeight="1" x14ac:dyDescent="0.25">
      <c r="A344" s="21">
        <v>268</v>
      </c>
      <c r="B344" s="26" t="s">
        <v>244</v>
      </c>
      <c r="C344" s="31" t="s">
        <v>15</v>
      </c>
      <c r="D344" s="19">
        <v>1</v>
      </c>
      <c r="E344" s="17">
        <v>0</v>
      </c>
      <c r="F344" s="18"/>
      <c r="G344" s="12">
        <f t="shared" si="21"/>
        <v>0</v>
      </c>
      <c r="H344" s="11">
        <f t="shared" si="19"/>
        <v>0</v>
      </c>
      <c r="I344" s="41">
        <f t="shared" si="17"/>
        <v>0</v>
      </c>
      <c r="J344" s="42">
        <v>40</v>
      </c>
    </row>
    <row r="345" spans="1:10" ht="41.25" customHeight="1" x14ac:dyDescent="0.25">
      <c r="A345" s="21">
        <v>269</v>
      </c>
      <c r="B345" s="26" t="s">
        <v>245</v>
      </c>
      <c r="C345" s="31" t="s">
        <v>15</v>
      </c>
      <c r="D345" s="19">
        <v>1</v>
      </c>
      <c r="E345" s="17">
        <v>0</v>
      </c>
      <c r="F345" s="18"/>
      <c r="G345" s="12">
        <f t="shared" si="21"/>
        <v>0</v>
      </c>
      <c r="H345" s="11">
        <f t="shared" si="19"/>
        <v>0</v>
      </c>
      <c r="I345" s="41">
        <f t="shared" si="17"/>
        <v>0</v>
      </c>
      <c r="J345" s="42">
        <v>25</v>
      </c>
    </row>
    <row r="346" spans="1:10" ht="31.5" customHeight="1" x14ac:dyDescent="0.25">
      <c r="A346" s="21">
        <v>270</v>
      </c>
      <c r="B346" s="29" t="s">
        <v>246</v>
      </c>
      <c r="C346" s="31" t="s">
        <v>15</v>
      </c>
      <c r="D346" s="19">
        <v>1</v>
      </c>
      <c r="E346" s="17">
        <v>0</v>
      </c>
      <c r="F346" s="18"/>
      <c r="G346" s="12">
        <f t="shared" si="21"/>
        <v>0</v>
      </c>
      <c r="H346" s="11">
        <f t="shared" si="19"/>
        <v>0</v>
      </c>
      <c r="I346" s="41">
        <f t="shared" si="17"/>
        <v>0</v>
      </c>
      <c r="J346" s="42">
        <v>4</v>
      </c>
    </row>
    <row r="347" spans="1:10" ht="45" x14ac:dyDescent="0.25">
      <c r="A347" s="21">
        <v>271</v>
      </c>
      <c r="B347" s="26" t="s">
        <v>247</v>
      </c>
      <c r="C347" s="31" t="s">
        <v>15</v>
      </c>
      <c r="D347" s="19">
        <v>1</v>
      </c>
      <c r="E347" s="17">
        <v>0</v>
      </c>
      <c r="F347" s="18"/>
      <c r="G347" s="12">
        <f t="shared" si="21"/>
        <v>0</v>
      </c>
      <c r="H347" s="11">
        <f t="shared" si="19"/>
        <v>0</v>
      </c>
      <c r="I347" s="41">
        <f t="shared" si="17"/>
        <v>0</v>
      </c>
      <c r="J347" s="42">
        <v>15</v>
      </c>
    </row>
    <row r="348" spans="1:10" ht="25.5" customHeight="1" x14ac:dyDescent="0.25">
      <c r="A348" s="21">
        <v>272</v>
      </c>
      <c r="B348" s="26" t="s">
        <v>386</v>
      </c>
      <c r="C348" s="31" t="s">
        <v>22</v>
      </c>
      <c r="D348" s="19">
        <v>1</v>
      </c>
      <c r="E348" s="17">
        <v>0</v>
      </c>
      <c r="F348" s="18"/>
      <c r="G348" s="12">
        <f t="shared" si="21"/>
        <v>0</v>
      </c>
      <c r="H348" s="11">
        <f t="shared" si="19"/>
        <v>0</v>
      </c>
      <c r="I348" s="41">
        <f t="shared" si="17"/>
        <v>0</v>
      </c>
      <c r="J348" s="42">
        <v>4</v>
      </c>
    </row>
    <row r="349" spans="1:10" ht="45" x14ac:dyDescent="0.25">
      <c r="A349" s="21">
        <v>273</v>
      </c>
      <c r="B349" s="43" t="s">
        <v>248</v>
      </c>
      <c r="C349" s="31" t="s">
        <v>15</v>
      </c>
      <c r="D349" s="19">
        <v>1</v>
      </c>
      <c r="E349" s="17">
        <v>0</v>
      </c>
      <c r="F349" s="18"/>
      <c r="G349" s="12">
        <f t="shared" si="21"/>
        <v>0</v>
      </c>
      <c r="H349" s="11">
        <f t="shared" si="19"/>
        <v>0</v>
      </c>
      <c r="I349" s="41">
        <f t="shared" si="17"/>
        <v>0</v>
      </c>
      <c r="J349" s="42">
        <v>40</v>
      </c>
    </row>
    <row r="350" spans="1:10" ht="22.5" x14ac:dyDescent="0.25">
      <c r="A350" s="21">
        <v>274</v>
      </c>
      <c r="B350" s="26" t="s">
        <v>387</v>
      </c>
      <c r="C350" s="31" t="s">
        <v>15</v>
      </c>
      <c r="D350" s="19">
        <v>1</v>
      </c>
      <c r="E350" s="17">
        <v>0</v>
      </c>
      <c r="F350" s="18"/>
      <c r="G350" s="12">
        <f t="shared" si="21"/>
        <v>0</v>
      </c>
      <c r="H350" s="11">
        <f t="shared" si="19"/>
        <v>0</v>
      </c>
      <c r="I350" s="41">
        <f t="shared" si="17"/>
        <v>0</v>
      </c>
      <c r="J350" s="42">
        <v>145</v>
      </c>
    </row>
    <row r="351" spans="1:10" ht="36" customHeight="1" x14ac:dyDescent="0.25">
      <c r="A351" s="21">
        <v>275</v>
      </c>
      <c r="B351" s="26" t="s">
        <v>249</v>
      </c>
      <c r="C351" s="31" t="s">
        <v>15</v>
      </c>
      <c r="D351" s="19">
        <v>1</v>
      </c>
      <c r="E351" s="17">
        <v>0</v>
      </c>
      <c r="F351" s="18"/>
      <c r="G351" s="12">
        <f t="shared" si="21"/>
        <v>0</v>
      </c>
      <c r="H351" s="11">
        <f t="shared" si="19"/>
        <v>0</v>
      </c>
      <c r="I351" s="41">
        <f t="shared" si="17"/>
        <v>0</v>
      </c>
      <c r="J351" s="42">
        <v>70</v>
      </c>
    </row>
    <row r="352" spans="1:10" ht="33.75" x14ac:dyDescent="0.25">
      <c r="A352" s="21">
        <v>276</v>
      </c>
      <c r="B352" s="29" t="s">
        <v>250</v>
      </c>
      <c r="C352" s="31" t="s">
        <v>15</v>
      </c>
      <c r="D352" s="19">
        <v>1</v>
      </c>
      <c r="E352" s="17">
        <v>0</v>
      </c>
      <c r="F352" s="18"/>
      <c r="G352" s="12">
        <f t="shared" si="21"/>
        <v>0</v>
      </c>
      <c r="H352" s="11">
        <f t="shared" si="19"/>
        <v>0</v>
      </c>
      <c r="I352" s="41">
        <f t="shared" si="17"/>
        <v>0</v>
      </c>
      <c r="J352" s="42">
        <v>30</v>
      </c>
    </row>
    <row r="353" spans="1:10" ht="22.5" x14ac:dyDescent="0.25">
      <c r="A353" s="21">
        <v>277</v>
      </c>
      <c r="B353" s="29" t="s">
        <v>251</v>
      </c>
      <c r="C353" s="31" t="s">
        <v>22</v>
      </c>
      <c r="D353" s="19">
        <v>1</v>
      </c>
      <c r="E353" s="17">
        <v>0</v>
      </c>
      <c r="F353" s="18"/>
      <c r="G353" s="12">
        <f t="shared" si="21"/>
        <v>0</v>
      </c>
      <c r="H353" s="11">
        <f t="shared" si="19"/>
        <v>0</v>
      </c>
      <c r="I353" s="41">
        <f t="shared" si="17"/>
        <v>0</v>
      </c>
      <c r="J353" s="42">
        <v>10</v>
      </c>
    </row>
    <row r="354" spans="1:10" ht="22.5" x14ac:dyDescent="0.25">
      <c r="A354" s="21">
        <v>278</v>
      </c>
      <c r="B354" s="29" t="s">
        <v>252</v>
      </c>
      <c r="C354" s="31" t="s">
        <v>22</v>
      </c>
      <c r="D354" s="19">
        <v>1</v>
      </c>
      <c r="E354" s="17">
        <v>0</v>
      </c>
      <c r="F354" s="18"/>
      <c r="G354" s="12">
        <f t="shared" si="21"/>
        <v>0</v>
      </c>
      <c r="H354" s="11">
        <f t="shared" si="19"/>
        <v>0</v>
      </c>
      <c r="I354" s="41">
        <f t="shared" si="17"/>
        <v>0</v>
      </c>
      <c r="J354" s="42">
        <v>10</v>
      </c>
    </row>
    <row r="355" spans="1:10" x14ac:dyDescent="0.25">
      <c r="A355" s="48" t="s">
        <v>331</v>
      </c>
      <c r="B355" s="49"/>
      <c r="C355" s="49"/>
      <c r="D355" s="49"/>
      <c r="E355" s="49"/>
      <c r="F355" s="49"/>
      <c r="G355" s="49"/>
      <c r="H355" s="49"/>
      <c r="I355" s="49"/>
      <c r="J355" s="42"/>
    </row>
    <row r="356" spans="1:10" ht="33" customHeight="1" x14ac:dyDescent="0.25">
      <c r="A356" s="21">
        <v>279</v>
      </c>
      <c r="B356" s="26" t="s">
        <v>253</v>
      </c>
      <c r="C356" s="19" t="s">
        <v>15</v>
      </c>
      <c r="D356" s="19">
        <v>1</v>
      </c>
      <c r="E356" s="17">
        <v>0</v>
      </c>
      <c r="F356" s="18"/>
      <c r="G356" s="12">
        <f>IF(F356="",0,D356*ROUND(E356,2))</f>
        <v>0</v>
      </c>
      <c r="H356" s="11">
        <f t="shared" si="19"/>
        <v>0</v>
      </c>
      <c r="I356" s="41">
        <f t="shared" si="17"/>
        <v>0</v>
      </c>
      <c r="J356" s="42">
        <v>42</v>
      </c>
    </row>
    <row r="357" spans="1:10" ht="45" x14ac:dyDescent="0.25">
      <c r="A357" s="21">
        <v>280</v>
      </c>
      <c r="B357" s="26" t="s">
        <v>254</v>
      </c>
      <c r="C357" s="19" t="s">
        <v>15</v>
      </c>
      <c r="D357" s="19">
        <v>1</v>
      </c>
      <c r="E357" s="17">
        <v>0</v>
      </c>
      <c r="F357" s="18"/>
      <c r="G357" s="12">
        <f t="shared" ref="G357:G359" si="22">IF(F357="",0,D357*ROUND(E357,2))</f>
        <v>0</v>
      </c>
      <c r="H357" s="11">
        <f t="shared" si="19"/>
        <v>0</v>
      </c>
      <c r="I357" s="41">
        <f t="shared" si="17"/>
        <v>0</v>
      </c>
      <c r="J357" s="42">
        <v>20</v>
      </c>
    </row>
    <row r="358" spans="1:10" ht="90" x14ac:dyDescent="0.2">
      <c r="A358" s="21">
        <v>281</v>
      </c>
      <c r="B358" s="23" t="s">
        <v>388</v>
      </c>
      <c r="C358" s="19" t="s">
        <v>15</v>
      </c>
      <c r="D358" s="19">
        <v>1</v>
      </c>
      <c r="E358" s="17">
        <v>0</v>
      </c>
      <c r="F358" s="18"/>
      <c r="G358" s="12">
        <f t="shared" si="22"/>
        <v>0</v>
      </c>
      <c r="H358" s="11">
        <f t="shared" si="19"/>
        <v>0</v>
      </c>
      <c r="I358" s="41">
        <f t="shared" si="17"/>
        <v>0</v>
      </c>
      <c r="J358" s="42">
        <v>40</v>
      </c>
    </row>
    <row r="359" spans="1:10" ht="33.75" x14ac:dyDescent="0.25">
      <c r="A359" s="21">
        <v>282</v>
      </c>
      <c r="B359" s="26" t="s">
        <v>255</v>
      </c>
      <c r="C359" s="19" t="s">
        <v>15</v>
      </c>
      <c r="D359" s="19">
        <v>1</v>
      </c>
      <c r="E359" s="17">
        <v>0</v>
      </c>
      <c r="F359" s="18"/>
      <c r="G359" s="12">
        <f t="shared" si="22"/>
        <v>0</v>
      </c>
      <c r="H359" s="11">
        <f t="shared" si="19"/>
        <v>0</v>
      </c>
      <c r="I359" s="41">
        <f t="shared" si="17"/>
        <v>0</v>
      </c>
      <c r="J359" s="42">
        <v>8</v>
      </c>
    </row>
    <row r="360" spans="1:10" x14ac:dyDescent="0.25">
      <c r="A360" s="48" t="s">
        <v>332</v>
      </c>
      <c r="B360" s="49"/>
      <c r="C360" s="49"/>
      <c r="D360" s="49"/>
      <c r="E360" s="49"/>
      <c r="F360" s="49"/>
      <c r="G360" s="49"/>
      <c r="H360" s="49"/>
      <c r="I360" s="49"/>
      <c r="J360" s="42"/>
    </row>
    <row r="361" spans="1:10" ht="45" x14ac:dyDescent="0.25">
      <c r="A361" s="21">
        <v>283</v>
      </c>
      <c r="B361" s="26" t="s">
        <v>256</v>
      </c>
      <c r="C361" s="19" t="s">
        <v>15</v>
      </c>
      <c r="D361" s="19">
        <v>1</v>
      </c>
      <c r="E361" s="17">
        <v>0</v>
      </c>
      <c r="F361" s="18"/>
      <c r="G361" s="12">
        <f>IF(F361="",0,D361*ROUND(E361,2))</f>
        <v>0</v>
      </c>
      <c r="H361" s="11">
        <f t="shared" si="19"/>
        <v>0</v>
      </c>
      <c r="I361" s="41">
        <f t="shared" si="17"/>
        <v>0</v>
      </c>
      <c r="J361" s="42">
        <v>2</v>
      </c>
    </row>
    <row r="362" spans="1:10" ht="33.75" x14ac:dyDescent="0.25">
      <c r="A362" s="21">
        <v>284</v>
      </c>
      <c r="B362" s="26" t="s">
        <v>257</v>
      </c>
      <c r="C362" s="19" t="s">
        <v>15</v>
      </c>
      <c r="D362" s="19">
        <v>1</v>
      </c>
      <c r="E362" s="17">
        <v>0</v>
      </c>
      <c r="F362" s="18"/>
      <c r="G362" s="12">
        <f t="shared" ref="G362:G370" si="23">IF(F362="",0,D362*ROUND(E362,2))</f>
        <v>0</v>
      </c>
      <c r="H362" s="11">
        <f t="shared" si="19"/>
        <v>0</v>
      </c>
      <c r="I362" s="41">
        <f t="shared" si="17"/>
        <v>0</v>
      </c>
      <c r="J362" s="42">
        <v>4</v>
      </c>
    </row>
    <row r="363" spans="1:10" ht="78.75" x14ac:dyDescent="0.25">
      <c r="A363" s="21">
        <v>285</v>
      </c>
      <c r="B363" s="26" t="s">
        <v>258</v>
      </c>
      <c r="C363" s="19" t="s">
        <v>15</v>
      </c>
      <c r="D363" s="19">
        <v>1</v>
      </c>
      <c r="E363" s="17">
        <v>0</v>
      </c>
      <c r="F363" s="18"/>
      <c r="G363" s="12">
        <f t="shared" si="23"/>
        <v>0</v>
      </c>
      <c r="H363" s="11">
        <f t="shared" si="19"/>
        <v>0</v>
      </c>
      <c r="I363" s="41">
        <f t="shared" ref="I363:I416" si="24">IF(F363="",0,IF(F363="ZW.",ROUND(G363,2),ROUND(G363,2)+H363))</f>
        <v>0</v>
      </c>
      <c r="J363" s="42">
        <v>30</v>
      </c>
    </row>
    <row r="364" spans="1:10" ht="78.75" x14ac:dyDescent="0.25">
      <c r="A364" s="21">
        <v>286</v>
      </c>
      <c r="B364" s="26" t="s">
        <v>259</v>
      </c>
      <c r="C364" s="19" t="s">
        <v>15</v>
      </c>
      <c r="D364" s="19">
        <v>1</v>
      </c>
      <c r="E364" s="17">
        <v>0</v>
      </c>
      <c r="F364" s="18"/>
      <c r="G364" s="12">
        <f t="shared" si="23"/>
        <v>0</v>
      </c>
      <c r="H364" s="11">
        <f t="shared" si="19"/>
        <v>0</v>
      </c>
      <c r="I364" s="41">
        <f t="shared" si="24"/>
        <v>0</v>
      </c>
      <c r="J364" s="42">
        <v>40</v>
      </c>
    </row>
    <row r="365" spans="1:10" ht="45" x14ac:dyDescent="0.25">
      <c r="A365" s="21">
        <v>287</v>
      </c>
      <c r="B365" s="26" t="s">
        <v>260</v>
      </c>
      <c r="C365" s="19" t="s">
        <v>15</v>
      </c>
      <c r="D365" s="19">
        <v>1</v>
      </c>
      <c r="E365" s="17">
        <v>0</v>
      </c>
      <c r="F365" s="18"/>
      <c r="G365" s="12">
        <f t="shared" si="23"/>
        <v>0</v>
      </c>
      <c r="H365" s="11">
        <f t="shared" si="19"/>
        <v>0</v>
      </c>
      <c r="I365" s="41">
        <f t="shared" si="24"/>
        <v>0</v>
      </c>
      <c r="J365" s="42">
        <v>10</v>
      </c>
    </row>
    <row r="366" spans="1:10" ht="45" x14ac:dyDescent="0.25">
      <c r="A366" s="21">
        <v>288</v>
      </c>
      <c r="B366" s="26" t="s">
        <v>343</v>
      </c>
      <c r="C366" s="19" t="s">
        <v>118</v>
      </c>
      <c r="D366" s="19">
        <v>1</v>
      </c>
      <c r="E366" s="17">
        <v>0</v>
      </c>
      <c r="F366" s="18"/>
      <c r="G366" s="12">
        <f t="shared" si="23"/>
        <v>0</v>
      </c>
      <c r="H366" s="11">
        <f t="shared" si="19"/>
        <v>0</v>
      </c>
      <c r="I366" s="41">
        <f t="shared" si="24"/>
        <v>0</v>
      </c>
      <c r="J366" s="42">
        <v>7</v>
      </c>
    </row>
    <row r="367" spans="1:10" ht="56.25" x14ac:dyDescent="0.25">
      <c r="A367" s="21">
        <v>289</v>
      </c>
      <c r="B367" s="26" t="s">
        <v>261</v>
      </c>
      <c r="C367" s="19" t="s">
        <v>15</v>
      </c>
      <c r="D367" s="19">
        <v>1</v>
      </c>
      <c r="E367" s="17">
        <v>0</v>
      </c>
      <c r="F367" s="18"/>
      <c r="G367" s="12">
        <f t="shared" si="23"/>
        <v>0</v>
      </c>
      <c r="H367" s="11">
        <f t="shared" si="19"/>
        <v>0</v>
      </c>
      <c r="I367" s="41">
        <f t="shared" si="24"/>
        <v>0</v>
      </c>
      <c r="J367" s="42">
        <v>5</v>
      </c>
    </row>
    <row r="368" spans="1:10" ht="78.75" x14ac:dyDescent="0.25">
      <c r="A368" s="21">
        <v>290</v>
      </c>
      <c r="B368" s="26" t="s">
        <v>262</v>
      </c>
      <c r="C368" s="19" t="s">
        <v>15</v>
      </c>
      <c r="D368" s="19">
        <v>1</v>
      </c>
      <c r="E368" s="17">
        <v>0</v>
      </c>
      <c r="F368" s="18"/>
      <c r="G368" s="12">
        <f t="shared" si="23"/>
        <v>0</v>
      </c>
      <c r="H368" s="11">
        <f t="shared" si="19"/>
        <v>0</v>
      </c>
      <c r="I368" s="41">
        <f t="shared" si="24"/>
        <v>0</v>
      </c>
      <c r="J368" s="42">
        <v>15</v>
      </c>
    </row>
    <row r="369" spans="1:10" ht="135" x14ac:dyDescent="0.25">
      <c r="A369" s="21">
        <v>291</v>
      </c>
      <c r="B369" s="26" t="s">
        <v>263</v>
      </c>
      <c r="C369" s="19" t="s">
        <v>15</v>
      </c>
      <c r="D369" s="19">
        <v>1</v>
      </c>
      <c r="E369" s="17">
        <v>0</v>
      </c>
      <c r="F369" s="18"/>
      <c r="G369" s="12">
        <f t="shared" si="23"/>
        <v>0</v>
      </c>
      <c r="H369" s="11">
        <f t="shared" si="19"/>
        <v>0</v>
      </c>
      <c r="I369" s="41">
        <f t="shared" si="24"/>
        <v>0</v>
      </c>
      <c r="J369" s="42">
        <v>2</v>
      </c>
    </row>
    <row r="370" spans="1:10" ht="22.5" x14ac:dyDescent="0.25">
      <c r="A370" s="21">
        <v>292</v>
      </c>
      <c r="B370" s="29" t="s">
        <v>389</v>
      </c>
      <c r="C370" s="19" t="s">
        <v>22</v>
      </c>
      <c r="D370" s="19">
        <v>1</v>
      </c>
      <c r="E370" s="17">
        <v>0</v>
      </c>
      <c r="F370" s="18"/>
      <c r="G370" s="12">
        <f t="shared" si="23"/>
        <v>0</v>
      </c>
      <c r="H370" s="11">
        <f t="shared" ref="H370:H416" si="25">IF(F370="",0,IF(F370="ZW.","ZW.",ROUND(G370,2)*F370))</f>
        <v>0</v>
      </c>
      <c r="I370" s="41">
        <f t="shared" si="24"/>
        <v>0</v>
      </c>
      <c r="J370" s="42">
        <v>5</v>
      </c>
    </row>
    <row r="371" spans="1:10" ht="33.75" x14ac:dyDescent="0.25">
      <c r="A371" s="21">
        <v>293</v>
      </c>
      <c r="B371" s="26" t="s">
        <v>264</v>
      </c>
      <c r="C371" s="19" t="s">
        <v>265</v>
      </c>
      <c r="D371" s="19">
        <v>1</v>
      </c>
      <c r="E371" s="17">
        <v>0</v>
      </c>
      <c r="F371" s="18"/>
      <c r="G371" s="12">
        <f>IF(F371="",0,D371*ROUND(E371,2))</f>
        <v>0</v>
      </c>
      <c r="H371" s="11">
        <f t="shared" si="25"/>
        <v>0</v>
      </c>
      <c r="I371" s="41">
        <f t="shared" si="24"/>
        <v>0</v>
      </c>
      <c r="J371" s="42">
        <v>4</v>
      </c>
    </row>
    <row r="372" spans="1:10" ht="20.100000000000001" customHeight="1" x14ac:dyDescent="0.25">
      <c r="A372" s="48" t="s">
        <v>333</v>
      </c>
      <c r="B372" s="49"/>
      <c r="C372" s="49"/>
      <c r="D372" s="49"/>
      <c r="E372" s="49"/>
      <c r="F372" s="49"/>
      <c r="G372" s="49"/>
      <c r="H372" s="49"/>
      <c r="I372" s="49"/>
      <c r="J372" s="42"/>
    </row>
    <row r="373" spans="1:10" ht="33.75" x14ac:dyDescent="0.25">
      <c r="A373" s="21">
        <v>294</v>
      </c>
      <c r="B373" s="29" t="s">
        <v>266</v>
      </c>
      <c r="C373" s="19" t="s">
        <v>15</v>
      </c>
      <c r="D373" s="19">
        <v>1</v>
      </c>
      <c r="E373" s="17">
        <v>0</v>
      </c>
      <c r="F373" s="18"/>
      <c r="G373" s="12">
        <f>IF(F373="",0,D373*ROUND(E373,2))</f>
        <v>0</v>
      </c>
      <c r="H373" s="11">
        <f t="shared" si="25"/>
        <v>0</v>
      </c>
      <c r="I373" s="41">
        <f t="shared" si="24"/>
        <v>0</v>
      </c>
      <c r="J373" s="42">
        <v>150</v>
      </c>
    </row>
    <row r="374" spans="1:10" ht="38.25" customHeight="1" x14ac:dyDescent="0.25">
      <c r="A374" s="21">
        <v>295</v>
      </c>
      <c r="B374" s="26" t="s">
        <v>267</v>
      </c>
      <c r="C374" s="19" t="s">
        <v>15</v>
      </c>
      <c r="D374" s="19">
        <v>1</v>
      </c>
      <c r="E374" s="17">
        <v>0</v>
      </c>
      <c r="F374" s="18"/>
      <c r="G374" s="12">
        <f t="shared" ref="G374:G379" si="26">IF(F374="",0,D374*ROUND(E374,2))</f>
        <v>0</v>
      </c>
      <c r="H374" s="11">
        <f t="shared" si="25"/>
        <v>0</v>
      </c>
      <c r="I374" s="41">
        <f t="shared" si="24"/>
        <v>0</v>
      </c>
      <c r="J374" s="42">
        <v>50</v>
      </c>
    </row>
    <row r="375" spans="1:10" ht="33.75" x14ac:dyDescent="0.25">
      <c r="A375" s="21">
        <v>296</v>
      </c>
      <c r="B375" s="29" t="s">
        <v>268</v>
      </c>
      <c r="C375" s="19" t="s">
        <v>15</v>
      </c>
      <c r="D375" s="19">
        <v>1</v>
      </c>
      <c r="E375" s="17">
        <v>0</v>
      </c>
      <c r="F375" s="18"/>
      <c r="G375" s="12">
        <f t="shared" si="26"/>
        <v>0</v>
      </c>
      <c r="H375" s="11">
        <f t="shared" si="25"/>
        <v>0</v>
      </c>
      <c r="I375" s="41">
        <f t="shared" si="24"/>
        <v>0</v>
      </c>
      <c r="J375" s="42">
        <v>80</v>
      </c>
    </row>
    <row r="376" spans="1:10" ht="56.25" x14ac:dyDescent="0.25">
      <c r="A376" s="21">
        <v>297</v>
      </c>
      <c r="B376" s="26" t="s">
        <v>269</v>
      </c>
      <c r="C376" s="19" t="s">
        <v>15</v>
      </c>
      <c r="D376" s="19">
        <v>1</v>
      </c>
      <c r="E376" s="17">
        <v>0</v>
      </c>
      <c r="F376" s="18"/>
      <c r="G376" s="12">
        <f t="shared" si="26"/>
        <v>0</v>
      </c>
      <c r="H376" s="11">
        <f t="shared" si="25"/>
        <v>0</v>
      </c>
      <c r="I376" s="41">
        <f t="shared" si="24"/>
        <v>0</v>
      </c>
      <c r="J376" s="42">
        <v>60</v>
      </c>
    </row>
    <row r="377" spans="1:10" ht="29.25" customHeight="1" x14ac:dyDescent="0.25">
      <c r="A377" s="21">
        <v>298</v>
      </c>
      <c r="B377" s="29" t="s">
        <v>270</v>
      </c>
      <c r="C377" s="19" t="s">
        <v>15</v>
      </c>
      <c r="D377" s="19">
        <v>1</v>
      </c>
      <c r="E377" s="17">
        <v>0</v>
      </c>
      <c r="F377" s="18"/>
      <c r="G377" s="12">
        <f t="shared" si="26"/>
        <v>0</v>
      </c>
      <c r="H377" s="11">
        <f t="shared" si="25"/>
        <v>0</v>
      </c>
      <c r="I377" s="41">
        <f t="shared" si="24"/>
        <v>0</v>
      </c>
      <c r="J377" s="42">
        <v>20</v>
      </c>
    </row>
    <row r="378" spans="1:10" ht="56.25" x14ac:dyDescent="0.25">
      <c r="A378" s="21">
        <v>299</v>
      </c>
      <c r="B378" s="26" t="s">
        <v>271</v>
      </c>
      <c r="C378" s="19" t="s">
        <v>15</v>
      </c>
      <c r="D378" s="19">
        <v>1</v>
      </c>
      <c r="E378" s="17">
        <v>0</v>
      </c>
      <c r="F378" s="18"/>
      <c r="G378" s="12">
        <f t="shared" si="26"/>
        <v>0</v>
      </c>
      <c r="H378" s="11">
        <f t="shared" si="25"/>
        <v>0</v>
      </c>
      <c r="I378" s="41">
        <f t="shared" si="24"/>
        <v>0</v>
      </c>
      <c r="J378" s="42">
        <v>90</v>
      </c>
    </row>
    <row r="379" spans="1:10" ht="45" x14ac:dyDescent="0.25">
      <c r="A379" s="21">
        <v>300</v>
      </c>
      <c r="B379" s="26" t="s">
        <v>272</v>
      </c>
      <c r="C379" s="19" t="s">
        <v>15</v>
      </c>
      <c r="D379" s="19">
        <v>1</v>
      </c>
      <c r="E379" s="17">
        <v>0</v>
      </c>
      <c r="F379" s="18"/>
      <c r="G379" s="12">
        <f t="shared" si="26"/>
        <v>0</v>
      </c>
      <c r="H379" s="11">
        <f t="shared" si="25"/>
        <v>0</v>
      </c>
      <c r="I379" s="41">
        <f t="shared" si="24"/>
        <v>0</v>
      </c>
      <c r="J379" s="42">
        <v>15</v>
      </c>
    </row>
    <row r="380" spans="1:10" x14ac:dyDescent="0.25">
      <c r="A380" s="48" t="s">
        <v>334</v>
      </c>
      <c r="B380" s="49"/>
      <c r="C380" s="49"/>
      <c r="D380" s="49"/>
      <c r="E380" s="49"/>
      <c r="F380" s="49"/>
      <c r="G380" s="49"/>
      <c r="H380" s="49"/>
      <c r="I380" s="49"/>
      <c r="J380" s="42"/>
    </row>
    <row r="381" spans="1:10" ht="22.5" x14ac:dyDescent="0.25">
      <c r="A381" s="21">
        <v>301</v>
      </c>
      <c r="B381" s="29" t="s">
        <v>273</v>
      </c>
      <c r="C381" s="19" t="s">
        <v>15</v>
      </c>
      <c r="D381" s="19">
        <v>1</v>
      </c>
      <c r="E381" s="17">
        <v>0</v>
      </c>
      <c r="F381" s="18"/>
      <c r="G381" s="12">
        <f>IF(F381="",0,D381*ROUND(E381,2))</f>
        <v>0</v>
      </c>
      <c r="H381" s="11">
        <f t="shared" si="25"/>
        <v>0</v>
      </c>
      <c r="I381" s="41">
        <f t="shared" si="24"/>
        <v>0</v>
      </c>
      <c r="J381" s="42">
        <v>50</v>
      </c>
    </row>
    <row r="382" spans="1:10" ht="22.5" x14ac:dyDescent="0.25">
      <c r="A382" s="21">
        <v>302</v>
      </c>
      <c r="B382" s="29" t="s">
        <v>274</v>
      </c>
      <c r="C382" s="19" t="s">
        <v>15</v>
      </c>
      <c r="D382" s="19">
        <v>1</v>
      </c>
      <c r="E382" s="17">
        <v>0</v>
      </c>
      <c r="F382" s="18"/>
      <c r="G382" s="12">
        <f t="shared" ref="G382:G399" si="27">IF(F382="",0,D382*ROUND(E382,2))</f>
        <v>0</v>
      </c>
      <c r="H382" s="11">
        <f t="shared" si="25"/>
        <v>0</v>
      </c>
      <c r="I382" s="41">
        <f t="shared" si="24"/>
        <v>0</v>
      </c>
      <c r="J382" s="42">
        <v>50</v>
      </c>
    </row>
    <row r="383" spans="1:10" ht="67.5" x14ac:dyDescent="0.25">
      <c r="A383" s="21">
        <v>303</v>
      </c>
      <c r="B383" s="26" t="s">
        <v>275</v>
      </c>
      <c r="C383" s="19" t="s">
        <v>15</v>
      </c>
      <c r="D383" s="19">
        <v>1</v>
      </c>
      <c r="E383" s="17">
        <v>0</v>
      </c>
      <c r="F383" s="18"/>
      <c r="G383" s="12">
        <f t="shared" si="27"/>
        <v>0</v>
      </c>
      <c r="H383" s="11">
        <f t="shared" si="25"/>
        <v>0</v>
      </c>
      <c r="I383" s="41">
        <f t="shared" si="24"/>
        <v>0</v>
      </c>
      <c r="J383" s="42">
        <v>2</v>
      </c>
    </row>
    <row r="384" spans="1:10" ht="67.5" x14ac:dyDescent="0.25">
      <c r="A384" s="21">
        <v>304</v>
      </c>
      <c r="B384" s="26" t="s">
        <v>276</v>
      </c>
      <c r="C384" s="19" t="s">
        <v>15</v>
      </c>
      <c r="D384" s="19">
        <v>1</v>
      </c>
      <c r="E384" s="17">
        <v>0</v>
      </c>
      <c r="F384" s="18"/>
      <c r="G384" s="12">
        <f t="shared" si="27"/>
        <v>0</v>
      </c>
      <c r="H384" s="11">
        <f t="shared" si="25"/>
        <v>0</v>
      </c>
      <c r="I384" s="41">
        <f t="shared" si="24"/>
        <v>0</v>
      </c>
      <c r="J384" s="42">
        <v>35</v>
      </c>
    </row>
    <row r="385" spans="1:10" ht="56.25" x14ac:dyDescent="0.25">
      <c r="A385" s="21">
        <v>305</v>
      </c>
      <c r="B385" s="26" t="s">
        <v>277</v>
      </c>
      <c r="C385" s="19" t="s">
        <v>15</v>
      </c>
      <c r="D385" s="19">
        <v>1</v>
      </c>
      <c r="E385" s="17">
        <v>0</v>
      </c>
      <c r="F385" s="18"/>
      <c r="G385" s="12">
        <f t="shared" si="27"/>
        <v>0</v>
      </c>
      <c r="H385" s="11">
        <f t="shared" si="25"/>
        <v>0</v>
      </c>
      <c r="I385" s="41">
        <f t="shared" si="24"/>
        <v>0</v>
      </c>
      <c r="J385" s="42">
        <v>4</v>
      </c>
    </row>
    <row r="386" spans="1:10" ht="112.5" x14ac:dyDescent="0.25">
      <c r="A386" s="21">
        <v>306</v>
      </c>
      <c r="B386" s="26" t="s">
        <v>278</v>
      </c>
      <c r="C386" s="19" t="s">
        <v>15</v>
      </c>
      <c r="D386" s="19">
        <v>1</v>
      </c>
      <c r="E386" s="17">
        <v>0</v>
      </c>
      <c r="F386" s="18"/>
      <c r="G386" s="12">
        <f t="shared" si="27"/>
        <v>0</v>
      </c>
      <c r="H386" s="11">
        <f t="shared" si="25"/>
        <v>0</v>
      </c>
      <c r="I386" s="41">
        <f t="shared" si="24"/>
        <v>0</v>
      </c>
      <c r="J386" s="42">
        <v>1</v>
      </c>
    </row>
    <row r="387" spans="1:10" ht="33.75" x14ac:dyDescent="0.25">
      <c r="A387" s="21">
        <v>307</v>
      </c>
      <c r="B387" s="26" t="s">
        <v>279</v>
      </c>
      <c r="C387" s="19" t="s">
        <v>15</v>
      </c>
      <c r="D387" s="19">
        <v>1</v>
      </c>
      <c r="E387" s="17">
        <v>0</v>
      </c>
      <c r="F387" s="18"/>
      <c r="G387" s="12">
        <f t="shared" si="27"/>
        <v>0</v>
      </c>
      <c r="H387" s="11">
        <f t="shared" si="25"/>
        <v>0</v>
      </c>
      <c r="I387" s="41">
        <f t="shared" si="24"/>
        <v>0</v>
      </c>
      <c r="J387" s="42">
        <v>10</v>
      </c>
    </row>
    <row r="388" spans="1:10" ht="45" x14ac:dyDescent="0.25">
      <c r="A388" s="21">
        <v>308</v>
      </c>
      <c r="B388" s="26" t="s">
        <v>280</v>
      </c>
      <c r="C388" s="19" t="s">
        <v>15</v>
      </c>
      <c r="D388" s="19">
        <v>1</v>
      </c>
      <c r="E388" s="17">
        <v>0</v>
      </c>
      <c r="F388" s="18"/>
      <c r="G388" s="12">
        <f t="shared" si="27"/>
        <v>0</v>
      </c>
      <c r="H388" s="11">
        <f t="shared" si="25"/>
        <v>0</v>
      </c>
      <c r="I388" s="41">
        <f t="shared" si="24"/>
        <v>0</v>
      </c>
      <c r="J388" s="42">
        <v>2</v>
      </c>
    </row>
    <row r="389" spans="1:10" ht="37.5" customHeight="1" x14ac:dyDescent="0.25">
      <c r="A389" s="21">
        <v>309</v>
      </c>
      <c r="B389" s="26" t="s">
        <v>281</v>
      </c>
      <c r="C389" s="19" t="s">
        <v>15</v>
      </c>
      <c r="D389" s="19">
        <v>1</v>
      </c>
      <c r="E389" s="17">
        <v>0</v>
      </c>
      <c r="F389" s="18"/>
      <c r="G389" s="12">
        <f t="shared" si="27"/>
        <v>0</v>
      </c>
      <c r="H389" s="11">
        <f t="shared" si="25"/>
        <v>0</v>
      </c>
      <c r="I389" s="41">
        <f t="shared" si="24"/>
        <v>0</v>
      </c>
      <c r="J389" s="42">
        <v>2</v>
      </c>
    </row>
    <row r="390" spans="1:10" ht="27" customHeight="1" x14ac:dyDescent="0.25">
      <c r="A390" s="21">
        <v>310</v>
      </c>
      <c r="B390" s="29" t="s">
        <v>282</v>
      </c>
      <c r="C390" s="19" t="s">
        <v>15</v>
      </c>
      <c r="D390" s="19">
        <v>1</v>
      </c>
      <c r="E390" s="17">
        <v>0</v>
      </c>
      <c r="F390" s="18"/>
      <c r="G390" s="12">
        <f t="shared" si="27"/>
        <v>0</v>
      </c>
      <c r="H390" s="11">
        <f t="shared" si="25"/>
        <v>0</v>
      </c>
      <c r="I390" s="41">
        <f t="shared" si="24"/>
        <v>0</v>
      </c>
      <c r="J390" s="42">
        <v>4</v>
      </c>
    </row>
    <row r="391" spans="1:10" ht="26.25" customHeight="1" x14ac:dyDescent="0.25">
      <c r="A391" s="21">
        <v>311</v>
      </c>
      <c r="B391" s="26" t="s">
        <v>283</v>
      </c>
      <c r="C391" s="19" t="s">
        <v>15</v>
      </c>
      <c r="D391" s="19">
        <v>1</v>
      </c>
      <c r="E391" s="17">
        <v>0</v>
      </c>
      <c r="F391" s="18"/>
      <c r="G391" s="12">
        <f t="shared" si="27"/>
        <v>0</v>
      </c>
      <c r="H391" s="11">
        <f t="shared" si="25"/>
        <v>0</v>
      </c>
      <c r="I391" s="41">
        <f t="shared" si="24"/>
        <v>0</v>
      </c>
      <c r="J391" s="42">
        <v>8</v>
      </c>
    </row>
    <row r="392" spans="1:10" ht="15" x14ac:dyDescent="0.25">
      <c r="A392" s="21">
        <v>312</v>
      </c>
      <c r="B392" s="44" t="s">
        <v>284</v>
      </c>
      <c r="C392" s="19" t="s">
        <v>15</v>
      </c>
      <c r="D392" s="19">
        <v>1</v>
      </c>
      <c r="E392" s="17">
        <v>0</v>
      </c>
      <c r="F392" s="18"/>
      <c r="G392" s="12">
        <f t="shared" si="27"/>
        <v>0</v>
      </c>
      <c r="H392" s="11">
        <f t="shared" si="25"/>
        <v>0</v>
      </c>
      <c r="I392" s="41">
        <f t="shared" si="24"/>
        <v>0</v>
      </c>
      <c r="J392" s="42">
        <v>15</v>
      </c>
    </row>
    <row r="393" spans="1:10" ht="15" x14ac:dyDescent="0.25">
      <c r="A393" s="21">
        <v>313</v>
      </c>
      <c r="B393" s="44" t="s">
        <v>285</v>
      </c>
      <c r="C393" s="19" t="s">
        <v>15</v>
      </c>
      <c r="D393" s="19">
        <v>1</v>
      </c>
      <c r="E393" s="17">
        <v>0</v>
      </c>
      <c r="F393" s="18"/>
      <c r="G393" s="12">
        <f t="shared" si="27"/>
        <v>0</v>
      </c>
      <c r="H393" s="11">
        <f t="shared" si="25"/>
        <v>0</v>
      </c>
      <c r="I393" s="41">
        <f t="shared" si="24"/>
        <v>0</v>
      </c>
      <c r="J393" s="42">
        <v>7</v>
      </c>
    </row>
    <row r="394" spans="1:10" ht="45" x14ac:dyDescent="0.25">
      <c r="A394" s="21">
        <v>314</v>
      </c>
      <c r="B394" s="26" t="s">
        <v>286</v>
      </c>
      <c r="C394" s="19" t="s">
        <v>15</v>
      </c>
      <c r="D394" s="19">
        <v>1</v>
      </c>
      <c r="E394" s="17">
        <v>0</v>
      </c>
      <c r="F394" s="18"/>
      <c r="G394" s="12">
        <f t="shared" si="27"/>
        <v>0</v>
      </c>
      <c r="H394" s="11">
        <f t="shared" si="25"/>
        <v>0</v>
      </c>
      <c r="I394" s="41">
        <f t="shared" si="24"/>
        <v>0</v>
      </c>
      <c r="J394" s="42">
        <v>90</v>
      </c>
    </row>
    <row r="395" spans="1:10" ht="67.5" x14ac:dyDescent="0.25">
      <c r="A395" s="21">
        <v>315</v>
      </c>
      <c r="B395" s="26" t="s">
        <v>287</v>
      </c>
      <c r="C395" s="19" t="s">
        <v>15</v>
      </c>
      <c r="D395" s="19">
        <v>1</v>
      </c>
      <c r="E395" s="17">
        <v>0</v>
      </c>
      <c r="F395" s="18"/>
      <c r="G395" s="12">
        <f t="shared" si="27"/>
        <v>0</v>
      </c>
      <c r="H395" s="11">
        <f t="shared" si="25"/>
        <v>0</v>
      </c>
      <c r="I395" s="41">
        <f t="shared" si="24"/>
        <v>0</v>
      </c>
      <c r="J395" s="42">
        <v>10</v>
      </c>
    </row>
    <row r="396" spans="1:10" ht="15" x14ac:dyDescent="0.25">
      <c r="A396" s="21">
        <v>316</v>
      </c>
      <c r="B396" s="45" t="s">
        <v>390</v>
      </c>
      <c r="C396" s="19" t="s">
        <v>15</v>
      </c>
      <c r="D396" s="19">
        <v>1</v>
      </c>
      <c r="E396" s="17">
        <v>0</v>
      </c>
      <c r="F396" s="18"/>
      <c r="G396" s="12">
        <f t="shared" si="27"/>
        <v>0</v>
      </c>
      <c r="H396" s="11">
        <f t="shared" si="25"/>
        <v>0</v>
      </c>
      <c r="I396" s="41">
        <f t="shared" si="24"/>
        <v>0</v>
      </c>
      <c r="J396" s="42">
        <v>3</v>
      </c>
    </row>
    <row r="397" spans="1:10" ht="20.100000000000001" customHeight="1" x14ac:dyDescent="0.25">
      <c r="A397" s="21">
        <v>317</v>
      </c>
      <c r="B397" s="44" t="s">
        <v>288</v>
      </c>
      <c r="C397" s="19" t="s">
        <v>15</v>
      </c>
      <c r="D397" s="19">
        <v>1</v>
      </c>
      <c r="E397" s="17">
        <v>0</v>
      </c>
      <c r="F397" s="18"/>
      <c r="G397" s="12">
        <f t="shared" si="27"/>
        <v>0</v>
      </c>
      <c r="H397" s="11">
        <f t="shared" si="25"/>
        <v>0</v>
      </c>
      <c r="I397" s="41">
        <f t="shared" si="24"/>
        <v>0</v>
      </c>
      <c r="J397" s="42">
        <v>10</v>
      </c>
    </row>
    <row r="398" spans="1:10" ht="51.75" customHeight="1" x14ac:dyDescent="0.25">
      <c r="A398" s="21">
        <v>318</v>
      </c>
      <c r="B398" s="29" t="s">
        <v>289</v>
      </c>
      <c r="C398" s="19" t="s">
        <v>22</v>
      </c>
      <c r="D398" s="19">
        <v>1</v>
      </c>
      <c r="E398" s="17">
        <v>0</v>
      </c>
      <c r="F398" s="18"/>
      <c r="G398" s="12">
        <f t="shared" si="27"/>
        <v>0</v>
      </c>
      <c r="H398" s="11">
        <f t="shared" si="25"/>
        <v>0</v>
      </c>
      <c r="I398" s="41">
        <f t="shared" si="24"/>
        <v>0</v>
      </c>
      <c r="J398" s="42">
        <v>10</v>
      </c>
    </row>
    <row r="399" spans="1:10" ht="15" x14ac:dyDescent="0.25">
      <c r="A399" s="21">
        <v>319</v>
      </c>
      <c r="B399" s="44" t="s">
        <v>290</v>
      </c>
      <c r="C399" s="19" t="s">
        <v>15</v>
      </c>
      <c r="D399" s="19">
        <v>1</v>
      </c>
      <c r="E399" s="17">
        <v>0</v>
      </c>
      <c r="F399" s="18"/>
      <c r="G399" s="12">
        <f t="shared" si="27"/>
        <v>0</v>
      </c>
      <c r="H399" s="11">
        <f t="shared" si="25"/>
        <v>0</v>
      </c>
      <c r="I399" s="41">
        <f t="shared" si="24"/>
        <v>0</v>
      </c>
      <c r="J399" s="42">
        <v>4</v>
      </c>
    </row>
    <row r="400" spans="1:10" x14ac:dyDescent="0.25">
      <c r="A400" s="48" t="s">
        <v>335</v>
      </c>
      <c r="B400" s="49"/>
      <c r="C400" s="49"/>
      <c r="D400" s="49"/>
      <c r="E400" s="49"/>
      <c r="F400" s="49"/>
      <c r="G400" s="49"/>
      <c r="H400" s="49"/>
      <c r="I400" s="49"/>
      <c r="J400" s="42"/>
    </row>
    <row r="401" spans="1:10" ht="33.75" x14ac:dyDescent="0.25">
      <c r="A401" s="21">
        <v>320</v>
      </c>
      <c r="B401" s="26" t="s">
        <v>291</v>
      </c>
      <c r="C401" s="31" t="s">
        <v>22</v>
      </c>
      <c r="D401" s="19">
        <v>1</v>
      </c>
      <c r="E401" s="17">
        <v>0</v>
      </c>
      <c r="F401" s="18"/>
      <c r="G401" s="12">
        <f>IF(F401="",0,D401*ROUND(E401,2))</f>
        <v>0</v>
      </c>
      <c r="H401" s="11">
        <f t="shared" si="25"/>
        <v>0</v>
      </c>
      <c r="I401" s="41">
        <f t="shared" si="24"/>
        <v>0</v>
      </c>
      <c r="J401" s="42">
        <v>1</v>
      </c>
    </row>
    <row r="402" spans="1:10" ht="33.75" x14ac:dyDescent="0.25">
      <c r="A402" s="21">
        <v>321</v>
      </c>
      <c r="B402" s="26" t="s">
        <v>292</v>
      </c>
      <c r="C402" s="31" t="s">
        <v>22</v>
      </c>
      <c r="D402" s="19">
        <v>1</v>
      </c>
      <c r="E402" s="17">
        <v>0</v>
      </c>
      <c r="F402" s="18"/>
      <c r="G402" s="12">
        <f t="shared" ref="G402:G408" si="28">IF(F402="",0,D402*ROUND(E402,2))</f>
        <v>0</v>
      </c>
      <c r="H402" s="11">
        <f t="shared" si="25"/>
        <v>0</v>
      </c>
      <c r="I402" s="41">
        <f t="shared" si="24"/>
        <v>0</v>
      </c>
      <c r="J402" s="42">
        <v>1</v>
      </c>
    </row>
    <row r="403" spans="1:10" ht="33.75" x14ac:dyDescent="0.25">
      <c r="A403" s="21">
        <v>322</v>
      </c>
      <c r="B403" s="26" t="s">
        <v>293</v>
      </c>
      <c r="C403" s="31" t="s">
        <v>22</v>
      </c>
      <c r="D403" s="19">
        <v>1</v>
      </c>
      <c r="E403" s="17">
        <v>0</v>
      </c>
      <c r="F403" s="18"/>
      <c r="G403" s="12">
        <f t="shared" si="28"/>
        <v>0</v>
      </c>
      <c r="H403" s="11">
        <f t="shared" si="25"/>
        <v>0</v>
      </c>
      <c r="I403" s="41">
        <f t="shared" si="24"/>
        <v>0</v>
      </c>
      <c r="J403" s="42">
        <v>1</v>
      </c>
    </row>
    <row r="404" spans="1:10" ht="33.75" x14ac:dyDescent="0.25">
      <c r="A404" s="21">
        <v>323</v>
      </c>
      <c r="B404" s="26" t="s">
        <v>294</v>
      </c>
      <c r="C404" s="31" t="s">
        <v>22</v>
      </c>
      <c r="D404" s="19">
        <v>1</v>
      </c>
      <c r="E404" s="17">
        <v>0</v>
      </c>
      <c r="F404" s="18"/>
      <c r="G404" s="12">
        <f t="shared" si="28"/>
        <v>0</v>
      </c>
      <c r="H404" s="11">
        <f t="shared" si="25"/>
        <v>0</v>
      </c>
      <c r="I404" s="41">
        <f t="shared" si="24"/>
        <v>0</v>
      </c>
      <c r="J404" s="42">
        <v>1</v>
      </c>
    </row>
    <row r="405" spans="1:10" ht="33.75" x14ac:dyDescent="0.25">
      <c r="A405" s="21">
        <v>324</v>
      </c>
      <c r="B405" s="26" t="s">
        <v>295</v>
      </c>
      <c r="C405" s="31" t="s">
        <v>22</v>
      </c>
      <c r="D405" s="19">
        <v>1</v>
      </c>
      <c r="E405" s="17">
        <v>0</v>
      </c>
      <c r="F405" s="18"/>
      <c r="G405" s="12">
        <f t="shared" si="28"/>
        <v>0</v>
      </c>
      <c r="H405" s="11">
        <f t="shared" si="25"/>
        <v>0</v>
      </c>
      <c r="I405" s="41">
        <f t="shared" si="24"/>
        <v>0</v>
      </c>
      <c r="J405" s="42">
        <v>1</v>
      </c>
    </row>
    <row r="406" spans="1:10" ht="37.5" customHeight="1" x14ac:dyDescent="0.25">
      <c r="A406" s="21">
        <v>325</v>
      </c>
      <c r="B406" s="26" t="s">
        <v>296</v>
      </c>
      <c r="C406" s="31" t="s">
        <v>22</v>
      </c>
      <c r="D406" s="19">
        <v>1</v>
      </c>
      <c r="E406" s="17">
        <v>0</v>
      </c>
      <c r="F406" s="18"/>
      <c r="G406" s="12">
        <f t="shared" si="28"/>
        <v>0</v>
      </c>
      <c r="H406" s="11">
        <f t="shared" si="25"/>
        <v>0</v>
      </c>
      <c r="I406" s="41">
        <f t="shared" si="24"/>
        <v>0</v>
      </c>
      <c r="J406" s="42">
        <v>1</v>
      </c>
    </row>
    <row r="407" spans="1:10" ht="61.5" customHeight="1" x14ac:dyDescent="0.25">
      <c r="A407" s="21">
        <v>326</v>
      </c>
      <c r="B407" s="26" t="s">
        <v>297</v>
      </c>
      <c r="C407" s="31" t="s">
        <v>22</v>
      </c>
      <c r="D407" s="19">
        <v>1</v>
      </c>
      <c r="E407" s="17">
        <v>0</v>
      </c>
      <c r="F407" s="18"/>
      <c r="G407" s="12">
        <f t="shared" si="28"/>
        <v>0</v>
      </c>
      <c r="H407" s="11">
        <f t="shared" si="25"/>
        <v>0</v>
      </c>
      <c r="I407" s="41">
        <f t="shared" si="24"/>
        <v>0</v>
      </c>
      <c r="J407" s="42">
        <v>1</v>
      </c>
    </row>
    <row r="408" spans="1:10" ht="58.5" customHeight="1" x14ac:dyDescent="0.25">
      <c r="A408" s="21">
        <v>327</v>
      </c>
      <c r="B408" s="26" t="s">
        <v>298</v>
      </c>
      <c r="C408" s="31" t="s">
        <v>22</v>
      </c>
      <c r="D408" s="19">
        <v>1</v>
      </c>
      <c r="E408" s="17">
        <v>0</v>
      </c>
      <c r="F408" s="18"/>
      <c r="G408" s="12">
        <f t="shared" si="28"/>
        <v>0</v>
      </c>
      <c r="H408" s="11">
        <f t="shared" si="25"/>
        <v>0</v>
      </c>
      <c r="I408" s="41">
        <f t="shared" si="24"/>
        <v>0</v>
      </c>
      <c r="J408" s="42">
        <v>1</v>
      </c>
    </row>
    <row r="409" spans="1:10" x14ac:dyDescent="0.25">
      <c r="A409" s="48" t="s">
        <v>336</v>
      </c>
      <c r="B409" s="49"/>
      <c r="C409" s="49"/>
      <c r="D409" s="49"/>
      <c r="E409" s="49"/>
      <c r="F409" s="49"/>
      <c r="G409" s="49"/>
      <c r="H409" s="49"/>
      <c r="I409" s="49"/>
      <c r="J409" s="42"/>
    </row>
    <row r="410" spans="1:10" ht="18" customHeight="1" x14ac:dyDescent="0.25">
      <c r="A410" s="21">
        <v>328</v>
      </c>
      <c r="B410" s="29" t="s">
        <v>299</v>
      </c>
      <c r="C410" s="31" t="s">
        <v>56</v>
      </c>
      <c r="D410" s="19">
        <v>1</v>
      </c>
      <c r="E410" s="17">
        <v>0</v>
      </c>
      <c r="F410" s="18"/>
      <c r="G410" s="12">
        <f>IF(F410="",0,D410*ROUND(E410,2))</f>
        <v>0</v>
      </c>
      <c r="H410" s="11">
        <f t="shared" si="25"/>
        <v>0</v>
      </c>
      <c r="I410" s="41">
        <f t="shared" si="24"/>
        <v>0</v>
      </c>
      <c r="J410" s="42">
        <v>5</v>
      </c>
    </row>
    <row r="411" spans="1:10" ht="25.5" customHeight="1" x14ac:dyDescent="0.25">
      <c r="A411" s="21">
        <v>329</v>
      </c>
      <c r="B411" s="29" t="s">
        <v>300</v>
      </c>
      <c r="C411" s="31" t="s">
        <v>56</v>
      </c>
      <c r="D411" s="19">
        <v>1</v>
      </c>
      <c r="E411" s="17">
        <v>0</v>
      </c>
      <c r="F411" s="18"/>
      <c r="G411" s="12">
        <f t="shared" ref="G411:G416" si="29">IF(F411="",0,D411*ROUND(E411,2))</f>
        <v>0</v>
      </c>
      <c r="H411" s="11">
        <f t="shared" si="25"/>
        <v>0</v>
      </c>
      <c r="I411" s="41">
        <f t="shared" si="24"/>
        <v>0</v>
      </c>
      <c r="J411" s="42">
        <v>1</v>
      </c>
    </row>
    <row r="412" spans="1:10" ht="50.25" customHeight="1" x14ac:dyDescent="0.25">
      <c r="A412" s="21">
        <v>330</v>
      </c>
      <c r="B412" s="26" t="s">
        <v>301</v>
      </c>
      <c r="C412" s="31" t="s">
        <v>15</v>
      </c>
      <c r="D412" s="19">
        <v>1</v>
      </c>
      <c r="E412" s="17">
        <v>0</v>
      </c>
      <c r="F412" s="18"/>
      <c r="G412" s="12">
        <f t="shared" si="29"/>
        <v>0</v>
      </c>
      <c r="H412" s="11">
        <f t="shared" si="25"/>
        <v>0</v>
      </c>
      <c r="I412" s="41">
        <f t="shared" si="24"/>
        <v>0</v>
      </c>
      <c r="J412" s="42">
        <v>2</v>
      </c>
    </row>
    <row r="413" spans="1:10" ht="19.5" customHeight="1" x14ac:dyDescent="0.25">
      <c r="A413" s="21">
        <v>331</v>
      </c>
      <c r="B413" s="26" t="s">
        <v>302</v>
      </c>
      <c r="C413" s="31" t="s">
        <v>15</v>
      </c>
      <c r="D413" s="19">
        <v>1</v>
      </c>
      <c r="E413" s="17">
        <v>0</v>
      </c>
      <c r="F413" s="18"/>
      <c r="G413" s="12">
        <f t="shared" si="29"/>
        <v>0</v>
      </c>
      <c r="H413" s="11">
        <f t="shared" si="25"/>
        <v>0</v>
      </c>
      <c r="I413" s="41">
        <f t="shared" si="24"/>
        <v>0</v>
      </c>
      <c r="J413" s="42">
        <v>2</v>
      </c>
    </row>
    <row r="414" spans="1:10" ht="24" customHeight="1" x14ac:dyDescent="0.25">
      <c r="A414" s="21">
        <v>332</v>
      </c>
      <c r="B414" s="46" t="s">
        <v>303</v>
      </c>
      <c r="C414" s="37" t="s">
        <v>15</v>
      </c>
      <c r="D414" s="19">
        <v>1</v>
      </c>
      <c r="E414" s="17">
        <v>0</v>
      </c>
      <c r="F414" s="18"/>
      <c r="G414" s="12">
        <f t="shared" si="29"/>
        <v>0</v>
      </c>
      <c r="H414" s="11">
        <f t="shared" si="25"/>
        <v>0</v>
      </c>
      <c r="I414" s="41">
        <f t="shared" si="24"/>
        <v>0</v>
      </c>
      <c r="J414" s="42">
        <v>2</v>
      </c>
    </row>
    <row r="415" spans="1:10" ht="20.25" customHeight="1" x14ac:dyDescent="0.25">
      <c r="A415" s="21">
        <v>333</v>
      </c>
      <c r="B415" s="26" t="s">
        <v>304</v>
      </c>
      <c r="C415" s="31" t="s">
        <v>56</v>
      </c>
      <c r="D415" s="19">
        <v>1</v>
      </c>
      <c r="E415" s="17">
        <v>0</v>
      </c>
      <c r="F415" s="18"/>
      <c r="G415" s="12">
        <f t="shared" si="29"/>
        <v>0</v>
      </c>
      <c r="H415" s="11">
        <f t="shared" si="25"/>
        <v>0</v>
      </c>
      <c r="I415" s="41">
        <f t="shared" si="24"/>
        <v>0</v>
      </c>
      <c r="J415" s="42">
        <v>2</v>
      </c>
    </row>
    <row r="416" spans="1:10" ht="20.25" customHeight="1" x14ac:dyDescent="0.25">
      <c r="A416" s="21">
        <v>334</v>
      </c>
      <c r="B416" s="26" t="s">
        <v>305</v>
      </c>
      <c r="C416" s="31" t="s">
        <v>56</v>
      </c>
      <c r="D416" s="19">
        <v>1</v>
      </c>
      <c r="E416" s="17">
        <v>0</v>
      </c>
      <c r="F416" s="18"/>
      <c r="G416" s="12">
        <f t="shared" si="29"/>
        <v>0</v>
      </c>
      <c r="H416" s="11">
        <f t="shared" si="25"/>
        <v>0</v>
      </c>
      <c r="I416" s="41">
        <f t="shared" si="24"/>
        <v>0</v>
      </c>
      <c r="J416" s="42">
        <v>1</v>
      </c>
    </row>
    <row r="417" spans="1:10" x14ac:dyDescent="0.25">
      <c r="A417" s="48" t="s">
        <v>337</v>
      </c>
      <c r="B417" s="49"/>
      <c r="C417" s="49"/>
      <c r="D417" s="49"/>
      <c r="E417" s="49"/>
      <c r="F417" s="49"/>
      <c r="G417" s="49"/>
      <c r="H417" s="49"/>
      <c r="I417" s="49"/>
      <c r="J417" s="42"/>
    </row>
    <row r="418" spans="1:10" ht="38.25" x14ac:dyDescent="0.25">
      <c r="A418" s="21">
        <v>335</v>
      </c>
      <c r="B418" s="10" t="s">
        <v>306</v>
      </c>
      <c r="C418" s="31" t="s">
        <v>22</v>
      </c>
      <c r="D418" s="19">
        <v>1</v>
      </c>
      <c r="E418" s="17">
        <v>0</v>
      </c>
      <c r="F418" s="18"/>
      <c r="G418" s="12">
        <f>IF(F418="",0,D418*ROUND(E418,2))</f>
        <v>0</v>
      </c>
      <c r="H418" s="11">
        <f t="shared" ref="H418:H432" si="30">IF(F418="",0,IF(F418="ZW.","ZW.",ROUND(G418,2)*F418))</f>
        <v>0</v>
      </c>
      <c r="I418" s="41">
        <f t="shared" ref="I418:I432" si="31">IF(F418="",0,IF(F418="ZW.",ROUND(G418,2),ROUND(G418,2)+H418))</f>
        <v>0</v>
      </c>
      <c r="J418" s="42">
        <v>200</v>
      </c>
    </row>
    <row r="419" spans="1:10" ht="39.75" customHeight="1" x14ac:dyDescent="0.25">
      <c r="A419" s="21">
        <v>336</v>
      </c>
      <c r="B419" s="10" t="s">
        <v>307</v>
      </c>
      <c r="C419" s="38" t="s">
        <v>22</v>
      </c>
      <c r="D419" s="19">
        <v>1</v>
      </c>
      <c r="E419" s="17">
        <v>0</v>
      </c>
      <c r="F419" s="18"/>
      <c r="G419" s="12">
        <f t="shared" ref="G419:G432" si="32">IF(F419="",0,D419*ROUND(E419,2))</f>
        <v>0</v>
      </c>
      <c r="H419" s="11">
        <f t="shared" si="30"/>
        <v>0</v>
      </c>
      <c r="I419" s="41">
        <f t="shared" si="31"/>
        <v>0</v>
      </c>
      <c r="J419" s="42">
        <v>200</v>
      </c>
    </row>
    <row r="420" spans="1:10" ht="38.25" x14ac:dyDescent="0.25">
      <c r="A420" s="21">
        <v>337</v>
      </c>
      <c r="B420" s="10" t="s">
        <v>308</v>
      </c>
      <c r="C420" s="38" t="s">
        <v>186</v>
      </c>
      <c r="D420" s="19">
        <v>1</v>
      </c>
      <c r="E420" s="17">
        <v>0</v>
      </c>
      <c r="F420" s="18"/>
      <c r="G420" s="12">
        <f t="shared" si="32"/>
        <v>0</v>
      </c>
      <c r="H420" s="11">
        <f t="shared" si="30"/>
        <v>0</v>
      </c>
      <c r="I420" s="41">
        <f t="shared" si="31"/>
        <v>0</v>
      </c>
      <c r="J420" s="42">
        <v>10</v>
      </c>
    </row>
    <row r="421" spans="1:10" ht="38.25" x14ac:dyDescent="0.25">
      <c r="A421" s="21">
        <v>338</v>
      </c>
      <c r="B421" s="10" t="s">
        <v>309</v>
      </c>
      <c r="C421" s="38" t="s">
        <v>22</v>
      </c>
      <c r="D421" s="19">
        <v>1</v>
      </c>
      <c r="E421" s="17">
        <v>0</v>
      </c>
      <c r="F421" s="18"/>
      <c r="G421" s="12">
        <f t="shared" si="32"/>
        <v>0</v>
      </c>
      <c r="H421" s="11">
        <f t="shared" si="30"/>
        <v>0</v>
      </c>
      <c r="I421" s="41">
        <f t="shared" si="31"/>
        <v>0</v>
      </c>
      <c r="J421" s="42">
        <v>7</v>
      </c>
    </row>
    <row r="422" spans="1:10" ht="38.25" x14ac:dyDescent="0.25">
      <c r="A422" s="21">
        <v>339</v>
      </c>
      <c r="B422" s="10" t="s">
        <v>310</v>
      </c>
      <c r="C422" s="38" t="s">
        <v>15</v>
      </c>
      <c r="D422" s="19">
        <v>1</v>
      </c>
      <c r="E422" s="17">
        <v>0</v>
      </c>
      <c r="F422" s="18"/>
      <c r="G422" s="12">
        <f t="shared" si="32"/>
        <v>0</v>
      </c>
      <c r="H422" s="11">
        <f t="shared" si="30"/>
        <v>0</v>
      </c>
      <c r="I422" s="41">
        <f t="shared" si="31"/>
        <v>0</v>
      </c>
      <c r="J422" s="42">
        <v>54</v>
      </c>
    </row>
    <row r="423" spans="1:10" ht="38.25" x14ac:dyDescent="0.25">
      <c r="A423" s="21">
        <v>340</v>
      </c>
      <c r="B423" s="10" t="s">
        <v>311</v>
      </c>
      <c r="C423" s="38" t="s">
        <v>22</v>
      </c>
      <c r="D423" s="19">
        <v>1</v>
      </c>
      <c r="E423" s="17">
        <v>0</v>
      </c>
      <c r="F423" s="18"/>
      <c r="G423" s="12">
        <f t="shared" si="32"/>
        <v>0</v>
      </c>
      <c r="H423" s="11">
        <f t="shared" si="30"/>
        <v>0</v>
      </c>
      <c r="I423" s="41">
        <f t="shared" si="31"/>
        <v>0</v>
      </c>
      <c r="J423" s="42">
        <v>4</v>
      </c>
    </row>
    <row r="424" spans="1:10" ht="38.25" x14ac:dyDescent="0.25">
      <c r="A424" s="21">
        <v>341</v>
      </c>
      <c r="B424" s="10" t="s">
        <v>312</v>
      </c>
      <c r="C424" s="38" t="s">
        <v>22</v>
      </c>
      <c r="D424" s="19">
        <v>1</v>
      </c>
      <c r="E424" s="17">
        <v>0</v>
      </c>
      <c r="F424" s="18"/>
      <c r="G424" s="12">
        <f t="shared" si="32"/>
        <v>0</v>
      </c>
      <c r="H424" s="11">
        <f t="shared" si="30"/>
        <v>0</v>
      </c>
      <c r="I424" s="41">
        <f t="shared" si="31"/>
        <v>0</v>
      </c>
      <c r="J424" s="42">
        <v>3</v>
      </c>
    </row>
    <row r="425" spans="1:10" ht="38.25" x14ac:dyDescent="0.25">
      <c r="A425" s="21">
        <v>342</v>
      </c>
      <c r="B425" s="10" t="s">
        <v>313</v>
      </c>
      <c r="C425" s="31" t="s">
        <v>22</v>
      </c>
      <c r="D425" s="19">
        <v>1</v>
      </c>
      <c r="E425" s="17">
        <v>0</v>
      </c>
      <c r="F425" s="18"/>
      <c r="G425" s="12">
        <f t="shared" si="32"/>
        <v>0</v>
      </c>
      <c r="H425" s="11">
        <f t="shared" si="30"/>
        <v>0</v>
      </c>
      <c r="I425" s="41">
        <f t="shared" si="31"/>
        <v>0</v>
      </c>
      <c r="J425" s="42">
        <v>3</v>
      </c>
    </row>
    <row r="426" spans="1:10" ht="38.25" x14ac:dyDescent="0.25">
      <c r="A426" s="21">
        <v>343</v>
      </c>
      <c r="B426" s="10" t="s">
        <v>314</v>
      </c>
      <c r="C426" s="38" t="s">
        <v>22</v>
      </c>
      <c r="D426" s="19">
        <v>1</v>
      </c>
      <c r="E426" s="17">
        <v>0</v>
      </c>
      <c r="F426" s="18"/>
      <c r="G426" s="12">
        <f t="shared" si="32"/>
        <v>0</v>
      </c>
      <c r="H426" s="11">
        <f t="shared" si="30"/>
        <v>0</v>
      </c>
      <c r="I426" s="41">
        <f t="shared" si="31"/>
        <v>0</v>
      </c>
      <c r="J426" s="42">
        <v>10</v>
      </c>
    </row>
    <row r="427" spans="1:10" ht="38.25" x14ac:dyDescent="0.25">
      <c r="A427" s="21">
        <v>344</v>
      </c>
      <c r="B427" s="10" t="s">
        <v>315</v>
      </c>
      <c r="C427" s="38" t="s">
        <v>15</v>
      </c>
      <c r="D427" s="19">
        <v>1</v>
      </c>
      <c r="E427" s="17">
        <v>0</v>
      </c>
      <c r="F427" s="18"/>
      <c r="G427" s="12">
        <f t="shared" si="32"/>
        <v>0</v>
      </c>
      <c r="H427" s="11">
        <f t="shared" si="30"/>
        <v>0</v>
      </c>
      <c r="I427" s="41">
        <f t="shared" si="31"/>
        <v>0</v>
      </c>
      <c r="J427" s="42">
        <v>3</v>
      </c>
    </row>
    <row r="428" spans="1:10" ht="25.5" x14ac:dyDescent="0.25">
      <c r="A428" s="21">
        <v>345</v>
      </c>
      <c r="B428" s="10" t="s">
        <v>316</v>
      </c>
      <c r="C428" s="31" t="s">
        <v>22</v>
      </c>
      <c r="D428" s="19">
        <v>1</v>
      </c>
      <c r="E428" s="17">
        <v>0</v>
      </c>
      <c r="F428" s="18"/>
      <c r="G428" s="12">
        <f t="shared" si="32"/>
        <v>0</v>
      </c>
      <c r="H428" s="11">
        <f t="shared" si="30"/>
        <v>0</v>
      </c>
      <c r="I428" s="41">
        <f t="shared" si="31"/>
        <v>0</v>
      </c>
      <c r="J428" s="42">
        <v>10</v>
      </c>
    </row>
    <row r="429" spans="1:10" ht="25.5" x14ac:dyDescent="0.25">
      <c r="A429" s="21">
        <v>346</v>
      </c>
      <c r="B429" s="10" t="s">
        <v>317</v>
      </c>
      <c r="C429" s="31" t="s">
        <v>22</v>
      </c>
      <c r="D429" s="19">
        <v>1</v>
      </c>
      <c r="E429" s="17">
        <v>0</v>
      </c>
      <c r="F429" s="18"/>
      <c r="G429" s="12">
        <f t="shared" si="32"/>
        <v>0</v>
      </c>
      <c r="H429" s="11">
        <f t="shared" si="30"/>
        <v>0</v>
      </c>
      <c r="I429" s="41">
        <f t="shared" si="31"/>
        <v>0</v>
      </c>
      <c r="J429" s="42">
        <v>20</v>
      </c>
    </row>
    <row r="430" spans="1:10" ht="25.5" x14ac:dyDescent="0.25">
      <c r="A430" s="21">
        <v>347</v>
      </c>
      <c r="B430" s="10" t="s">
        <v>318</v>
      </c>
      <c r="C430" s="31" t="s">
        <v>15</v>
      </c>
      <c r="D430" s="19">
        <v>1</v>
      </c>
      <c r="E430" s="17">
        <v>0</v>
      </c>
      <c r="F430" s="18"/>
      <c r="G430" s="12">
        <f t="shared" si="32"/>
        <v>0</v>
      </c>
      <c r="H430" s="11">
        <f t="shared" si="30"/>
        <v>0</v>
      </c>
      <c r="I430" s="41">
        <f t="shared" si="31"/>
        <v>0</v>
      </c>
      <c r="J430" s="42">
        <v>2</v>
      </c>
    </row>
    <row r="431" spans="1:10" ht="15" x14ac:dyDescent="0.25">
      <c r="A431" s="21">
        <v>348</v>
      </c>
      <c r="B431" s="10" t="s">
        <v>319</v>
      </c>
      <c r="C431" s="31" t="s">
        <v>15</v>
      </c>
      <c r="D431" s="19">
        <v>1</v>
      </c>
      <c r="E431" s="17">
        <v>0</v>
      </c>
      <c r="F431" s="18"/>
      <c r="G431" s="12">
        <f t="shared" si="32"/>
        <v>0</v>
      </c>
      <c r="H431" s="11">
        <f t="shared" si="30"/>
        <v>0</v>
      </c>
      <c r="I431" s="41">
        <f t="shared" si="31"/>
        <v>0</v>
      </c>
      <c r="J431" s="42">
        <v>4</v>
      </c>
    </row>
    <row r="432" spans="1:10" ht="38.25" x14ac:dyDescent="0.25">
      <c r="A432" s="21">
        <v>349</v>
      </c>
      <c r="B432" s="10" t="s">
        <v>320</v>
      </c>
      <c r="C432" s="31" t="s">
        <v>15</v>
      </c>
      <c r="D432" s="19">
        <v>1</v>
      </c>
      <c r="E432" s="17">
        <v>0</v>
      </c>
      <c r="F432" s="18"/>
      <c r="G432" s="12">
        <f t="shared" si="32"/>
        <v>0</v>
      </c>
      <c r="H432" s="11">
        <f t="shared" si="30"/>
        <v>0</v>
      </c>
      <c r="I432" s="41">
        <f t="shared" si="31"/>
        <v>0</v>
      </c>
      <c r="J432" s="42">
        <v>2</v>
      </c>
    </row>
    <row r="433" spans="1:9" ht="20.100000000000001" customHeight="1" x14ac:dyDescent="0.25">
      <c r="A433" s="13" t="s">
        <v>11</v>
      </c>
      <c r="B433" s="13"/>
      <c r="C433" s="13"/>
      <c r="D433" s="13"/>
      <c r="E433" s="14"/>
      <c r="F433" s="15"/>
      <c r="G433" s="16">
        <f>ROUND(SUM(G67:G114,G116:G128,G130:G157,G159:G200,G202:G216,G218:G235,G237:G281,G283:G299,G301:G306,G308:G334,G336:G354,G356:G359,G361:G371,G373:G379,G381:G399,G401:G408,G410:G416,G418:G432),2)</f>
        <v>0</v>
      </c>
      <c r="H433" s="16">
        <f>ROUND(SUM(H67:H114,H116:H128,H130:H157,H159:H200,H202:H216,H218:H235,H237:H281,H283:H299,H301:H306,H308:H334,H336:H354,H356:H359,H361:H371,H373:H379,H381:H399,H401:H408,H410:H416,H418:H432),2)</f>
        <v>0</v>
      </c>
      <c r="I433" s="16">
        <f>ROUND(SUM(I67:I114,I116:I128,I130:I157,I159:I200,I202:I216,I218:I235,I237:I281,I283:I299,I301:I306,I308:I334,I336:I354,I356:I359,I361:I371,I373:I379,I381:I399,I401:I408,I410:I416,I418:I432),2)</f>
        <v>0</v>
      </c>
    </row>
    <row r="434" spans="1:9" ht="25.5" customHeight="1" x14ac:dyDescent="0.25"/>
    <row r="435" spans="1:9" ht="25.5" customHeight="1" x14ac:dyDescent="0.2">
      <c r="A435" s="55" t="s">
        <v>340</v>
      </c>
      <c r="B435" s="55"/>
      <c r="C435" s="55"/>
      <c r="D435" s="55"/>
      <c r="E435" s="55"/>
      <c r="F435" s="55"/>
      <c r="G435" s="55"/>
      <c r="H435" s="55"/>
      <c r="I435" s="55"/>
    </row>
    <row r="436" spans="1:9" ht="25.5" customHeight="1" x14ac:dyDescent="0.25"/>
    <row r="437" spans="1:9" ht="25.5" customHeight="1" x14ac:dyDescent="0.25"/>
    <row r="438" spans="1:9" ht="25.5" customHeight="1" x14ac:dyDescent="0.25"/>
    <row r="439" spans="1:9" ht="25.5" customHeight="1" x14ac:dyDescent="0.25"/>
    <row r="440" spans="1:9" ht="25.5" customHeight="1" x14ac:dyDescent="0.25"/>
    <row r="441" spans="1:9" ht="25.5" customHeight="1" x14ac:dyDescent="0.25">
      <c r="G441" s="4"/>
      <c r="H441" s="22"/>
      <c r="I441" s="7"/>
    </row>
    <row r="442" spans="1:9" ht="25.5" customHeight="1" x14ac:dyDescent="0.25">
      <c r="G442" s="4"/>
    </row>
    <row r="443" spans="1:9" ht="25.5" customHeight="1" x14ac:dyDescent="0.25">
      <c r="G443" s="4"/>
    </row>
    <row r="448" spans="1:9" ht="25.5" customHeight="1" x14ac:dyDescent="0.25"/>
    <row r="453" ht="20.100000000000001" customHeight="1" x14ac:dyDescent="0.25"/>
    <row r="467" ht="25.5" customHeight="1" x14ac:dyDescent="0.25"/>
    <row r="469" ht="21.95" customHeight="1" x14ac:dyDescent="0.25"/>
    <row r="471" ht="37.5" customHeight="1" x14ac:dyDescent="0.25"/>
  </sheetData>
  <sheetProtection sheet="1" objects="1" scenarios="1"/>
  <mergeCells count="20">
    <mergeCell ref="A380:I380"/>
    <mergeCell ref="A400:I400"/>
    <mergeCell ref="A409:I409"/>
    <mergeCell ref="A417:I417"/>
    <mergeCell ref="A435:I435"/>
    <mergeCell ref="G54:I54"/>
    <mergeCell ref="A115:I115"/>
    <mergeCell ref="A129:I129"/>
    <mergeCell ref="A158:I158"/>
    <mergeCell ref="C59:I59"/>
    <mergeCell ref="A201:I201"/>
    <mergeCell ref="A217:I217"/>
    <mergeCell ref="A236:I236"/>
    <mergeCell ref="A282:I282"/>
    <mergeCell ref="A300:I300"/>
    <mergeCell ref="A355:I355"/>
    <mergeCell ref="A360:I360"/>
    <mergeCell ref="A372:I372"/>
    <mergeCell ref="A335:I335"/>
    <mergeCell ref="A307:I307"/>
  </mergeCells>
  <dataValidations count="1">
    <dataValidation type="list" allowBlank="1" showInputMessage="1" showErrorMessage="1" sqref="F116:F128 F130:F157 F159:F200 F202:F216 F218:F235 F237:F281 F283:F299 F301:F306 F418:F432 F356:F359 F361:F371 F373:F379 F381:F399 F401:F408 F410:F416 F308:F334 F336:F354 F67:F114" xr:uid="{00000000-0002-0000-0000-000000000000}">
      <formula1>"23%,8%,5%,0%,ZW."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D-56-2023 Część 2 mat. biur.</vt:lpstr>
      <vt:lpstr>'D-56-2023 Część 2 mat. biur.'!Obszar_wydruku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Tabaszewski</dc:creator>
  <cp:lastModifiedBy>Bartosz Komuszyński</cp:lastModifiedBy>
  <cp:lastPrinted>2022-09-16T09:04:42Z</cp:lastPrinted>
  <dcterms:created xsi:type="dcterms:W3CDTF">2022-06-10T09:03:05Z</dcterms:created>
  <dcterms:modified xsi:type="dcterms:W3CDTF">2023-07-28T13:10:07Z</dcterms:modified>
</cp:coreProperties>
</file>