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 2023 śr.czystości\"/>
    </mc:Choice>
  </mc:AlternateContent>
  <xr:revisionPtr revIDLastSave="0" documentId="13_ncr:1_{2D041051-032F-4C9B-8EB4-CF7DB4090C71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2" l="1"/>
  <c r="F43" i="2"/>
  <c r="F42" i="2"/>
  <c r="F41" i="2"/>
  <c r="F40" i="2"/>
  <c r="F39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5" i="2"/>
</calcChain>
</file>

<file path=xl/sharedStrings.xml><?xml version="1.0" encoding="utf-8"?>
<sst xmlns="http://schemas.openxmlformats.org/spreadsheetml/2006/main" count="94" uniqueCount="66">
  <si>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</si>
  <si>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</si>
  <si>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</si>
  <si>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</si>
  <si>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</si>
  <si>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</si>
  <si>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</si>
  <si>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</si>
  <si>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</si>
  <si>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</si>
  <si>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</si>
  <si>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</si>
  <si>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h</t>
  </si>
  <si>
    <t xml:space="preserve"> Stawka podatku VAT
(w %) </t>
  </si>
  <si>
    <t xml:space="preserve"> Wartość podatku VAT 
w zł  
(f x g) </t>
  </si>
  <si>
    <t>g</t>
  </si>
  <si>
    <t>szt.</t>
  </si>
  <si>
    <t>op.</t>
  </si>
  <si>
    <t>rolka</t>
  </si>
  <si>
    <t xml:space="preserve">op. </t>
  </si>
  <si>
    <t>Ręczniki papierowe składane ZZ zielone (4000 szt. w opakowaniu)</t>
  </si>
  <si>
    <t>butelka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</si>
  <si>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 - Zakup wraz z dostawą środków czystości  dla Samorządowej Administracji Placówek Oświatowych we Wronkach                               
</t>
    </r>
    <r>
      <rPr>
        <sz val="11"/>
        <color theme="1"/>
        <rFont val="Tahoma"/>
        <family val="2"/>
        <charset val="238"/>
      </rPr>
      <t xml:space="preserve"> "Zakup wraz z dostawą środków czystości dla jednostek oświatowych w roku 2023."</t>
    </r>
  </si>
  <si>
    <r>
      <rPr>
        <b/>
        <sz val="11"/>
        <color theme="1"/>
        <rFont val="Tahoma"/>
        <family val="2"/>
        <charset val="238"/>
      </rPr>
      <t>Załacznik nr 8</t>
    </r>
    <r>
      <rPr>
        <b/>
        <sz val="11"/>
        <color rgb="FFFF0000"/>
        <rFont val="Tahoma"/>
        <family val="2"/>
        <charset val="238"/>
      </rPr>
      <t xml:space="preserve"> </t>
    </r>
  </si>
  <si>
    <t>Płyn do mycia naczyń  firmy Ludwik o pojemności 5l lub równoważny</t>
  </si>
  <si>
    <t>Szt.</t>
  </si>
  <si>
    <t>Mydło w płynie posiadające właściwości antybakteryjne, nawilżające i łagodzące, pojemność 5L</t>
  </si>
  <si>
    <t>Płyn do mycia szyb typu  Clin  z rozpylaczem, pojemność  500 ml</t>
  </si>
  <si>
    <t>Płyn do mycia podłogi  firmy Ajax lub równoważny o pojemności 1l</t>
  </si>
  <si>
    <t>Płyn do czyszczenia (usuwania codziennych zabrudzeń) łazienki w sprayu firmy Cif lub równoważne o pojemności 500 ml</t>
  </si>
  <si>
    <t>Płyn do czyszczenia (usuwania kamienia i rdzy) i dezynfekcji łazienek w sprayu firmy Tytan kamień i rdza lub równoważne o pojemności 500g</t>
  </si>
  <si>
    <t>Płyn do czyszczenia kuchni (usuwania codziennych zabrudzeń) w sprayu  firmy Cif lub równoważny o pojemności 500 ml</t>
  </si>
  <si>
    <t>Płyn uniwersalny do czyszczenie wszelkiego rodzaju powierzchni w sprayu firmy EcoClean lub równoważny mający w składzie co najmniej 97% wykonany co najmniej w 97% ze składników pochodzenia naturalnego o pojemności 750 ml</t>
  </si>
  <si>
    <t>Proszek do czyszczenia firmy Ajax lub równoważny gramatura 450g zapach cytrynowy</t>
  </si>
  <si>
    <t>Płyn do WC typu  Domestos  o pojemności 750 ml</t>
  </si>
  <si>
    <t>Zawieszka do muszli klozetowej typu firmy BREF Pwer Activ z efektem odświeżacza powietrza o zapachu lawency, cytryny, oceanu (opakowanie 3 szt. x 50 g)</t>
  </si>
  <si>
    <t xml:space="preserve"> Środek do czyszczenia mebli typu firmy Pronto lub równoważny w aerozolu 250 ml</t>
  </si>
  <si>
    <t xml:space="preserve">Ściereczka z mikrofibry uniwersalna typu Jan Niezbędny </t>
  </si>
  <si>
    <t>Ściereczki typu Morana posiadające antybakteryjne właściwości, wielokrotnego użytku , wymiary ściereczki 33cm x 50cm (opakowanie 3 szt.)</t>
  </si>
  <si>
    <t>Zmywaki duże do naczyń firmy Jan Niezbędny(opakowanie 5 szt.) o wymiarach 3 x 7 cm</t>
  </si>
  <si>
    <t>Zmywak do teflonu typu Jan Niezbędny lub równoważny</t>
  </si>
  <si>
    <t>Odkamieniacz w płynie typu Kamix,  butelka o pojemności  500 ml</t>
  </si>
  <si>
    <t>Zmywacz do produktów Sidolux  firmy Cleanlux lub równoważny o pojemności 500 ml</t>
  </si>
  <si>
    <t>Pasta typu  SIDOLUX do nabłyszczania powierzchni PVC i linoleum o pojemności 500ml</t>
  </si>
  <si>
    <t>Worki na śmieci 60l typu Jan Niezbędny (min. 20 szt. w opakowaniu)</t>
  </si>
  <si>
    <t>Worki na śmieci 120l typu Jan niezbędny niebieskie (min. 15 szt. w opakowaniu)</t>
  </si>
  <si>
    <t>Worki na śmieci 20l typu Jan Niezbędny (min. 40 szt. w opakowaniu)</t>
  </si>
  <si>
    <t>Papier toaletowy 2 warstwowy typu Velvet po 8 rolek w opakowaniu</t>
  </si>
  <si>
    <t xml:space="preserve">Ręczniki kuchenne papierowe typu Velvet (opakowanie 2 szt.) </t>
  </si>
  <si>
    <t xml:space="preserve">Automatyczny odświeżacz powietrza typu Glade by Brise </t>
  </si>
  <si>
    <t>Wkład do odświeżacza powietrza typu Glade by Brise  – różne zapachy</t>
  </si>
  <si>
    <t>Worki na śmieci 35l typu  Jan Niezbędny (min. 30 szt. w opakowaniu)</t>
  </si>
  <si>
    <t>Udrażniacz do rur w granulkach typu KRET o gramaturze 400g</t>
  </si>
  <si>
    <t xml:space="preserve">Mop obrotowy  typu Easy Wring and Clean  TURBO Vileda  </t>
  </si>
  <si>
    <t>Wkład do mopa typu Easy Wring &amp; Clean TURBO Vileda wykonany z biało- czerwonych włókien mających w  składzie 64% mikrofibry, 21% poliestru, 15% poliamidu (opakowanie 2 szt.)</t>
  </si>
  <si>
    <t>Szczotka do WC z pojemnikiem plastikowa typu York lub równoważna, kolor biały lub szary</t>
  </si>
  <si>
    <t>Szufelka + zmiotka (zestaw), zmiotka posiadająca dwa rodzaje włosia, zawierające mocowanie zmiotki do szufelki, szufelka wyposażona w gumkę umożliwiającą łatwe zamiecenie nieczystości</t>
  </si>
  <si>
    <t>Miotła z sztucznego włosia o szerokości 30 cm z trzonkiem typu Vileda lub równoważny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</si>
  <si>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</si>
  <si>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</si>
  <si>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</si>
  <si>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</si>
  <si>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</si>
  <si>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</si>
  <si>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>** Wartość wynikająca z prawa opcji stanowi 10% zamówienia podstawowego</t>
  </si>
  <si>
    <t>* Warość zamówienia podstawowego to  suma cen poszczególnych poroduktów uwzgledniająca ich ilości szacunkowe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</si>
</sst>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1"/>
      <name val="Tahoma"/>
      <family val="2"/>
      <charset val="238"/>
    </font>
    <font>
      <i/>
      <sz val="11"/>
      <name val="Tahoma"/>
      <family val="2"/>
      <charset val="238"/>
    </font>
    <font>
      <b/>
      <i/>
      <sz val="11"/>
      <name val="Tahoma"/>
      <family val="2"/>
      <charset val="238"/>
    </font>
    <font>
      <sz val="1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9" fillId="0" borderId="0" xfId="0" applyFont="1" applyProtection="1">
      <protection locked="0"/>
    </xf>
    <xf numFmtId="0" fontId="12" fillId="4" borderId="0" xfId="0" applyFont="1" applyFill="1" applyAlignment="1" applyProtection="1">
      <alignment vertical="center"/>
      <protection locked="0"/>
    </xf>
    <xf numFmtId="0" fontId="13" fillId="3" borderId="1" xfId="1" applyFont="1" applyFill="1" applyBorder="1" applyAlignment="1" applyProtection="1">
      <alignment horizontal="center" vertical="center"/>
      <protection locked="0"/>
    </xf>
    <xf numFmtId="0" fontId="13" fillId="3" borderId="1" xfId="1" applyFont="1" applyFill="1" applyBorder="1" applyAlignment="1" applyProtection="1">
      <alignment horizontal="center" vertical="center" wrapText="1"/>
      <protection locked="0"/>
    </xf>
    <xf numFmtId="44" fontId="13" fillId="3" borderId="1" xfId="2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Border="1" applyAlignment="1" applyProtection="1">
      <alignment horizontal="center" vertical="center"/>
      <protection locked="0"/>
    </xf>
    <xf numFmtId="0" fontId="14" fillId="0" borderId="5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44" fontId="14" fillId="0" borderId="1" xfId="2" applyFont="1" applyFill="1" applyBorder="1" applyAlignment="1" applyProtection="1">
      <alignment horizontal="center" vertical="center" wrapText="1"/>
      <protection locked="0"/>
    </xf>
    <xf numFmtId="44" fontId="14" fillId="4" borderId="1" xfId="2" applyFont="1" applyFill="1" applyBorder="1" applyAlignment="1" applyProtection="1">
      <alignment horizontal="center" vertical="center" wrapText="1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44" fontId="16" fillId="0" borderId="1" xfId="2" applyFont="1" applyFill="1" applyBorder="1" applyAlignment="1" applyProtection="1">
      <alignment horizontal="center" vertical="center" wrapText="1"/>
      <protection locked="0"/>
    </xf>
    <xf numFmtId="44" fontId="16" fillId="4" borderId="1" xfId="2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4" borderId="0" xfId="1" applyFont="1" applyFill="1" applyAlignment="1" applyProtection="1">
      <alignment horizontal="center"/>
      <protection locked="0"/>
    </xf>
    <xf numFmtId="44" fontId="9" fillId="4" borderId="0" xfId="2" applyFont="1" applyFill="1" applyBorder="1" applyAlignment="1" applyProtection="1">
      <alignment horizontal="center" vertical="center" wrapText="1"/>
      <protection locked="0"/>
    </xf>
    <xf numFmtId="44" fontId="10" fillId="4" borderId="0" xfId="2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Protection="1">
      <protection locked="0"/>
    </xf>
    <xf numFmtId="44" fontId="16" fillId="4" borderId="0" xfId="2" applyFont="1" applyFill="1" applyAlignment="1" applyProtection="1">
      <alignment vertical="top" wrapText="1"/>
      <protection locked="0"/>
    </xf>
    <xf numFmtId="9" fontId="9" fillId="4" borderId="0" xfId="3" applyFont="1" applyFill="1" applyProtection="1">
      <protection locked="0"/>
    </xf>
    <xf numFmtId="9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3"/>
    </xf>
    <xf numFmtId="44" fontId="11" fillId="2" borderId="1" xfId="0" applyNumberFormat="1" applyFont="1" applyFill="1" applyBorder="1" applyAlignment="1" applyProtection="1">
      <alignment wrapText="1"/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1" fillId="2" borderId="1" xfId="0" applyNumberFormat="1" applyFont="1" applyFill="1" applyBorder="1" applyProtection="1">
      <protection locked="0"/>
    </xf>
    <xf numFmtId="0" fontId="11" fillId="4" borderId="0" xfId="0" applyFont="1" applyFill="1" applyProtection="1"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Alignment="1" applyProtection="1">
      <alignment horizontal="left"/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0" fontId="19" fillId="4" borderId="0" xfId="0" applyFont="1" applyFill="1" applyAlignment="1" applyProtection="1">
      <alignment horizontal="left" vertical="top"/>
      <protection locked="0"/>
    </xf>
    <xf numFmtId="44" fontId="19" fillId="4" borderId="0" xfId="2" applyFont="1" applyFill="1" applyAlignment="1" applyProtection="1">
      <alignment horizontal="center" vertical="top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tabSelected="1" workbookViewId="0">
      <selection activeCell="F45" sqref="F45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42578125" style="2" customWidth="1"/>
    <col min="4" max="4" width="13.140625" style="2" customWidth="1"/>
    <col min="5" max="5" width="9.140625" style="2"/>
    <col min="6" max="6" width="15.7109375" style="2" customWidth="1"/>
    <col min="7" max="7" width="11.42578125" style="2" customWidth="1"/>
    <col min="8" max="9" width="12.28515625" style="2" customWidth="1"/>
    <col min="10" max="16384" width="9.140625" style="2"/>
  </cols>
  <sheetData>
    <row r="1" spans="1:9" x14ac:dyDescent="0.25">
      <c r="A1" s="9"/>
      <c r="B1" s="14" t="s">
        <v>23</v>
      </c>
      <c r="C1" s="14"/>
      <c r="D1" s="14"/>
      <c r="E1" s="10"/>
      <c r="F1" s="9"/>
      <c r="G1" s="11"/>
      <c r="H1" s="12"/>
      <c r="I1" s="1"/>
    </row>
    <row r="2" spans="1:9" ht="75.75" customHeight="1" x14ac:dyDescent="0.25">
      <c r="A2" s="49" t="s">
        <v>22</v>
      </c>
      <c r="B2" s="49"/>
      <c r="C2" s="49"/>
      <c r="D2" s="49"/>
      <c r="E2" s="49"/>
      <c r="F2" s="49"/>
      <c r="G2" s="49"/>
      <c r="H2" s="49"/>
      <c r="I2" s="3"/>
    </row>
    <row r="3" spans="1:9" ht="85.5" x14ac:dyDescent="0.25">
      <c r="A3" s="15" t="s">
        <v>0</v>
      </c>
      <c r="B3" s="15" t="s">
        <v>1</v>
      </c>
      <c r="C3" s="15" t="s">
        <v>8</v>
      </c>
      <c r="D3" s="16" t="s">
        <v>9</v>
      </c>
      <c r="E3" s="16" t="s">
        <v>10</v>
      </c>
      <c r="F3" s="17" t="s">
        <v>11</v>
      </c>
      <c r="G3" s="17" t="s">
        <v>13</v>
      </c>
      <c r="H3" s="17" t="s">
        <v>14</v>
      </c>
      <c r="I3" s="4"/>
    </row>
    <row r="4" spans="1:9" x14ac:dyDescent="0.25">
      <c r="A4" s="18" t="s">
        <v>2</v>
      </c>
      <c r="B4" s="19" t="s">
        <v>3</v>
      </c>
      <c r="C4" s="19" t="s">
        <v>5</v>
      </c>
      <c r="D4" s="19" t="s">
        <v>4</v>
      </c>
      <c r="E4" s="20" t="s">
        <v>7</v>
      </c>
      <c r="F4" s="21" t="s">
        <v>6</v>
      </c>
      <c r="G4" s="21" t="s">
        <v>15</v>
      </c>
      <c r="H4" s="22" t="s">
        <v>12</v>
      </c>
      <c r="I4" s="5"/>
    </row>
    <row r="5" spans="1:9" ht="28.5" x14ac:dyDescent="0.25">
      <c r="A5" s="23">
        <v>1</v>
      </c>
      <c r="B5" s="36" t="s">
        <v>24</v>
      </c>
      <c r="C5" s="36" t="s">
        <v>25</v>
      </c>
      <c r="D5" s="37">
        <v>2</v>
      </c>
      <c r="E5" s="24"/>
      <c r="F5" s="25">
        <f>D5*E5</f>
        <v>0</v>
      </c>
      <c r="G5" s="35"/>
      <c r="H5" s="26">
        <f>F5*G5</f>
        <v>0</v>
      </c>
      <c r="I5" s="5"/>
    </row>
    <row r="6" spans="1:9" ht="28.5" x14ac:dyDescent="0.25">
      <c r="A6" s="23">
        <v>2</v>
      </c>
      <c r="B6" s="36" t="s">
        <v>26</v>
      </c>
      <c r="C6" s="36" t="s">
        <v>25</v>
      </c>
      <c r="D6" s="37">
        <v>2</v>
      </c>
      <c r="E6" s="24"/>
      <c r="F6" s="25">
        <f t="shared" ref="F6:F38" si="0">D6*E6</f>
        <v>0</v>
      </c>
      <c r="G6" s="35"/>
      <c r="H6" s="26">
        <f t="shared" ref="H6:H38" si="1">F6*G6</f>
        <v>0</v>
      </c>
      <c r="I6" s="5"/>
    </row>
    <row r="7" spans="1:9" ht="28.5" x14ac:dyDescent="0.25">
      <c r="A7" s="23">
        <v>3</v>
      </c>
      <c r="B7" s="36" t="s">
        <v>27</v>
      </c>
      <c r="C7" s="36" t="s">
        <v>25</v>
      </c>
      <c r="D7" s="37">
        <v>8</v>
      </c>
      <c r="E7" s="24"/>
      <c r="F7" s="25">
        <f t="shared" si="0"/>
        <v>0</v>
      </c>
      <c r="G7" s="35"/>
      <c r="H7" s="26">
        <f t="shared" si="1"/>
        <v>0</v>
      </c>
      <c r="I7" s="5"/>
    </row>
    <row r="8" spans="1:9" ht="28.5" x14ac:dyDescent="0.25">
      <c r="A8" s="23">
        <v>4</v>
      </c>
      <c r="B8" s="36" t="s">
        <v>28</v>
      </c>
      <c r="C8" s="36" t="s">
        <v>25</v>
      </c>
      <c r="D8" s="37">
        <v>35</v>
      </c>
      <c r="E8" s="24"/>
      <c r="F8" s="25">
        <f t="shared" si="0"/>
        <v>0</v>
      </c>
      <c r="G8" s="35"/>
      <c r="H8" s="26">
        <f t="shared" si="1"/>
        <v>0</v>
      </c>
      <c r="I8" s="5"/>
    </row>
    <row r="9" spans="1:9" ht="42.75" x14ac:dyDescent="0.25">
      <c r="A9" s="23">
        <v>5</v>
      </c>
      <c r="B9" s="36" t="s">
        <v>29</v>
      </c>
      <c r="C9" s="36" t="s">
        <v>25</v>
      </c>
      <c r="D9" s="37">
        <v>6</v>
      </c>
      <c r="E9" s="24"/>
      <c r="F9" s="25">
        <f t="shared" si="0"/>
        <v>0</v>
      </c>
      <c r="G9" s="35"/>
      <c r="H9" s="26">
        <f t="shared" si="1"/>
        <v>0</v>
      </c>
      <c r="I9" s="5"/>
    </row>
    <row r="10" spans="1:9" ht="42.75" x14ac:dyDescent="0.25">
      <c r="A10" s="23">
        <v>6</v>
      </c>
      <c r="B10" s="36" t="s">
        <v>30</v>
      </c>
      <c r="C10" s="36" t="s">
        <v>25</v>
      </c>
      <c r="D10" s="37">
        <v>4</v>
      </c>
      <c r="E10" s="24"/>
      <c r="F10" s="25">
        <f t="shared" si="0"/>
        <v>0</v>
      </c>
      <c r="G10" s="35"/>
      <c r="H10" s="26">
        <f t="shared" si="1"/>
        <v>0</v>
      </c>
      <c r="I10" s="5"/>
    </row>
    <row r="11" spans="1:9" ht="42.75" x14ac:dyDescent="0.25">
      <c r="A11" s="23">
        <v>7</v>
      </c>
      <c r="B11" s="36" t="s">
        <v>31</v>
      </c>
      <c r="C11" s="36" t="s">
        <v>25</v>
      </c>
      <c r="D11" s="37">
        <v>4</v>
      </c>
      <c r="E11" s="24"/>
      <c r="F11" s="25">
        <f t="shared" si="0"/>
        <v>0</v>
      </c>
      <c r="G11" s="35"/>
      <c r="H11" s="26">
        <f t="shared" si="1"/>
        <v>0</v>
      </c>
      <c r="I11" s="5"/>
    </row>
    <row r="12" spans="1:9" ht="71.25" x14ac:dyDescent="0.25">
      <c r="A12" s="23">
        <v>8</v>
      </c>
      <c r="B12" s="36" t="s">
        <v>32</v>
      </c>
      <c r="C12" s="36" t="s">
        <v>25</v>
      </c>
      <c r="D12" s="37">
        <v>3</v>
      </c>
      <c r="E12" s="24"/>
      <c r="F12" s="25">
        <f t="shared" si="0"/>
        <v>0</v>
      </c>
      <c r="G12" s="35"/>
      <c r="H12" s="26">
        <f t="shared" si="1"/>
        <v>0</v>
      </c>
      <c r="I12" s="5"/>
    </row>
    <row r="13" spans="1:9" ht="28.5" x14ac:dyDescent="0.25">
      <c r="A13" s="23">
        <v>9</v>
      </c>
      <c r="B13" s="36" t="s">
        <v>33</v>
      </c>
      <c r="C13" s="36" t="s">
        <v>25</v>
      </c>
      <c r="D13" s="37">
        <v>4</v>
      </c>
      <c r="E13" s="24"/>
      <c r="F13" s="25">
        <f t="shared" si="0"/>
        <v>0</v>
      </c>
      <c r="G13" s="35"/>
      <c r="H13" s="26">
        <f t="shared" si="1"/>
        <v>0</v>
      </c>
      <c r="I13" s="5"/>
    </row>
    <row r="14" spans="1:9" x14ac:dyDescent="0.25">
      <c r="A14" s="23">
        <v>10</v>
      </c>
      <c r="B14" s="36" t="s">
        <v>34</v>
      </c>
      <c r="C14" s="36" t="s">
        <v>25</v>
      </c>
      <c r="D14" s="37">
        <v>6</v>
      </c>
      <c r="E14" s="24"/>
      <c r="F14" s="25">
        <f t="shared" si="0"/>
        <v>0</v>
      </c>
      <c r="G14" s="35"/>
      <c r="H14" s="26">
        <f t="shared" si="1"/>
        <v>0</v>
      </c>
      <c r="I14" s="5"/>
    </row>
    <row r="15" spans="1:9" ht="42.75" x14ac:dyDescent="0.25">
      <c r="A15" s="23">
        <v>11</v>
      </c>
      <c r="B15" s="36" t="s">
        <v>35</v>
      </c>
      <c r="C15" s="36" t="s">
        <v>19</v>
      </c>
      <c r="D15" s="37">
        <v>8</v>
      </c>
      <c r="E15" s="24"/>
      <c r="F15" s="25">
        <f t="shared" si="0"/>
        <v>0</v>
      </c>
      <c r="G15" s="35"/>
      <c r="H15" s="26">
        <f t="shared" si="1"/>
        <v>0</v>
      </c>
      <c r="I15" s="5"/>
    </row>
    <row r="16" spans="1:9" ht="28.5" x14ac:dyDescent="0.25">
      <c r="A16" s="23">
        <v>12</v>
      </c>
      <c r="B16" s="36" t="s">
        <v>36</v>
      </c>
      <c r="C16" s="36" t="s">
        <v>25</v>
      </c>
      <c r="D16" s="37">
        <v>10</v>
      </c>
      <c r="E16" s="24"/>
      <c r="F16" s="25">
        <f t="shared" si="0"/>
        <v>0</v>
      </c>
      <c r="G16" s="35"/>
      <c r="H16" s="26">
        <f t="shared" si="1"/>
        <v>0</v>
      </c>
      <c r="I16" s="5"/>
    </row>
    <row r="17" spans="1:9" ht="28.5" x14ac:dyDescent="0.25">
      <c r="A17" s="23">
        <v>13</v>
      </c>
      <c r="B17" s="36" t="s">
        <v>20</v>
      </c>
      <c r="C17" s="36" t="s">
        <v>17</v>
      </c>
      <c r="D17" s="37">
        <v>11</v>
      </c>
      <c r="E17" s="24"/>
      <c r="F17" s="25">
        <f t="shared" si="0"/>
        <v>0</v>
      </c>
      <c r="G17" s="35"/>
      <c r="H17" s="26">
        <f t="shared" si="1"/>
        <v>0</v>
      </c>
      <c r="I17" s="5"/>
    </row>
    <row r="18" spans="1:9" x14ac:dyDescent="0.25">
      <c r="A18" s="23">
        <v>14</v>
      </c>
      <c r="B18" s="36" t="s">
        <v>37</v>
      </c>
      <c r="C18" s="36" t="s">
        <v>25</v>
      </c>
      <c r="D18" s="37">
        <v>6</v>
      </c>
      <c r="E18" s="24"/>
      <c r="F18" s="25">
        <f t="shared" si="0"/>
        <v>0</v>
      </c>
      <c r="G18" s="35"/>
      <c r="H18" s="26">
        <f t="shared" si="1"/>
        <v>0</v>
      </c>
      <c r="I18" s="5"/>
    </row>
    <row r="19" spans="1:9" ht="42.75" x14ac:dyDescent="0.25">
      <c r="A19" s="23">
        <v>15</v>
      </c>
      <c r="B19" s="36" t="s">
        <v>38</v>
      </c>
      <c r="C19" s="36" t="s">
        <v>17</v>
      </c>
      <c r="D19" s="37">
        <v>10</v>
      </c>
      <c r="E19" s="24"/>
      <c r="F19" s="25">
        <f t="shared" si="0"/>
        <v>0</v>
      </c>
      <c r="G19" s="35"/>
      <c r="H19" s="26">
        <f t="shared" si="1"/>
        <v>0</v>
      </c>
      <c r="I19" s="5"/>
    </row>
    <row r="20" spans="1:9" ht="28.5" x14ac:dyDescent="0.25">
      <c r="A20" s="23">
        <v>16</v>
      </c>
      <c r="B20" s="36" t="s">
        <v>39</v>
      </c>
      <c r="C20" s="36" t="s">
        <v>17</v>
      </c>
      <c r="D20" s="37">
        <v>7</v>
      </c>
      <c r="E20" s="24"/>
      <c r="F20" s="25">
        <f t="shared" si="0"/>
        <v>0</v>
      </c>
      <c r="G20" s="35"/>
      <c r="H20" s="26">
        <f t="shared" si="1"/>
        <v>0</v>
      </c>
      <c r="I20" s="5"/>
    </row>
    <row r="21" spans="1:9" x14ac:dyDescent="0.25">
      <c r="A21" s="23">
        <v>17</v>
      </c>
      <c r="B21" s="36" t="s">
        <v>40</v>
      </c>
      <c r="C21" s="36" t="s">
        <v>25</v>
      </c>
      <c r="D21" s="37">
        <v>4</v>
      </c>
      <c r="E21" s="24"/>
      <c r="F21" s="25">
        <f t="shared" si="0"/>
        <v>0</v>
      </c>
      <c r="G21" s="35"/>
      <c r="H21" s="26">
        <f t="shared" si="1"/>
        <v>0</v>
      </c>
      <c r="I21" s="5"/>
    </row>
    <row r="22" spans="1:9" ht="28.5" x14ac:dyDescent="0.25">
      <c r="A22" s="23">
        <v>18</v>
      </c>
      <c r="B22" s="36" t="s">
        <v>41</v>
      </c>
      <c r="C22" s="36" t="s">
        <v>25</v>
      </c>
      <c r="D22" s="37">
        <v>4</v>
      </c>
      <c r="E22" s="24"/>
      <c r="F22" s="25">
        <f t="shared" si="0"/>
        <v>0</v>
      </c>
      <c r="G22" s="35"/>
      <c r="H22" s="26">
        <f t="shared" si="1"/>
        <v>0</v>
      </c>
      <c r="I22" s="5"/>
    </row>
    <row r="23" spans="1:9" ht="28.5" x14ac:dyDescent="0.25">
      <c r="A23" s="23">
        <v>19</v>
      </c>
      <c r="B23" s="36" t="s">
        <v>42</v>
      </c>
      <c r="C23" s="36" t="s">
        <v>25</v>
      </c>
      <c r="D23" s="37">
        <v>35</v>
      </c>
      <c r="E23" s="24"/>
      <c r="F23" s="25">
        <f t="shared" si="0"/>
        <v>0</v>
      </c>
      <c r="G23" s="35"/>
      <c r="H23" s="26">
        <f t="shared" si="1"/>
        <v>0</v>
      </c>
      <c r="I23" s="5"/>
    </row>
    <row r="24" spans="1:9" ht="28.5" x14ac:dyDescent="0.25">
      <c r="A24" s="23">
        <v>20</v>
      </c>
      <c r="B24" s="36" t="s">
        <v>43</v>
      </c>
      <c r="C24" s="36" t="s">
        <v>25</v>
      </c>
      <c r="D24" s="37">
        <v>48</v>
      </c>
      <c r="E24" s="24"/>
      <c r="F24" s="25">
        <f t="shared" si="0"/>
        <v>0</v>
      </c>
      <c r="G24" s="35"/>
      <c r="H24" s="26">
        <f t="shared" si="1"/>
        <v>0</v>
      </c>
      <c r="I24" s="5"/>
    </row>
    <row r="25" spans="1:9" ht="28.5" x14ac:dyDescent="0.25">
      <c r="A25" s="23">
        <v>21</v>
      </c>
      <c r="B25" s="36" t="s">
        <v>51</v>
      </c>
      <c r="C25" s="36" t="s">
        <v>18</v>
      </c>
      <c r="D25" s="37">
        <v>10</v>
      </c>
      <c r="E25" s="24"/>
      <c r="F25" s="25">
        <f t="shared" si="0"/>
        <v>0</v>
      </c>
      <c r="G25" s="35"/>
      <c r="H25" s="26">
        <f t="shared" si="1"/>
        <v>0</v>
      </c>
      <c r="I25" s="5"/>
    </row>
    <row r="26" spans="1:9" ht="28.5" x14ac:dyDescent="0.25">
      <c r="A26" s="23">
        <v>22</v>
      </c>
      <c r="B26" s="36" t="s">
        <v>44</v>
      </c>
      <c r="C26" s="36" t="s">
        <v>18</v>
      </c>
      <c r="D26" s="37">
        <v>13</v>
      </c>
      <c r="E26" s="24"/>
      <c r="F26" s="25">
        <f t="shared" si="0"/>
        <v>0</v>
      </c>
      <c r="G26" s="35"/>
      <c r="H26" s="26">
        <f t="shared" si="1"/>
        <v>0</v>
      </c>
      <c r="I26" s="5"/>
    </row>
    <row r="27" spans="1:9" ht="28.5" x14ac:dyDescent="0.25">
      <c r="A27" s="23">
        <v>23</v>
      </c>
      <c r="B27" s="36" t="s">
        <v>45</v>
      </c>
      <c r="C27" s="36" t="s">
        <v>18</v>
      </c>
      <c r="D27" s="37">
        <v>10</v>
      </c>
      <c r="E27" s="24"/>
      <c r="F27" s="25">
        <f t="shared" si="0"/>
        <v>0</v>
      </c>
      <c r="G27" s="35"/>
      <c r="H27" s="26">
        <f t="shared" si="1"/>
        <v>0</v>
      </c>
      <c r="I27" s="5"/>
    </row>
    <row r="28" spans="1:9" ht="28.5" x14ac:dyDescent="0.25">
      <c r="A28" s="23">
        <v>24</v>
      </c>
      <c r="B28" s="36" t="s">
        <v>46</v>
      </c>
      <c r="C28" s="36" t="s">
        <v>18</v>
      </c>
      <c r="D28" s="37">
        <v>15</v>
      </c>
      <c r="E28" s="24"/>
      <c r="F28" s="25">
        <f t="shared" si="0"/>
        <v>0</v>
      </c>
      <c r="G28" s="35"/>
      <c r="H28" s="26">
        <f t="shared" si="1"/>
        <v>0</v>
      </c>
      <c r="I28" s="5"/>
    </row>
    <row r="29" spans="1:9" ht="28.5" x14ac:dyDescent="0.25">
      <c r="A29" s="23">
        <v>25</v>
      </c>
      <c r="B29" s="36" t="s">
        <v>47</v>
      </c>
      <c r="C29" s="36" t="s">
        <v>17</v>
      </c>
      <c r="D29" s="37">
        <v>50</v>
      </c>
      <c r="E29" s="24"/>
      <c r="F29" s="25">
        <f t="shared" si="0"/>
        <v>0</v>
      </c>
      <c r="G29" s="35"/>
      <c r="H29" s="26">
        <f t="shared" si="1"/>
        <v>0</v>
      </c>
      <c r="I29" s="5"/>
    </row>
    <row r="30" spans="1:9" ht="28.5" x14ac:dyDescent="0.25">
      <c r="A30" s="23">
        <v>26</v>
      </c>
      <c r="B30" s="36" t="s">
        <v>48</v>
      </c>
      <c r="C30" s="36" t="s">
        <v>17</v>
      </c>
      <c r="D30" s="37">
        <v>60</v>
      </c>
      <c r="E30" s="24"/>
      <c r="F30" s="25">
        <f t="shared" si="0"/>
        <v>0</v>
      </c>
      <c r="G30" s="35"/>
      <c r="H30" s="26">
        <f t="shared" si="1"/>
        <v>0</v>
      </c>
      <c r="I30" s="5"/>
    </row>
    <row r="31" spans="1:9" x14ac:dyDescent="0.25">
      <c r="A31" s="23">
        <v>27</v>
      </c>
      <c r="B31" s="36" t="s">
        <v>49</v>
      </c>
      <c r="C31" s="36" t="s">
        <v>25</v>
      </c>
      <c r="D31" s="37">
        <v>1</v>
      </c>
      <c r="E31" s="24"/>
      <c r="F31" s="25">
        <f t="shared" si="0"/>
        <v>0</v>
      </c>
      <c r="G31" s="35"/>
      <c r="H31" s="26">
        <f t="shared" si="1"/>
        <v>0</v>
      </c>
      <c r="I31" s="5"/>
    </row>
    <row r="32" spans="1:9" ht="28.5" x14ac:dyDescent="0.25">
      <c r="A32" s="23">
        <v>28</v>
      </c>
      <c r="B32" s="36" t="s">
        <v>50</v>
      </c>
      <c r="C32" s="36" t="s">
        <v>25</v>
      </c>
      <c r="D32" s="37">
        <v>6</v>
      </c>
      <c r="E32" s="24"/>
      <c r="F32" s="25">
        <f t="shared" si="0"/>
        <v>0</v>
      </c>
      <c r="G32" s="35"/>
      <c r="H32" s="26">
        <f t="shared" si="1"/>
        <v>0</v>
      </c>
      <c r="I32" s="5"/>
    </row>
    <row r="33" spans="1:9" ht="28.5" x14ac:dyDescent="0.25">
      <c r="A33" s="23">
        <v>29</v>
      </c>
      <c r="B33" s="36" t="s">
        <v>52</v>
      </c>
      <c r="C33" s="36" t="s">
        <v>21</v>
      </c>
      <c r="D33" s="37">
        <v>1</v>
      </c>
      <c r="E33" s="24"/>
      <c r="F33" s="25">
        <f t="shared" si="0"/>
        <v>0</v>
      </c>
      <c r="G33" s="35"/>
      <c r="H33" s="26">
        <f t="shared" si="1"/>
        <v>0</v>
      </c>
      <c r="I33" s="5"/>
    </row>
    <row r="34" spans="1:9" ht="28.5" x14ac:dyDescent="0.25">
      <c r="A34" s="23">
        <v>30</v>
      </c>
      <c r="B34" s="38" t="s">
        <v>53</v>
      </c>
      <c r="C34" s="27" t="s">
        <v>16</v>
      </c>
      <c r="D34" s="28">
        <v>1</v>
      </c>
      <c r="E34" s="24"/>
      <c r="F34" s="25">
        <f t="shared" si="0"/>
        <v>0</v>
      </c>
      <c r="G34" s="35"/>
      <c r="H34" s="26">
        <f t="shared" si="1"/>
        <v>0</v>
      </c>
      <c r="I34" s="5"/>
    </row>
    <row r="35" spans="1:9" ht="57" x14ac:dyDescent="0.25">
      <c r="A35" s="23">
        <v>31</v>
      </c>
      <c r="B35" s="27" t="s">
        <v>54</v>
      </c>
      <c r="C35" s="27" t="s">
        <v>17</v>
      </c>
      <c r="D35" s="28">
        <v>4</v>
      </c>
      <c r="E35" s="24"/>
      <c r="F35" s="25">
        <f t="shared" si="0"/>
        <v>0</v>
      </c>
      <c r="G35" s="35"/>
      <c r="H35" s="26">
        <f t="shared" si="1"/>
        <v>0</v>
      </c>
      <c r="I35" s="5"/>
    </row>
    <row r="36" spans="1:9" ht="28.5" x14ac:dyDescent="0.25">
      <c r="A36" s="23">
        <v>32</v>
      </c>
      <c r="B36" s="27" t="s">
        <v>55</v>
      </c>
      <c r="C36" s="27" t="s">
        <v>16</v>
      </c>
      <c r="D36" s="28">
        <v>1</v>
      </c>
      <c r="E36" s="24"/>
      <c r="F36" s="25">
        <f t="shared" si="0"/>
        <v>0</v>
      </c>
      <c r="G36" s="35"/>
      <c r="H36" s="26">
        <f t="shared" si="1"/>
        <v>0</v>
      </c>
      <c r="I36" s="5"/>
    </row>
    <row r="37" spans="1:9" ht="57" x14ac:dyDescent="0.25">
      <c r="A37" s="23">
        <v>33</v>
      </c>
      <c r="B37" s="27" t="s">
        <v>56</v>
      </c>
      <c r="C37" s="27" t="s">
        <v>16</v>
      </c>
      <c r="D37" s="28">
        <v>1</v>
      </c>
      <c r="E37" s="24"/>
      <c r="F37" s="25">
        <f t="shared" si="0"/>
        <v>0</v>
      </c>
      <c r="G37" s="35"/>
      <c r="H37" s="26">
        <f t="shared" si="1"/>
        <v>0</v>
      </c>
      <c r="I37" s="5"/>
    </row>
    <row r="38" spans="1:9" ht="28.5" x14ac:dyDescent="0.25">
      <c r="A38" s="23">
        <v>34</v>
      </c>
      <c r="B38" s="27" t="s">
        <v>57</v>
      </c>
      <c r="C38" s="27" t="s">
        <v>25</v>
      </c>
      <c r="D38" s="28">
        <v>2</v>
      </c>
      <c r="E38" s="24"/>
      <c r="F38" s="25">
        <f t="shared" si="0"/>
        <v>0</v>
      </c>
      <c r="G38" s="35"/>
      <c r="H38" s="26">
        <f t="shared" si="1"/>
        <v>0</v>
      </c>
      <c r="I38" s="5"/>
    </row>
    <row r="39" spans="1:9" ht="48.75" customHeight="1" x14ac:dyDescent="0.25">
      <c r="A39" s="29"/>
      <c r="B39" s="50" t="s">
        <v>58</v>
      </c>
      <c r="C39" s="51"/>
      <c r="D39" s="51"/>
      <c r="E39" s="52"/>
      <c r="F39" s="39">
        <f xml:space="preserve"> SUM(F5:F38)</f>
        <v>0</v>
      </c>
      <c r="G39" s="30"/>
      <c r="H39" s="30"/>
      <c r="I39" s="6"/>
    </row>
    <row r="40" spans="1:9" ht="33" customHeight="1" x14ac:dyDescent="0.25">
      <c r="A40" s="29"/>
      <c r="B40" s="53" t="s">
        <v>59</v>
      </c>
      <c r="C40" s="54"/>
      <c r="D40" s="54"/>
      <c r="E40" s="52"/>
      <c r="F40" s="39">
        <f>SUM(H5:H38)</f>
        <v>0</v>
      </c>
      <c r="G40" s="30"/>
      <c r="H40" s="30"/>
      <c r="I40" s="6"/>
    </row>
    <row r="41" spans="1:9" ht="37.5" customHeight="1" x14ac:dyDescent="0.25">
      <c r="A41" s="29"/>
      <c r="B41" s="55" t="s">
        <v>60</v>
      </c>
      <c r="C41" s="56"/>
      <c r="D41" s="56"/>
      <c r="E41" s="57"/>
      <c r="F41" s="40">
        <f>F39+F40</f>
        <v>0</v>
      </c>
      <c r="G41" s="31"/>
      <c r="H41" s="31"/>
      <c r="I41" s="7"/>
    </row>
    <row r="42" spans="1:9" ht="30" customHeight="1" x14ac:dyDescent="0.25">
      <c r="A42" s="32"/>
      <c r="B42" s="53" t="s">
        <v>61</v>
      </c>
      <c r="C42" s="54"/>
      <c r="D42" s="54"/>
      <c r="E42" s="52"/>
      <c r="F42" s="39">
        <f>F39*10%</f>
        <v>0</v>
      </c>
      <c r="G42" s="33"/>
      <c r="H42" s="34"/>
      <c r="I42" s="8"/>
    </row>
    <row r="43" spans="1:9" ht="23.25" customHeight="1" x14ac:dyDescent="0.25">
      <c r="A43" s="13"/>
      <c r="B43" s="58" t="s">
        <v>62</v>
      </c>
      <c r="C43" s="59"/>
      <c r="D43" s="59"/>
      <c r="E43" s="60"/>
      <c r="F43" s="41">
        <f>F40*10%</f>
        <v>0</v>
      </c>
      <c r="G43" s="13"/>
      <c r="H43" s="13"/>
    </row>
    <row r="44" spans="1:9" ht="35.25" customHeight="1" x14ac:dyDescent="0.25">
      <c r="A44" s="13"/>
      <c r="B44" s="55" t="s">
        <v>63</v>
      </c>
      <c r="C44" s="56"/>
      <c r="D44" s="56"/>
      <c r="E44" s="57"/>
      <c r="F44" s="40">
        <f>F41*10%</f>
        <v>0</v>
      </c>
      <c r="G44" s="13"/>
      <c r="H44" s="13"/>
    </row>
    <row r="45" spans="1:9" ht="30.75" customHeight="1" x14ac:dyDescent="0.25">
      <c r="A45" s="13"/>
      <c r="B45" s="42"/>
      <c r="C45" s="43"/>
      <c r="D45" s="42"/>
      <c r="E45" s="44"/>
      <c r="F45" s="44"/>
      <c r="G45" s="13"/>
      <c r="H45" s="13"/>
    </row>
    <row r="46" spans="1:9" x14ac:dyDescent="0.25">
      <c r="A46" s="13"/>
      <c r="B46" s="45" t="s">
        <v>65</v>
      </c>
      <c r="C46" s="46"/>
      <c r="D46" s="46"/>
      <c r="E46" s="46"/>
      <c r="F46" s="46"/>
      <c r="G46" s="13"/>
      <c r="H46" s="13"/>
    </row>
    <row r="47" spans="1:9" x14ac:dyDescent="0.25">
      <c r="B47" s="47" t="s">
        <v>64</v>
      </c>
      <c r="C47" s="48"/>
      <c r="D47" s="48"/>
      <c r="E47" s="48"/>
      <c r="F47" s="48"/>
    </row>
    <row r="48" spans="1:9" x14ac:dyDescent="0.25">
      <c r="B48" s="13"/>
      <c r="C48" s="13"/>
      <c r="D48" s="13"/>
      <c r="E48" s="13"/>
      <c r="F48" s="13"/>
    </row>
  </sheetData>
  <mergeCells count="7">
    <mergeCell ref="B43:E43"/>
    <mergeCell ref="B44:E44"/>
    <mergeCell ref="A2:H2"/>
    <mergeCell ref="B39:E39"/>
    <mergeCell ref="B40:E40"/>
    <mergeCell ref="B41:E41"/>
    <mergeCell ref="B42:E4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2022-01-04T12:28:17Z</cp:lastPrinted>
  <dcterms:created xsi:type="dcterms:W3CDTF">2013-10-02T05:33:07Z</dcterms:created>
  <dcterms:modified xsi:type="dcterms:W3CDTF">2022-12-19T08:56:54Z</dcterms:modified>
</cp:coreProperties>
</file>