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Wiertła" sheetId="1" r:id="rId1"/>
  </sheets>
  <definedNames/>
  <calcPr fullCalcOnLoad="1"/>
</workbook>
</file>

<file path=xl/sharedStrings.xml><?xml version="1.0" encoding="utf-8"?>
<sst xmlns="http://schemas.openxmlformats.org/spreadsheetml/2006/main" count="1334" uniqueCount="430">
  <si>
    <t>SPECYFIKACJA ASORTYMENTOWO–ILOŚCIOWO-CENOWA</t>
  </si>
  <si>
    <t>Lp.</t>
  </si>
  <si>
    <t>Nazwa towaru</t>
  </si>
  <si>
    <t>Oznaczenie / typ, wymiary, materiał, zastosowanie</t>
  </si>
  <si>
    <t>J.m.</t>
  </si>
  <si>
    <t>Ilość</t>
  </si>
  <si>
    <t>Cena jednostkowa netto</t>
  </si>
  <si>
    <t>Wartość netto</t>
  </si>
  <si>
    <t>Wartość brutto</t>
  </si>
  <si>
    <t>szt.</t>
  </si>
  <si>
    <t>Wartość podatku VAT 23%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</si>
  <si>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</si>
  <si>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 xml:space="preserve">SUMA  </t>
  </si>
  <si>
    <t>Wybrany prod. / symb. katalogowy</t>
  </si>
  <si>
    <t>Wymagany prod. / symb. katalogowy</t>
  </si>
  <si>
    <t>Pełna nazwa Wykonawcy</t>
  </si>
  <si>
    <t>NIP</t>
  </si>
  <si>
    <t>Adres siedziby</t>
  </si>
  <si>
    <t>Data wypełnienia</t>
  </si>
  <si>
    <r>
      <t>Osoba kontaktowa</t>
    </r>
    <r>
      <rPr>
        <b/>
        <sz val="7"/>
        <color indexed="8"/>
        <rFont val="Calibri"/>
        <family val="2"/>
      </rPr>
      <t xml:space="preserve"> (imię, nazwisko, nr tel., adres e-mail)</t>
    </r>
  </si>
  <si>
    <t>kpl.</t>
  </si>
  <si>
    <t xml:space="preserve">44512000-2    </t>
  </si>
  <si>
    <t>Wiertło HSS</t>
  </si>
  <si>
    <t>NWKa 1,0</t>
  </si>
  <si>
    <t>BAILDON PROFI, FESTA, Bosch, Milwaukee, Metabo, Makita, BERNER</t>
  </si>
  <si>
    <t>NWKa 1,5</t>
  </si>
  <si>
    <t xml:space="preserve">     ,,</t>
  </si>
  <si>
    <t>NWKa 2,0</t>
  </si>
  <si>
    <t>NWKa 2,5</t>
  </si>
  <si>
    <t>NWKa 3,0</t>
  </si>
  <si>
    <t>NWKa 3,2</t>
  </si>
  <si>
    <t>NWKa 3,4</t>
  </si>
  <si>
    <t>NWKa 3,5</t>
  </si>
  <si>
    <t>NWKa 4,0</t>
  </si>
  <si>
    <t>NWKa 4,2</t>
  </si>
  <si>
    <t>NWKa 4,4</t>
  </si>
  <si>
    <t>NWKa 4,5</t>
  </si>
  <si>
    <t>NWKa 4,8</t>
  </si>
  <si>
    <t>NWKa 5,0</t>
  </si>
  <si>
    <t>NWKa 5,1</t>
  </si>
  <si>
    <t>NWKa 5,2</t>
  </si>
  <si>
    <t>NWKa 5,3</t>
  </si>
  <si>
    <t>NWKa 5,5</t>
  </si>
  <si>
    <t>NWKa 6,0</t>
  </si>
  <si>
    <t>NWKa 6,2</t>
  </si>
  <si>
    <t>NWKa 6,5</t>
  </si>
  <si>
    <t>NWKa 6,8</t>
  </si>
  <si>
    <t>NWKa 7,0</t>
  </si>
  <si>
    <t>NWKa 7,5</t>
  </si>
  <si>
    <t>NWKa 8,0</t>
  </si>
  <si>
    <t>NWKa 8,2</t>
  </si>
  <si>
    <t>NWKa 8,5</t>
  </si>
  <si>
    <t>NWKa 9,0</t>
  </si>
  <si>
    <t>NWKa 10,0</t>
  </si>
  <si>
    <t>NWKa 11,0</t>
  </si>
  <si>
    <t>NWKa 12,0</t>
  </si>
  <si>
    <t>Wiertło SDS-PLUS</t>
  </si>
  <si>
    <t>Ø5x160</t>
  </si>
  <si>
    <t>Bosch, Milwaukee, Metabo, Makita, FESTA, BERNER</t>
  </si>
  <si>
    <t>Ø6x160</t>
  </si>
  <si>
    <t>Ø7x160</t>
  </si>
  <si>
    <t>Ø8x160</t>
  </si>
  <si>
    <t>Ø10x160</t>
  </si>
  <si>
    <t>Ø12x160</t>
  </si>
  <si>
    <t>Ø12x200</t>
  </si>
  <si>
    <t>Ø12x550</t>
  </si>
  <si>
    <t>Ø14x160</t>
  </si>
  <si>
    <t>Ø14x200</t>
  </si>
  <si>
    <t>Ø14x550</t>
  </si>
  <si>
    <t>Ø16x160</t>
  </si>
  <si>
    <t>Ø16x200</t>
  </si>
  <si>
    <t>Ø16x550</t>
  </si>
  <si>
    <t>Ø18x160</t>
  </si>
  <si>
    <t>Ø18x200</t>
  </si>
  <si>
    <t>Wiertło SDS-MAX</t>
  </si>
  <si>
    <t>Ø16x800</t>
  </si>
  <si>
    <t>Ø20x520</t>
  </si>
  <si>
    <t>Ø25x520</t>
  </si>
  <si>
    <t>Ø30x520</t>
  </si>
  <si>
    <t>Ø38x720</t>
  </si>
  <si>
    <t>Dłuto płaskie szerokie SDS-PLUS</t>
  </si>
  <si>
    <t>80x{280-300}</t>
  </si>
  <si>
    <t>40x250</t>
  </si>
  <si>
    <t>Dłuto płaskie wąskie SDS-PLUS</t>
  </si>
  <si>
    <t>{20-25}x250</t>
  </si>
  <si>
    <t>Dłuto szpicak SDS-PLUS</t>
  </si>
  <si>
    <t>250-280</t>
  </si>
  <si>
    <t>Dłuto szuflowe szpiczaste SDS-MAX</t>
  </si>
  <si>
    <t>110x400</t>
  </si>
  <si>
    <t>80x400</t>
  </si>
  <si>
    <t>Dłuto płaskie szerokie SDS-MAX</t>
  </si>
  <si>
    <t>Dłuto płaskie wąskie SDS-MAX</t>
  </si>
  <si>
    <t>{20-25}250</t>
  </si>
  <si>
    <t>{20-25}x400</t>
  </si>
  <si>
    <t>Dłuto szpicak SDS-MAX</t>
  </si>
  <si>
    <t>Wiertło kobaltowe</t>
  </si>
  <si>
    <t>NWKa Co 3,0</t>
  </si>
  <si>
    <t>BAILDON, FESTA (DIN 338)</t>
  </si>
  <si>
    <t>NWKa Co 3,2</t>
  </si>
  <si>
    <t>NWKa Co 3,5</t>
  </si>
  <si>
    <t>NWKa Co 4,0</t>
  </si>
  <si>
    <t>NWKa Co 4,8</t>
  </si>
  <si>
    <t>NWKa Co 5,0</t>
  </si>
  <si>
    <t>NWKa Co 5,2</t>
  </si>
  <si>
    <t>NWKa Co 5,3</t>
  </si>
  <si>
    <t>NWKa Co 6,0</t>
  </si>
  <si>
    <t>NWKa Co 6,4</t>
  </si>
  <si>
    <t>NWKa Co 7,0</t>
  </si>
  <si>
    <t>NWKa Co 8,0</t>
  </si>
  <si>
    <t>NWKa Co 8,2</t>
  </si>
  <si>
    <t>NWKa Co 8,5</t>
  </si>
  <si>
    <t>NWKa Co 8,7</t>
  </si>
  <si>
    <t>NWKa Co 9,0</t>
  </si>
  <si>
    <t>NWKa Co 10,0</t>
  </si>
  <si>
    <t>NWKa Co 10,2</t>
  </si>
  <si>
    <t>NWKa Co 12,0</t>
  </si>
  <si>
    <t>NWKa Co 13,0</t>
  </si>
  <si>
    <t>NWKa Co 14,0</t>
  </si>
  <si>
    <t>BAILDON, FESTA (DIN 1897)</t>
  </si>
  <si>
    <t>Wiertło kobaltowe z pokryciem TiN / TiAlN</t>
  </si>
  <si>
    <t>NWKa Co8 TiN / TiAlN 5,0</t>
  </si>
  <si>
    <t>NWKa Co8 TiN / TiAlN 6,0</t>
  </si>
  <si>
    <t>Wiertło kobaltowe długie</t>
  </si>
  <si>
    <t>NWKa Co 4,0; L-200mm</t>
  </si>
  <si>
    <t>NWKa Co 4,8; L-200mm</t>
  </si>
  <si>
    <t>NWKa Co 5,1; L-200mm</t>
  </si>
  <si>
    <t>NWKa Co 6,4; L-200mm</t>
  </si>
  <si>
    <t>Wiertło stopniowe HSS</t>
  </si>
  <si>
    <t>5-35</t>
  </si>
  <si>
    <t>Irwin, Ruko, Alpen-Maykestag, Famag, Bosch, Karnasch, Milwaukee, FESTA</t>
  </si>
  <si>
    <t>Wiertło stopniowe HSS-E TiN/TiAlN</t>
  </si>
  <si>
    <t>6-40/40,5</t>
  </si>
  <si>
    <t>Wiertło stopniowe HSS Co</t>
  </si>
  <si>
    <t>4-39; do stali CrNi</t>
  </si>
  <si>
    <t>6-30; do stali CrNi</t>
  </si>
  <si>
    <t>Wiertło-otwornica kompletne z wiert. centrującym; węglik spiekany</t>
  </si>
  <si>
    <t>Ø120; 25-30</t>
  </si>
  <si>
    <t>UNIKA MCTR-120, KARNASCH POWER-MAX 20 1130 120</t>
  </si>
  <si>
    <t>Ø115; 25-30</t>
  </si>
  <si>
    <t>KARNASCH POWER-MAX 20 1130 115</t>
  </si>
  <si>
    <t>Ø70; 25-30</t>
  </si>
  <si>
    <t>UNIKA MCTR-70, KARNASCH POWER-MAX 20 1015 070</t>
  </si>
  <si>
    <t>Ø60; 25-30</t>
  </si>
  <si>
    <t>UNIKA MCTR-60, KARNASCH POWER-MAX 20 1015 060</t>
  </si>
  <si>
    <t>Ø45; 25-30</t>
  </si>
  <si>
    <t>UNIKA MCTR-45, KARNASCH POWER-MAX 20 1015 045</t>
  </si>
  <si>
    <t>Ø30; 25-30</t>
  </si>
  <si>
    <t>UNIKA MCTR-45, KARNASCH POWER-MAX 20 1015 030</t>
  </si>
  <si>
    <t>Wiertło-otwornica BOSCH HSS-BIMETAL</t>
  </si>
  <si>
    <t>Ø20</t>
  </si>
  <si>
    <t>BOSCH PROGRESSOR 2 608 594 199</t>
  </si>
  <si>
    <t>Ø22</t>
  </si>
  <si>
    <t>BOSCH PROGRESSOR 2 608 594 201</t>
  </si>
  <si>
    <t>Ø25</t>
  </si>
  <si>
    <t>BOSCH PROGRESSOR 2 608 594 203</t>
  </si>
  <si>
    <t>Ø27</t>
  </si>
  <si>
    <t>BOSCH PROGRESSOR 2 608 584 204</t>
  </si>
  <si>
    <t>Ø29</t>
  </si>
  <si>
    <t>BOSCH PROGRESSOR 2 608 594 205</t>
  </si>
  <si>
    <t>Ø30</t>
  </si>
  <si>
    <t>BOSCH PROGRESSOR 2 608 584 206</t>
  </si>
  <si>
    <t>Ø35</t>
  </si>
  <si>
    <t>BOSCH PROGRESSOR 2 608 594 209</t>
  </si>
  <si>
    <t>Ø40</t>
  </si>
  <si>
    <t>BOSCH PROGRESSOR 2 608 594 212</t>
  </si>
  <si>
    <t>Ø44</t>
  </si>
  <si>
    <t>BOSCH PROGRESSOR 2 608 594 170</t>
  </si>
  <si>
    <t>Ø60</t>
  </si>
  <si>
    <t>BOSCH PROGRESSOR 2 608 594 224</t>
  </si>
  <si>
    <t>Ø70</t>
  </si>
  <si>
    <t>BOSCH PROGRESSOR 2 608 594 229</t>
  </si>
  <si>
    <t>Adapter do otwornic BOSCH</t>
  </si>
  <si>
    <t>6-kąt; 8mm; z wiertłem centrującym</t>
  </si>
  <si>
    <t>BOSCH PROGRESSOR 2 608 584 674</t>
  </si>
  <si>
    <t>6-kąt; 8mm; bez wiertła centrującego</t>
  </si>
  <si>
    <t>BOSCH PROGRESSOR 2 608 584 844</t>
  </si>
  <si>
    <t>Wiertło centrujące kobaltowe do otwornic BOSCH</t>
  </si>
  <si>
    <t>HSS-Co Ø6,35 120/78mm</t>
  </si>
  <si>
    <t>BOSCH PROFESSIONAL 2 608 584 843</t>
  </si>
  <si>
    <t>HSS-Co Ø6,35 80 mm</t>
  </si>
  <si>
    <t>BOSCH 2 608 584 676</t>
  </si>
  <si>
    <t>Wiertło do szkła/ceramiki</t>
  </si>
  <si>
    <t>Ø6X100</t>
  </si>
  <si>
    <t>Ø8X100</t>
  </si>
  <si>
    <t>Ø10X100</t>
  </si>
  <si>
    <t>Nóż tokarski</t>
  </si>
  <si>
    <t>PAFANA, METALEX</t>
  </si>
  <si>
    <t>NNPa SW 16X10</t>
  </si>
  <si>
    <t>NNPa SK5 12X08</t>
  </si>
  <si>
    <t>NNPa SW 20X12</t>
  </si>
  <si>
    <t>NNPa SW 25X16</t>
  </si>
  <si>
    <t>NNWa SW 12X12</t>
  </si>
  <si>
    <t>NNWa SW 16X16</t>
  </si>
  <si>
    <t>NNZd H-10 12X12</t>
  </si>
  <si>
    <t>NNZc S20 16X16</t>
  </si>
  <si>
    <t>NNZc S20 20X20</t>
  </si>
  <si>
    <t>NNZc S20 25X25</t>
  </si>
  <si>
    <t>NNWc S20 12X12</t>
  </si>
  <si>
    <t>NNPe S20 20X12</t>
  </si>
  <si>
    <t>NNZc S20 12x12</t>
  </si>
  <si>
    <t>Nóż tokarski oprawkowy</t>
  </si>
  <si>
    <t>150.17R 2525-4</t>
  </si>
  <si>
    <t>Narzynka</t>
  </si>
  <si>
    <t>NHMa M6</t>
  </si>
  <si>
    <t>Fanar, Emuge, FRA, VÖLKEL, RUKO, BERNER</t>
  </si>
  <si>
    <t>NHMa M8</t>
  </si>
  <si>
    <t>NHMa M10</t>
  </si>
  <si>
    <t>NHMa M12</t>
  </si>
  <si>
    <t>NHMa M14</t>
  </si>
  <si>
    <t>NHMa M16</t>
  </si>
  <si>
    <t>NHMa M20</t>
  </si>
  <si>
    <t>NHDa 60X2,0</t>
  </si>
  <si>
    <t>NHDa 80X4,0</t>
  </si>
  <si>
    <t>NHDa 10X1,0</t>
  </si>
  <si>
    <t>NHDa 12X1,25</t>
  </si>
  <si>
    <t>NHDa 12X1,5</t>
  </si>
  <si>
    <t>NHDa 16X1,5</t>
  </si>
  <si>
    <t>NHDa 20X1,5</t>
  </si>
  <si>
    <t>NHDa 22X1,5</t>
  </si>
  <si>
    <t>NHDa 24X1,0</t>
  </si>
  <si>
    <t>NHDa 24X1,5</t>
  </si>
  <si>
    <t>NHDa 24X2,0 RH</t>
  </si>
  <si>
    <t>NHDa 24X2,0 LH</t>
  </si>
  <si>
    <t>NHDa 50X1,5</t>
  </si>
  <si>
    <t>NHDa 18X1,5</t>
  </si>
  <si>
    <t>NHDa 16X1,25</t>
  </si>
  <si>
    <t>NHRa 1/2"</t>
  </si>
  <si>
    <t>NHRa 3/8"</t>
  </si>
  <si>
    <t>Gwintownik maszynowy</t>
  </si>
  <si>
    <t>NGMf 3</t>
  </si>
  <si>
    <t>NGMf 4</t>
  </si>
  <si>
    <t>NGMf 5</t>
  </si>
  <si>
    <t>NGMf 6</t>
  </si>
  <si>
    <t>NGMf 8</t>
  </si>
  <si>
    <t>NGMf 10</t>
  </si>
  <si>
    <t>NGMf 18</t>
  </si>
  <si>
    <t>Gwintownik maszynowy długi</t>
  </si>
  <si>
    <t>Gwintownik maszynowy lewy</t>
  </si>
  <si>
    <t>DIN 374 B HSSE 6H M30X1,5 LH</t>
  </si>
  <si>
    <t>VÖLKEL 34863 lub analogiczny tej samej jakości</t>
  </si>
  <si>
    <t>Gwintownik ręczny</t>
  </si>
  <si>
    <t>NGMm / 2; M3</t>
  </si>
  <si>
    <t>Fanar, Emuge, FRA, VÖLKEL, RUKO, FENES, BERNER</t>
  </si>
  <si>
    <t>NGMm / 2; M4</t>
  </si>
  <si>
    <t>NGMm / 2; M5</t>
  </si>
  <si>
    <t>NGMm / 2; M6</t>
  </si>
  <si>
    <t>NGMm / 2; M8</t>
  </si>
  <si>
    <t>NGMm / 2; M10</t>
  </si>
  <si>
    <t>NGMm / 2; M12</t>
  </si>
  <si>
    <t>NGMm / 2; M14</t>
  </si>
  <si>
    <t>NGMm / 2; M16</t>
  </si>
  <si>
    <t>NGMm / 2; M18x1,0</t>
  </si>
  <si>
    <t>NGMm / 2; M30</t>
  </si>
  <si>
    <t>Gwintownik ręczny drobnozwojowy</t>
  </si>
  <si>
    <t xml:space="preserve">UNF 3/8” 24 DIN 2181 HSS </t>
  </si>
  <si>
    <t>Zestaw gwintowników maszynowych</t>
  </si>
  <si>
    <t>DIN 371/DIN 376 M3-M12 HSSE CO 5 TiAlN kształt C / 35° RSP /komplet 7 el./</t>
  </si>
  <si>
    <t>RUKO 245069RO bądź analogiczny</t>
  </si>
  <si>
    <t>Zestaw gwintowników kombi krótkich</t>
  </si>
  <si>
    <t>HSS TIN M3-M10 + adapter w kasecie /komplet 7 el./</t>
  </si>
  <si>
    <t>RUKO R270021T bądź analogiczny</t>
  </si>
  <si>
    <t xml:space="preserve">Pogłębiacz stożkowy wieloostrzowy </t>
  </si>
  <si>
    <t>Ø20 DIN 335-A</t>
  </si>
  <si>
    <t>Pogłębiacz stożkowy wieloostrzowy</t>
  </si>
  <si>
    <t>Ø16 DIN 335-A</t>
  </si>
  <si>
    <t>Pogłębiacz walcowo-czołowy</t>
  </si>
  <si>
    <t>Pokrętło nastawne gwintownika</t>
  </si>
  <si>
    <t>M1-M8 / 125mm; DIN 1814</t>
  </si>
  <si>
    <t>M1-M10 / 175mm; DIN 1814</t>
  </si>
  <si>
    <t>M1-M12 / 175mm; DIN 1814</t>
  </si>
  <si>
    <t>M4-M12 / 265mm; DIN 1814</t>
  </si>
  <si>
    <t>M5-M20 / 370mm; DIN 1814</t>
  </si>
  <si>
    <t>M11-M27 / 480mm; DIN 1814</t>
  </si>
  <si>
    <t>M13-M32 / 700mm; DIN 1814</t>
  </si>
  <si>
    <t>Nóż do wyrzynarki kpl. 2 szt</t>
  </si>
  <si>
    <t>FEIN; bez zamienników</t>
  </si>
  <si>
    <t>Piła tarczowa HSS kpl. 2 szt</t>
  </si>
  <si>
    <t>Ø80; 63502103010</t>
  </si>
  <si>
    <t>64mm; 63903206018</t>
  </si>
  <si>
    <t>Ostrze SuperCut, bimetal, kpl. 5 szt</t>
  </si>
  <si>
    <t>44mm; 63502148029</t>
  </si>
  <si>
    <t>Brzeszczot</t>
  </si>
  <si>
    <t>RAMb 300</t>
  </si>
  <si>
    <t>Globus-Wapienica</t>
  </si>
  <si>
    <t>Brzeszczot bimetal</t>
  </si>
  <si>
    <t>Brzeszczoty wyrzynarki</t>
  </si>
  <si>
    <t>T118B</t>
  </si>
  <si>
    <t>Globus-Wapienica, Bosch, BAHCO, Metabo</t>
  </si>
  <si>
    <t>T101B</t>
  </si>
  <si>
    <t>T234X</t>
  </si>
  <si>
    <t>T101D</t>
  </si>
  <si>
    <t>T144D</t>
  </si>
  <si>
    <t>T345XF</t>
  </si>
  <si>
    <t>T218A</t>
  </si>
  <si>
    <t>T244D</t>
  </si>
  <si>
    <t>T123X</t>
  </si>
  <si>
    <t>T301CHM</t>
  </si>
  <si>
    <t>Brzeszczot piły szablastej</t>
  </si>
  <si>
    <t>S2345X</t>
  </si>
  <si>
    <t>S1120CF</t>
  </si>
  <si>
    <t>S1122EF 18TPI BIMETAL</t>
  </si>
  <si>
    <t>SANDFLEX 3940 14TPI BIMETAL</t>
  </si>
  <si>
    <t>S920CF 8+10TPI BIMETAL</t>
  </si>
  <si>
    <t>Brzeszczot piłki maszynowej</t>
  </si>
  <si>
    <t>NPMa 400X32X1,6</t>
  </si>
  <si>
    <t>Globus-Wapienica, Bosch, Pilana, Irwin</t>
  </si>
  <si>
    <t>NPMa 500X32X2,5</t>
  </si>
  <si>
    <t>Piła taśmowa</t>
  </si>
  <si>
    <t>NPMf 27X0,9X2460 ząb 8/12</t>
  </si>
  <si>
    <t>Piła taśmowa bimetal / kobalt</t>
  </si>
  <si>
    <t>Nawiertak</t>
  </si>
  <si>
    <t>NWRc 1,6</t>
  </si>
  <si>
    <t>Fenes, Emuge, Fanar, Ruko, NORTON, PFERD, MOST, WURTH, BERNER, KARNASH</t>
  </si>
  <si>
    <t>NWRc 2</t>
  </si>
  <si>
    <t>NWRc 2,5</t>
  </si>
  <si>
    <t>NWRc 3,0</t>
  </si>
  <si>
    <t>NWRc 3,15</t>
  </si>
  <si>
    <t>NWRc 4,00</t>
  </si>
  <si>
    <t>NWRc 5,0</t>
  </si>
  <si>
    <t>Rozwiertak ręczny</t>
  </si>
  <si>
    <t>NRTh 12 H7</t>
  </si>
  <si>
    <t>Rozwiertak maszynowy</t>
  </si>
  <si>
    <t>NRTc 8 H7</t>
  </si>
  <si>
    <t>Frez trzpieniowy</t>
  </si>
  <si>
    <t>NFPa 5</t>
  </si>
  <si>
    <t>NFPa 8</t>
  </si>
  <si>
    <t>NFPa 10</t>
  </si>
  <si>
    <t>NFPa 14X30</t>
  </si>
  <si>
    <t>NFPa 12X26</t>
  </si>
  <si>
    <t>NFPa 14X50</t>
  </si>
  <si>
    <t>Frez trzpieniowy węglik spiek.</t>
  </si>
  <si>
    <t>WRC 16x{25-32}x6</t>
  </si>
  <si>
    <t>WRC 12x{25-32}x6</t>
  </si>
  <si>
    <t>ZYA 16x{25-32}x6</t>
  </si>
  <si>
    <t>ZYA 12x{25-32}x6</t>
  </si>
  <si>
    <t>ZYAS 16x{25-32}x6</t>
  </si>
  <si>
    <t>ZYAS 12x{25-32}x6</t>
  </si>
  <si>
    <t>KEL 12x{25-32}x6</t>
  </si>
  <si>
    <t>KEL 16x{25-32}x6</t>
  </si>
  <si>
    <t>SPG 12x{25-32}x6</t>
  </si>
  <si>
    <t>SPG 16x{25-32}x6</t>
  </si>
  <si>
    <t>SKM 12x{25-32}x6</t>
  </si>
  <si>
    <t>SKM 16x{25-32}x6</t>
  </si>
  <si>
    <t>TRE 12x{25-32}x6</t>
  </si>
  <si>
    <t>TRE 16x{25-32}x6</t>
  </si>
  <si>
    <t>KUD 12x{25-32}x6</t>
  </si>
  <si>
    <t>KUD 16x{25-32}x6</t>
  </si>
  <si>
    <t>Frez tarczowy</t>
  </si>
  <si>
    <t>NFTe 25X0,5; 62 z.</t>
  </si>
  <si>
    <t>NFTe 25X0,8; 48 z.</t>
  </si>
  <si>
    <t>Piła tarczowa 44 z.</t>
  </si>
  <si>
    <t>DNPDe Ø200, 30X3,4, spiekowa</t>
  </si>
  <si>
    <t>Piła tarczowa 64 z.</t>
  </si>
  <si>
    <t>Piła tarczowa 68 z.</t>
  </si>
  <si>
    <t>DNPDe Ø300, 30X3,4 GS</t>
  </si>
  <si>
    <t>Piła tarczowa 84 z.</t>
  </si>
  <si>
    <t xml:space="preserve">DNPDe Ø350, 30x3,2   </t>
  </si>
  <si>
    <t>Uchwyt wiertarski</t>
  </si>
  <si>
    <t>PTRk Ø13 B16; kluczyk</t>
  </si>
  <si>
    <t>PTRk Ø16 B16; kluczyk</t>
  </si>
  <si>
    <t>Ø10; 3/8" - 24 UNF; kluczyk</t>
  </si>
  <si>
    <t xml:space="preserve">Uchwyt wiertarski </t>
  </si>
  <si>
    <t>Ø13; 1/2"; kluczyk</t>
  </si>
  <si>
    <t>Ø10; 1/2"; kluczyk</t>
  </si>
  <si>
    <t xml:space="preserve">Uchwyt wiertarski samozaciskowy </t>
  </si>
  <si>
    <t>Ø10,0 1/2"</t>
  </si>
  <si>
    <t>Uchwyt wiertarski samozaciskowy</t>
  </si>
  <si>
    <t>Ø13,0 1/2"</t>
  </si>
  <si>
    <t>Szybkowymienny uchwyt wiertarski</t>
  </si>
  <si>
    <t>BOSCH 2608572212</t>
  </si>
  <si>
    <t>Szybkowymienny uchwyt wiertarski SDS-PLUS</t>
  </si>
  <si>
    <t>BOSCH 2608572213</t>
  </si>
  <si>
    <t>4-30</t>
  </si>
  <si>
    <t>6-30</t>
  </si>
  <si>
    <t>Szpatuła SuperCut, kpl. 2 szt</t>
  </si>
  <si>
    <t>Za wyjątkiem wyrobów podanych wprost z numerów bądź symboli katalogowych, dopuszcza się producentów w tym samym rzędzie jakości co podani.</t>
  </si>
  <si>
    <t>NWKa Co 6,5</t>
  </si>
  <si>
    <t>Ø20x550/600</t>
  </si>
  <si>
    <t>Ø16x{250-300}</t>
  </si>
  <si>
    <t>NWKa Co5 4,0</t>
  </si>
  <si>
    <t>NWKa Co5 4,2</t>
  </si>
  <si>
    <t>NWKa Co5 5,0</t>
  </si>
  <si>
    <t>NWKa Co5 6,0</t>
  </si>
  <si>
    <t>NWKa Co5 6,2</t>
  </si>
  <si>
    <t>NWKa Co5 6,4</t>
  </si>
  <si>
    <t>NWKa Co5 7,0</t>
  </si>
  <si>
    <t>NWKa Co5 8,0</t>
  </si>
  <si>
    <t>NWKa Co5 8,5</t>
  </si>
  <si>
    <t>NWKa Co5 9,0</t>
  </si>
  <si>
    <t>NWKa Co5 10,0</t>
  </si>
  <si>
    <t>NWKa Co5 10,2</t>
  </si>
  <si>
    <t>NWKa Co5 12,0</t>
  </si>
  <si>
    <t>NWKa Co5 13,0</t>
  </si>
  <si>
    <t>NWKa Co5 14,0</t>
  </si>
  <si>
    <t>KARNASCH POWER-MAX 20 1130 30</t>
  </si>
  <si>
    <t>50x400</t>
  </si>
  <si>
    <t>SW7 12X12X125; typ B</t>
  </si>
  <si>
    <t>NNWc SW 12X12</t>
  </si>
  <si>
    <t>BSF 3/8” 20 DIN 2181 HSS / 2</t>
  </si>
  <si>
    <t>NWCa 10X4,2 M5 DIN 373</t>
  </si>
  <si>
    <t>NNBe S20 10X10</t>
  </si>
  <si>
    <t>NNBe S20 12X12</t>
  </si>
  <si>
    <t>NNBe S20 16X16</t>
  </si>
  <si>
    <t>NNBe S20 20X20</t>
  </si>
  <si>
    <t>NNBe S20 25X25</t>
  </si>
  <si>
    <t>NNBe S20 32X32</t>
  </si>
  <si>
    <t>NNPa S20 16X10</t>
  </si>
  <si>
    <t>NNPa S20 12X08 (ISO 7R P20)</t>
  </si>
  <si>
    <t>NNPa S20 20X12</t>
  </si>
  <si>
    <t>NNPa S20 25X16</t>
  </si>
  <si>
    <t>NNZa S20 12X12</t>
  </si>
  <si>
    <t>NNZa S20 16X16</t>
  </si>
  <si>
    <t>NNZa S20 20X20</t>
  </si>
  <si>
    <t>NNZa S20 25X25</t>
  </si>
  <si>
    <t>NNWa S20 10X10</t>
  </si>
  <si>
    <t>NNWa S20 12X12</t>
  </si>
  <si>
    <t>NNWa S20 16X16</t>
  </si>
  <si>
    <t>NNWa S20 25X25</t>
  </si>
  <si>
    <t>NNWa S20 32X32</t>
  </si>
  <si>
    <t xml:space="preserve">NNWb S20 16X16 </t>
  </si>
  <si>
    <t>NNWb S20 20X20</t>
  </si>
  <si>
    <t>NFTe 25X0,6; 48 z. A5</t>
  </si>
  <si>
    <t>NFTa 100x16</t>
  </si>
  <si>
    <t>DNPDe Ø400, 30x3,5/2,5 GS</t>
  </si>
  <si>
    <t>Piła tarczowa 96z.</t>
  </si>
  <si>
    <t>DNPDe Ø190, 30X2,0 spiekowa</t>
  </si>
  <si>
    <t>Piła tarczowa 48 z.</t>
  </si>
  <si>
    <t>Ø16,0 B16</t>
  </si>
  <si>
    <t>RÖHM lub analogicznej jakości</t>
  </si>
  <si>
    <t>K1. NARZĘDZIA SKRAWAJĄCE: WIERTŁA, NOŻE TOKARSKIE, GWITNOWNIKI I NARZYNKI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</si>
</sst>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left" vertical="center" wrapText="1"/>
      <protection locked="0"/>
    </xf>
    <xf numFmtId="0" fontId="40" fillId="0" borderId="12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>
      <alignment horizontal="left" vertical="center" wrapText="1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39" fillId="0" borderId="15" xfId="0" applyFont="1" applyBorder="1" applyAlignment="1" applyProtection="1">
      <alignment horizontal="left" vertical="center"/>
      <protection locked="0"/>
    </xf>
    <xf numFmtId="0" fontId="39" fillId="0" borderId="16" xfId="0" applyFont="1" applyBorder="1" applyAlignment="1" applyProtection="1">
      <alignment horizontal="left" vertical="center"/>
      <protection locked="0"/>
    </xf>
    <xf numFmtId="0" fontId="39" fillId="0" borderId="17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 applyProtection="1">
      <alignment horizontal="left" vertical="center" wrapText="1"/>
      <protection locked="0"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42" fillId="33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0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49" fontId="43" fillId="0" borderId="26" xfId="0" applyNumberFormat="1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4" fontId="44" fillId="34" borderId="26" xfId="0" applyNumberFormat="1" applyFont="1" applyFill="1" applyBorder="1" applyAlignment="1" applyProtection="1">
      <alignment horizontal="right" vertical="center" wrapText="1"/>
      <protection locked="0"/>
    </xf>
    <xf numFmtId="4" fontId="44" fillId="34" borderId="26" xfId="0" applyNumberFormat="1" applyFont="1" applyFill="1" applyBorder="1" applyAlignment="1">
      <alignment horizontal="right" vertical="center" wrapText="1"/>
    </xf>
    <xf numFmtId="0" fontId="43" fillId="34" borderId="26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25" xfId="0" applyFont="1" applyBorder="1" applyAlignment="1">
      <alignment vertical="center" wrapText="1"/>
    </xf>
    <xf numFmtId="49" fontId="43" fillId="0" borderId="25" xfId="0" applyNumberFormat="1" applyFont="1" applyBorder="1" applyAlignment="1">
      <alignment vertical="center" wrapText="1"/>
    </xf>
    <xf numFmtId="0" fontId="43" fillId="0" borderId="25" xfId="0" applyFont="1" applyBorder="1" applyAlignment="1">
      <alignment horizontal="center" vertical="center" wrapText="1"/>
    </xf>
    <xf numFmtId="0" fontId="42" fillId="35" borderId="28" xfId="0" applyFont="1" applyFill="1" applyBorder="1" applyAlignment="1">
      <alignment horizontal="right" vertical="center" wrapText="1"/>
    </xf>
    <xf numFmtId="0" fontId="42" fillId="35" borderId="29" xfId="0" applyFont="1" applyFill="1" applyBorder="1" applyAlignment="1">
      <alignment horizontal="right" vertical="center" wrapText="1"/>
    </xf>
    <xf numFmtId="0" fontId="42" fillId="35" borderId="30" xfId="0" applyFont="1" applyFill="1" applyBorder="1" applyAlignment="1">
      <alignment horizontal="right" vertical="center" wrapText="1"/>
    </xf>
    <xf numFmtId="4" fontId="44" fillId="35" borderId="26" xfId="0" applyNumberFormat="1" applyFont="1" applyFill="1" applyBorder="1" applyAlignment="1">
      <alignment horizontal="right" vertical="center" wrapText="1"/>
    </xf>
    <xf numFmtId="4" fontId="44" fillId="35" borderId="31" xfId="0" applyNumberFormat="1" applyFont="1" applyFill="1" applyBorder="1" applyAlignment="1">
      <alignment horizontal="right" vertical="center" wrapText="1"/>
    </xf>
    <xf numFmtId="0" fontId="43" fillId="35" borderId="3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3" fillId="0" borderId="0" xfId="0" applyNumberFormat="1" applyFont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3" fillId="34" borderId="26" xfId="0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4"/>
  <sheetViews>
    <sheetView tabSelected="1" zoomScale="120" zoomScaleNormal="120" zoomScalePageLayoutView="0" workbookViewId="0" topLeftCell="A313">
      <selection activeCell="F3" sqref="F1:F16384"/>
    </sheetView>
  </sheetViews>
  <sheetFormatPr defaultColWidth="0" defaultRowHeight="15"/>
  <cols>
    <col min="1" max="1" width="4.28125" style="23" customWidth="1"/>
    <col min="2" max="2" width="15.7109375" style="23" customWidth="1"/>
    <col min="3" max="3" width="15.7109375" style="48" customWidth="1"/>
    <col min="4" max="4" width="15.7109375" style="23" customWidth="1"/>
    <col min="5" max="5" width="4.8515625" style="26" customWidth="1"/>
    <col min="6" max="6" width="4.421875" style="26" customWidth="1"/>
    <col min="7" max="8" width="10.7109375" style="23" customWidth="1"/>
    <col min="9" max="9" width="8.00390625" style="23" customWidth="1"/>
    <col min="10" max="10" width="10.7109375" style="23" customWidth="1"/>
    <col min="11" max="11" width="15.7109375" style="49" customWidth="1"/>
    <col min="12" max="12" width="9.140625" style="0" customWidth="1"/>
    <col min="13" max="13" width="10.7109375" style="0" customWidth="1"/>
    <col min="14" max="19" width="9.140625" style="0" customWidth="1"/>
    <col min="20" max="20" width="0" style="0" hidden="1" customWidth="1"/>
    <col min="21" max="16384" width="9.140625" style="0" hidden="1" customWidth="1"/>
  </cols>
  <sheetData>
    <row r="1" spans="1:19" ht="33" customHeight="1" thickBot="1" thickTop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M1" s="5" t="s">
        <v>15</v>
      </c>
      <c r="N1" s="11"/>
      <c r="O1" s="12"/>
      <c r="P1" s="12"/>
      <c r="Q1" s="12"/>
      <c r="R1" s="12"/>
      <c r="S1" s="13"/>
    </row>
    <row r="2" spans="1:19" ht="33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M2" s="3" t="s">
        <v>17</v>
      </c>
      <c r="N2" s="11"/>
      <c r="O2" s="12"/>
      <c r="P2" s="12"/>
      <c r="Q2" s="12"/>
      <c r="R2" s="12"/>
      <c r="S2" s="13"/>
    </row>
    <row r="3" spans="1:19" ht="24.75" customHeight="1" thickBot="1" thickTop="1">
      <c r="A3" s="6"/>
      <c r="B3" s="6"/>
      <c r="C3" s="6"/>
      <c r="D3" s="6"/>
      <c r="E3" s="6"/>
      <c r="F3" s="50"/>
      <c r="G3" s="6"/>
      <c r="H3" s="6"/>
      <c r="I3" s="6"/>
      <c r="J3" s="6"/>
      <c r="K3" s="6"/>
      <c r="M3" s="3" t="s">
        <v>16</v>
      </c>
      <c r="N3" s="11"/>
      <c r="O3" s="12"/>
      <c r="P3" s="12"/>
      <c r="Q3" s="12"/>
      <c r="R3" s="12"/>
      <c r="S3" s="13"/>
    </row>
    <row r="4" spans="1:19" ht="24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M4" s="14" t="s">
        <v>19</v>
      </c>
      <c r="N4" s="16"/>
      <c r="O4" s="17"/>
      <c r="P4" s="17"/>
      <c r="Q4" s="17"/>
      <c r="R4" s="17"/>
      <c r="S4" s="18"/>
    </row>
    <row r="5" spans="1:19" s="1" customFormat="1" ht="24" customHeight="1" thickBot="1">
      <c r="A5" s="28" t="s">
        <v>429</v>
      </c>
      <c r="B5" s="28"/>
      <c r="C5" s="28"/>
      <c r="D5" s="29" t="s">
        <v>21</v>
      </c>
      <c r="E5" s="30" t="s">
        <v>0</v>
      </c>
      <c r="F5" s="30"/>
      <c r="G5" s="30"/>
      <c r="H5" s="30"/>
      <c r="I5" s="30"/>
      <c r="J5" s="30"/>
      <c r="K5" s="30"/>
      <c r="M5" s="15"/>
      <c r="N5" s="19"/>
      <c r="O5" s="20"/>
      <c r="P5" s="20"/>
      <c r="Q5" s="20"/>
      <c r="R5" s="20"/>
      <c r="S5" s="21"/>
    </row>
    <row r="6" spans="1:19" s="2" customFormat="1" ht="24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M6" s="4" t="s">
        <v>18</v>
      </c>
      <c r="N6" s="11"/>
      <c r="O6" s="12"/>
      <c r="P6" s="12"/>
      <c r="Q6" s="12"/>
      <c r="R6" s="12"/>
      <c r="S6" s="13"/>
    </row>
    <row r="7" spans="1:19" s="2" customFormat="1" ht="24" customHeight="1">
      <c r="A7" s="32" t="s">
        <v>375</v>
      </c>
      <c r="B7" s="32"/>
      <c r="C7" s="32"/>
      <c r="D7" s="32"/>
      <c r="E7" s="32"/>
      <c r="F7" s="32"/>
      <c r="G7" s="32"/>
      <c r="H7" s="32"/>
      <c r="I7" s="32"/>
      <c r="J7" s="32"/>
      <c r="K7" s="32"/>
      <c r="M7" s="7"/>
      <c r="N7" s="8"/>
      <c r="O7" s="8"/>
      <c r="P7" s="8"/>
      <c r="Q7" s="8"/>
      <c r="R7" s="8"/>
      <c r="S7" s="8"/>
    </row>
    <row r="8" spans="1:11" s="26" customFormat="1" ht="27">
      <c r="A8" s="24" t="s">
        <v>1</v>
      </c>
      <c r="B8" s="22" t="s">
        <v>2</v>
      </c>
      <c r="C8" s="22" t="s">
        <v>3</v>
      </c>
      <c r="D8" s="22" t="s">
        <v>14</v>
      </c>
      <c r="E8" s="22" t="s">
        <v>4</v>
      </c>
      <c r="F8" s="22" t="s">
        <v>5</v>
      </c>
      <c r="G8" s="24" t="s">
        <v>6</v>
      </c>
      <c r="H8" s="24" t="s">
        <v>7</v>
      </c>
      <c r="I8" s="24" t="s">
        <v>10</v>
      </c>
      <c r="J8" s="24" t="s">
        <v>8</v>
      </c>
      <c r="K8" s="25" t="s">
        <v>13</v>
      </c>
    </row>
    <row r="9" spans="1:11" ht="27">
      <c r="A9" s="33">
        <v>1</v>
      </c>
      <c r="B9" s="33" t="s">
        <v>22</v>
      </c>
      <c r="C9" s="34" t="s">
        <v>23</v>
      </c>
      <c r="D9" s="33" t="s">
        <v>24</v>
      </c>
      <c r="E9" s="35" t="s">
        <v>9</v>
      </c>
      <c r="F9" s="51">
        <v>2</v>
      </c>
      <c r="G9" s="36"/>
      <c r="H9" s="37">
        <f>F9*G9</f>
        <v>0</v>
      </c>
      <c r="I9" s="37">
        <f>J9-H9</f>
        <v>0</v>
      </c>
      <c r="J9" s="37">
        <f>ROUND(H9*1.23,2)</f>
        <v>0</v>
      </c>
      <c r="K9" s="38"/>
    </row>
    <row r="10" spans="1:11" ht="15">
      <c r="A10" s="33">
        <v>2</v>
      </c>
      <c r="B10" s="33" t="s">
        <v>22</v>
      </c>
      <c r="C10" s="34" t="s">
        <v>25</v>
      </c>
      <c r="D10" s="33" t="s">
        <v>26</v>
      </c>
      <c r="E10" s="35" t="s">
        <v>9</v>
      </c>
      <c r="F10" s="51">
        <v>5</v>
      </c>
      <c r="G10" s="36"/>
      <c r="H10" s="37">
        <f aca="true" t="shared" si="0" ref="H10:H75">F10*G10</f>
        <v>0</v>
      </c>
      <c r="I10" s="37">
        <f>J10-H10</f>
        <v>0</v>
      </c>
      <c r="J10" s="37">
        <f>ROUND(H10*1.23,2)</f>
        <v>0</v>
      </c>
      <c r="K10" s="38"/>
    </row>
    <row r="11" spans="1:11" ht="15">
      <c r="A11" s="33">
        <v>3</v>
      </c>
      <c r="B11" s="33" t="s">
        <v>22</v>
      </c>
      <c r="C11" s="34" t="s">
        <v>27</v>
      </c>
      <c r="D11" s="33" t="s">
        <v>26</v>
      </c>
      <c r="E11" s="35" t="s">
        <v>9</v>
      </c>
      <c r="F11" s="51">
        <v>5</v>
      </c>
      <c r="G11" s="36"/>
      <c r="H11" s="37">
        <f t="shared" si="0"/>
        <v>0</v>
      </c>
      <c r="I11" s="37">
        <f>J11-H11</f>
        <v>0</v>
      </c>
      <c r="J11" s="37">
        <f>ROUND(H11*1.23,2)</f>
        <v>0</v>
      </c>
      <c r="K11" s="38"/>
    </row>
    <row r="12" spans="1:11" ht="15">
      <c r="A12" s="33">
        <v>4</v>
      </c>
      <c r="B12" s="33" t="s">
        <v>22</v>
      </c>
      <c r="C12" s="34" t="s">
        <v>28</v>
      </c>
      <c r="D12" s="33" t="s">
        <v>26</v>
      </c>
      <c r="E12" s="35" t="s">
        <v>9</v>
      </c>
      <c r="F12" s="51">
        <v>15</v>
      </c>
      <c r="G12" s="36"/>
      <c r="H12" s="37">
        <f t="shared" si="0"/>
        <v>0</v>
      </c>
      <c r="I12" s="37">
        <f>J12-H12</f>
        <v>0</v>
      </c>
      <c r="J12" s="37">
        <f>ROUND(H12*1.23,2)</f>
        <v>0</v>
      </c>
      <c r="K12" s="38"/>
    </row>
    <row r="13" spans="1:11" ht="15">
      <c r="A13" s="33">
        <v>5</v>
      </c>
      <c r="B13" s="33" t="s">
        <v>22</v>
      </c>
      <c r="C13" s="34" t="s">
        <v>29</v>
      </c>
      <c r="D13" s="33" t="s">
        <v>26</v>
      </c>
      <c r="E13" s="35" t="s">
        <v>9</v>
      </c>
      <c r="F13" s="51">
        <v>45</v>
      </c>
      <c r="G13" s="36"/>
      <c r="H13" s="37">
        <f t="shared" si="0"/>
        <v>0</v>
      </c>
      <c r="I13" s="37">
        <f>J13-H13</f>
        <v>0</v>
      </c>
      <c r="J13" s="37">
        <f>ROUND(H13*1.23,2)</f>
        <v>0</v>
      </c>
      <c r="K13" s="38"/>
    </row>
    <row r="14" spans="1:11" ht="15">
      <c r="A14" s="33">
        <v>6</v>
      </c>
      <c r="B14" s="33" t="s">
        <v>22</v>
      </c>
      <c r="C14" s="34" t="s">
        <v>30</v>
      </c>
      <c r="D14" s="33" t="s">
        <v>26</v>
      </c>
      <c r="E14" s="35" t="s">
        <v>9</v>
      </c>
      <c r="F14" s="51">
        <v>25</v>
      </c>
      <c r="G14" s="36"/>
      <c r="H14" s="37">
        <f t="shared" si="0"/>
        <v>0</v>
      </c>
      <c r="I14" s="37">
        <f>J14-H14</f>
        <v>0</v>
      </c>
      <c r="J14" s="37">
        <f>ROUND(H14*1.23,2)</f>
        <v>0</v>
      </c>
      <c r="K14" s="38"/>
    </row>
    <row r="15" spans="1:11" ht="15">
      <c r="A15" s="33">
        <v>7</v>
      </c>
      <c r="B15" s="33" t="s">
        <v>22</v>
      </c>
      <c r="C15" s="34" t="s">
        <v>31</v>
      </c>
      <c r="D15" s="33" t="s">
        <v>26</v>
      </c>
      <c r="E15" s="35" t="s">
        <v>9</v>
      </c>
      <c r="F15" s="51">
        <v>2</v>
      </c>
      <c r="G15" s="36"/>
      <c r="H15" s="37">
        <f t="shared" si="0"/>
        <v>0</v>
      </c>
      <c r="I15" s="37">
        <f>J15-H15</f>
        <v>0</v>
      </c>
      <c r="J15" s="37">
        <f>ROUND(H15*1.23,2)</f>
        <v>0</v>
      </c>
      <c r="K15" s="38"/>
    </row>
    <row r="16" spans="1:11" ht="15">
      <c r="A16" s="33">
        <v>8</v>
      </c>
      <c r="B16" s="33" t="s">
        <v>22</v>
      </c>
      <c r="C16" s="34" t="s">
        <v>32</v>
      </c>
      <c r="D16" s="33" t="s">
        <v>26</v>
      </c>
      <c r="E16" s="35" t="s">
        <v>9</v>
      </c>
      <c r="F16" s="51">
        <v>2</v>
      </c>
      <c r="G16" s="36"/>
      <c r="H16" s="37">
        <f t="shared" si="0"/>
        <v>0</v>
      </c>
      <c r="I16" s="37">
        <f>J16-H16</f>
        <v>0</v>
      </c>
      <c r="J16" s="37">
        <f>ROUND(H16*1.23,2)</f>
        <v>0</v>
      </c>
      <c r="K16" s="38"/>
    </row>
    <row r="17" spans="1:11" ht="15">
      <c r="A17" s="33">
        <v>9</v>
      </c>
      <c r="B17" s="33" t="s">
        <v>22</v>
      </c>
      <c r="C17" s="34" t="s">
        <v>33</v>
      </c>
      <c r="D17" s="33" t="s">
        <v>26</v>
      </c>
      <c r="E17" s="35" t="s">
        <v>9</v>
      </c>
      <c r="F17" s="51">
        <v>30</v>
      </c>
      <c r="G17" s="36"/>
      <c r="H17" s="37">
        <f t="shared" si="0"/>
        <v>0</v>
      </c>
      <c r="I17" s="37">
        <f>J17-H17</f>
        <v>0</v>
      </c>
      <c r="J17" s="37">
        <f>ROUND(H17*1.23,2)</f>
        <v>0</v>
      </c>
      <c r="K17" s="38"/>
    </row>
    <row r="18" spans="1:11" ht="15">
      <c r="A18" s="33">
        <v>10</v>
      </c>
      <c r="B18" s="33" t="s">
        <v>22</v>
      </c>
      <c r="C18" s="34" t="s">
        <v>34</v>
      </c>
      <c r="D18" s="33" t="s">
        <v>26</v>
      </c>
      <c r="E18" s="35" t="s">
        <v>9</v>
      </c>
      <c r="F18" s="51">
        <v>9</v>
      </c>
      <c r="G18" s="36"/>
      <c r="H18" s="37">
        <f t="shared" si="0"/>
        <v>0</v>
      </c>
      <c r="I18" s="37">
        <f>J18-H18</f>
        <v>0</v>
      </c>
      <c r="J18" s="37">
        <f>ROUND(H18*1.23,2)</f>
        <v>0</v>
      </c>
      <c r="K18" s="38"/>
    </row>
    <row r="19" spans="1:11" ht="15">
      <c r="A19" s="33">
        <v>11</v>
      </c>
      <c r="B19" s="33" t="s">
        <v>22</v>
      </c>
      <c r="C19" s="34" t="s">
        <v>35</v>
      </c>
      <c r="D19" s="33" t="s">
        <v>26</v>
      </c>
      <c r="E19" s="35" t="s">
        <v>9</v>
      </c>
      <c r="F19" s="51">
        <v>2</v>
      </c>
      <c r="G19" s="36"/>
      <c r="H19" s="37">
        <f t="shared" si="0"/>
        <v>0</v>
      </c>
      <c r="I19" s="37">
        <f>J19-H19</f>
        <v>0</v>
      </c>
      <c r="J19" s="37">
        <f>ROUND(H19*1.23,2)</f>
        <v>0</v>
      </c>
      <c r="K19" s="38"/>
    </row>
    <row r="20" spans="1:11" ht="15">
      <c r="A20" s="33">
        <v>12</v>
      </c>
      <c r="B20" s="33" t="s">
        <v>22</v>
      </c>
      <c r="C20" s="34" t="s">
        <v>36</v>
      </c>
      <c r="D20" s="33" t="s">
        <v>26</v>
      </c>
      <c r="E20" s="35" t="s">
        <v>9</v>
      </c>
      <c r="F20" s="51">
        <v>35</v>
      </c>
      <c r="G20" s="36"/>
      <c r="H20" s="37">
        <f t="shared" si="0"/>
        <v>0</v>
      </c>
      <c r="I20" s="37">
        <f>J20-H20</f>
        <v>0</v>
      </c>
      <c r="J20" s="37">
        <f>ROUND(H20*1.23,2)</f>
        <v>0</v>
      </c>
      <c r="K20" s="38"/>
    </row>
    <row r="21" spans="1:11" ht="15">
      <c r="A21" s="33">
        <v>13</v>
      </c>
      <c r="B21" s="33" t="s">
        <v>22</v>
      </c>
      <c r="C21" s="34" t="s">
        <v>37</v>
      </c>
      <c r="D21" s="33" t="s">
        <v>26</v>
      </c>
      <c r="E21" s="35" t="s">
        <v>9</v>
      </c>
      <c r="F21" s="51">
        <v>20</v>
      </c>
      <c r="G21" s="36"/>
      <c r="H21" s="37">
        <f t="shared" si="0"/>
        <v>0</v>
      </c>
      <c r="I21" s="37">
        <f>J21-H21</f>
        <v>0</v>
      </c>
      <c r="J21" s="37">
        <f>ROUND(H21*1.23,2)</f>
        <v>0</v>
      </c>
      <c r="K21" s="38"/>
    </row>
    <row r="22" spans="1:11" ht="15">
      <c r="A22" s="33">
        <v>14</v>
      </c>
      <c r="B22" s="33" t="s">
        <v>22</v>
      </c>
      <c r="C22" s="34" t="s">
        <v>38</v>
      </c>
      <c r="D22" s="33" t="s">
        <v>26</v>
      </c>
      <c r="E22" s="35" t="s">
        <v>9</v>
      </c>
      <c r="F22" s="51">
        <v>45</v>
      </c>
      <c r="G22" s="36"/>
      <c r="H22" s="37">
        <f t="shared" si="0"/>
        <v>0</v>
      </c>
      <c r="I22" s="37">
        <f>J22-H22</f>
        <v>0</v>
      </c>
      <c r="J22" s="37">
        <f>ROUND(H22*1.23,2)</f>
        <v>0</v>
      </c>
      <c r="K22" s="38"/>
    </row>
    <row r="23" spans="1:11" ht="15">
      <c r="A23" s="33">
        <v>15</v>
      </c>
      <c r="B23" s="33" t="s">
        <v>22</v>
      </c>
      <c r="C23" s="34" t="s">
        <v>39</v>
      </c>
      <c r="D23" s="33" t="s">
        <v>26</v>
      </c>
      <c r="E23" s="35" t="s">
        <v>9</v>
      </c>
      <c r="F23" s="51">
        <v>10</v>
      </c>
      <c r="G23" s="36"/>
      <c r="H23" s="37">
        <f t="shared" si="0"/>
        <v>0</v>
      </c>
      <c r="I23" s="37">
        <f>J23-H23</f>
        <v>0</v>
      </c>
      <c r="J23" s="37">
        <f>ROUND(H23*1.23,2)</f>
        <v>0</v>
      </c>
      <c r="K23" s="38"/>
    </row>
    <row r="24" spans="1:11" ht="15">
      <c r="A24" s="33">
        <v>16</v>
      </c>
      <c r="B24" s="33" t="s">
        <v>22</v>
      </c>
      <c r="C24" s="34" t="s">
        <v>40</v>
      </c>
      <c r="D24" s="33" t="s">
        <v>26</v>
      </c>
      <c r="E24" s="35" t="s">
        <v>9</v>
      </c>
      <c r="F24" s="51">
        <v>25</v>
      </c>
      <c r="G24" s="36"/>
      <c r="H24" s="37">
        <f t="shared" si="0"/>
        <v>0</v>
      </c>
      <c r="I24" s="37">
        <f>J24-H24</f>
        <v>0</v>
      </c>
      <c r="J24" s="37">
        <f>ROUND(H24*1.23,2)</f>
        <v>0</v>
      </c>
      <c r="K24" s="38"/>
    </row>
    <row r="25" spans="1:11" ht="15">
      <c r="A25" s="33">
        <v>17</v>
      </c>
      <c r="B25" s="33" t="s">
        <v>22</v>
      </c>
      <c r="C25" s="34" t="s">
        <v>41</v>
      </c>
      <c r="D25" s="33" t="s">
        <v>26</v>
      </c>
      <c r="E25" s="35" t="s">
        <v>9</v>
      </c>
      <c r="F25" s="51">
        <v>2</v>
      </c>
      <c r="G25" s="36"/>
      <c r="H25" s="37">
        <f t="shared" si="0"/>
        <v>0</v>
      </c>
      <c r="I25" s="37">
        <f>J25-H25</f>
        <v>0</v>
      </c>
      <c r="J25" s="37">
        <f>ROUND(H25*1.23,2)</f>
        <v>0</v>
      </c>
      <c r="K25" s="38"/>
    </row>
    <row r="26" spans="1:11" ht="15">
      <c r="A26" s="33">
        <v>18</v>
      </c>
      <c r="B26" s="33" t="s">
        <v>22</v>
      </c>
      <c r="C26" s="34" t="s">
        <v>42</v>
      </c>
      <c r="D26" s="33" t="s">
        <v>26</v>
      </c>
      <c r="E26" s="35" t="s">
        <v>9</v>
      </c>
      <c r="F26" s="51">
        <v>2</v>
      </c>
      <c r="G26" s="36"/>
      <c r="H26" s="37">
        <f t="shared" si="0"/>
        <v>0</v>
      </c>
      <c r="I26" s="37">
        <f>J26-H26</f>
        <v>0</v>
      </c>
      <c r="J26" s="37">
        <f>ROUND(H26*1.23,2)</f>
        <v>0</v>
      </c>
      <c r="K26" s="38"/>
    </row>
    <row r="27" spans="1:11" ht="15">
      <c r="A27" s="33">
        <v>19</v>
      </c>
      <c r="B27" s="33" t="s">
        <v>22</v>
      </c>
      <c r="C27" s="34" t="s">
        <v>43</v>
      </c>
      <c r="D27" s="33" t="s">
        <v>26</v>
      </c>
      <c r="E27" s="35" t="s">
        <v>9</v>
      </c>
      <c r="F27" s="51">
        <v>25</v>
      </c>
      <c r="G27" s="36"/>
      <c r="H27" s="37">
        <f t="shared" si="0"/>
        <v>0</v>
      </c>
      <c r="I27" s="37">
        <f>J27-H27</f>
        <v>0</v>
      </c>
      <c r="J27" s="37">
        <f>ROUND(H27*1.23,2)</f>
        <v>0</v>
      </c>
      <c r="K27" s="38"/>
    </row>
    <row r="28" spans="1:11" ht="15">
      <c r="A28" s="33">
        <v>20</v>
      </c>
      <c r="B28" s="33" t="s">
        <v>22</v>
      </c>
      <c r="C28" s="34" t="s">
        <v>44</v>
      </c>
      <c r="D28" s="33" t="s">
        <v>26</v>
      </c>
      <c r="E28" s="35" t="s">
        <v>9</v>
      </c>
      <c r="F28" s="51">
        <v>3</v>
      </c>
      <c r="G28" s="36"/>
      <c r="H28" s="37">
        <f t="shared" si="0"/>
        <v>0</v>
      </c>
      <c r="I28" s="37">
        <f>J28-H28</f>
        <v>0</v>
      </c>
      <c r="J28" s="37">
        <f>ROUND(H28*1.23,2)</f>
        <v>0</v>
      </c>
      <c r="K28" s="38"/>
    </row>
    <row r="29" spans="1:11" ht="15">
      <c r="A29" s="33">
        <v>21</v>
      </c>
      <c r="B29" s="33" t="s">
        <v>22</v>
      </c>
      <c r="C29" s="34" t="s">
        <v>45</v>
      </c>
      <c r="D29" s="33" t="s">
        <v>26</v>
      </c>
      <c r="E29" s="35" t="s">
        <v>9</v>
      </c>
      <c r="F29" s="51">
        <v>17</v>
      </c>
      <c r="G29" s="36"/>
      <c r="H29" s="37">
        <f t="shared" si="0"/>
        <v>0</v>
      </c>
      <c r="I29" s="37">
        <f>J29-H29</f>
        <v>0</v>
      </c>
      <c r="J29" s="37">
        <f>ROUND(H29*1.23,2)</f>
        <v>0</v>
      </c>
      <c r="K29" s="38"/>
    </row>
    <row r="30" spans="1:11" ht="15">
      <c r="A30" s="33">
        <v>22</v>
      </c>
      <c r="B30" s="33" t="s">
        <v>22</v>
      </c>
      <c r="C30" s="34" t="s">
        <v>46</v>
      </c>
      <c r="D30" s="33" t="s">
        <v>26</v>
      </c>
      <c r="E30" s="35" t="s">
        <v>9</v>
      </c>
      <c r="F30" s="51">
        <v>2</v>
      </c>
      <c r="G30" s="36"/>
      <c r="H30" s="37">
        <f t="shared" si="0"/>
        <v>0</v>
      </c>
      <c r="I30" s="37">
        <f>J30-H30</f>
        <v>0</v>
      </c>
      <c r="J30" s="37">
        <f>ROUND(H30*1.23,2)</f>
        <v>0</v>
      </c>
      <c r="K30" s="38"/>
    </row>
    <row r="31" spans="1:11" ht="15">
      <c r="A31" s="33">
        <v>23</v>
      </c>
      <c r="B31" s="33" t="s">
        <v>22</v>
      </c>
      <c r="C31" s="34" t="s">
        <v>47</v>
      </c>
      <c r="D31" s="33" t="s">
        <v>26</v>
      </c>
      <c r="E31" s="35" t="s">
        <v>9</v>
      </c>
      <c r="F31" s="51">
        <v>5</v>
      </c>
      <c r="G31" s="36"/>
      <c r="H31" s="37">
        <f t="shared" si="0"/>
        <v>0</v>
      </c>
      <c r="I31" s="37">
        <f>J31-H31</f>
        <v>0</v>
      </c>
      <c r="J31" s="37">
        <f>ROUND(H31*1.23,2)</f>
        <v>0</v>
      </c>
      <c r="K31" s="38"/>
    </row>
    <row r="32" spans="1:11" ht="15">
      <c r="A32" s="33">
        <v>24</v>
      </c>
      <c r="B32" s="33" t="s">
        <v>22</v>
      </c>
      <c r="C32" s="34" t="s">
        <v>48</v>
      </c>
      <c r="D32" s="33" t="s">
        <v>26</v>
      </c>
      <c r="E32" s="35" t="s">
        <v>9</v>
      </c>
      <c r="F32" s="51">
        <v>2</v>
      </c>
      <c r="G32" s="36"/>
      <c r="H32" s="37">
        <f t="shared" si="0"/>
        <v>0</v>
      </c>
      <c r="I32" s="37">
        <f>J32-H32</f>
        <v>0</v>
      </c>
      <c r="J32" s="37">
        <f>ROUND(H32*1.23,2)</f>
        <v>0</v>
      </c>
      <c r="K32" s="38"/>
    </row>
    <row r="33" spans="1:11" ht="15">
      <c r="A33" s="33">
        <v>25</v>
      </c>
      <c r="B33" s="33" t="s">
        <v>22</v>
      </c>
      <c r="C33" s="34" t="s">
        <v>49</v>
      </c>
      <c r="D33" s="33" t="s">
        <v>26</v>
      </c>
      <c r="E33" s="35" t="s">
        <v>9</v>
      </c>
      <c r="F33" s="51">
        <v>2</v>
      </c>
      <c r="G33" s="36"/>
      <c r="H33" s="37">
        <f t="shared" si="0"/>
        <v>0</v>
      </c>
      <c r="I33" s="37">
        <f>J33-H33</f>
        <v>0</v>
      </c>
      <c r="J33" s="37">
        <f>ROUND(H33*1.23,2)</f>
        <v>0</v>
      </c>
      <c r="K33" s="38"/>
    </row>
    <row r="34" spans="1:11" ht="15">
      <c r="A34" s="33">
        <v>26</v>
      </c>
      <c r="B34" s="33" t="s">
        <v>22</v>
      </c>
      <c r="C34" s="34" t="s">
        <v>50</v>
      </c>
      <c r="D34" s="33" t="s">
        <v>26</v>
      </c>
      <c r="E34" s="35" t="s">
        <v>9</v>
      </c>
      <c r="F34" s="51">
        <v>3</v>
      </c>
      <c r="G34" s="36"/>
      <c r="H34" s="37">
        <f t="shared" si="0"/>
        <v>0</v>
      </c>
      <c r="I34" s="37">
        <f>J34-H34</f>
        <v>0</v>
      </c>
      <c r="J34" s="37">
        <f>ROUND(H34*1.23,2)</f>
        <v>0</v>
      </c>
      <c r="K34" s="38"/>
    </row>
    <row r="35" spans="1:11" ht="15">
      <c r="A35" s="33">
        <v>27</v>
      </c>
      <c r="B35" s="33" t="s">
        <v>22</v>
      </c>
      <c r="C35" s="34" t="s">
        <v>51</v>
      </c>
      <c r="D35" s="33" t="s">
        <v>26</v>
      </c>
      <c r="E35" s="35" t="s">
        <v>9</v>
      </c>
      <c r="F35" s="51">
        <v>8</v>
      </c>
      <c r="G35" s="36"/>
      <c r="H35" s="37">
        <f t="shared" si="0"/>
        <v>0</v>
      </c>
      <c r="I35" s="37">
        <f>J35-H35</f>
        <v>0</v>
      </c>
      <c r="J35" s="37">
        <f>ROUND(H35*1.23,2)</f>
        <v>0</v>
      </c>
      <c r="K35" s="38"/>
    </row>
    <row r="36" spans="1:11" ht="15">
      <c r="A36" s="33">
        <v>28</v>
      </c>
      <c r="B36" s="33" t="s">
        <v>22</v>
      </c>
      <c r="C36" s="34" t="s">
        <v>52</v>
      </c>
      <c r="D36" s="33" t="s">
        <v>26</v>
      </c>
      <c r="E36" s="35" t="s">
        <v>9</v>
      </c>
      <c r="F36" s="51">
        <v>2</v>
      </c>
      <c r="G36" s="36"/>
      <c r="H36" s="37">
        <f t="shared" si="0"/>
        <v>0</v>
      </c>
      <c r="I36" s="37">
        <f>J36-H36</f>
        <v>0</v>
      </c>
      <c r="J36" s="37">
        <f>ROUND(H36*1.23,2)</f>
        <v>0</v>
      </c>
      <c r="K36" s="38"/>
    </row>
    <row r="37" spans="1:11" ht="15">
      <c r="A37" s="33">
        <v>29</v>
      </c>
      <c r="B37" s="33" t="s">
        <v>22</v>
      </c>
      <c r="C37" s="34" t="s">
        <v>53</v>
      </c>
      <c r="D37" s="33" t="s">
        <v>26</v>
      </c>
      <c r="E37" s="35" t="s">
        <v>9</v>
      </c>
      <c r="F37" s="51">
        <v>3</v>
      </c>
      <c r="G37" s="36"/>
      <c r="H37" s="37">
        <f t="shared" si="0"/>
        <v>0</v>
      </c>
      <c r="I37" s="37">
        <f>J37-H37</f>
        <v>0</v>
      </c>
      <c r="J37" s="37">
        <f>ROUND(H37*1.23,2)</f>
        <v>0</v>
      </c>
      <c r="K37" s="38"/>
    </row>
    <row r="38" spans="1:11" ht="15">
      <c r="A38" s="33">
        <v>30</v>
      </c>
      <c r="B38" s="33" t="s">
        <v>22</v>
      </c>
      <c r="C38" s="34" t="s">
        <v>54</v>
      </c>
      <c r="D38" s="33" t="s">
        <v>26</v>
      </c>
      <c r="E38" s="35" t="s">
        <v>9</v>
      </c>
      <c r="F38" s="51">
        <v>5</v>
      </c>
      <c r="G38" s="36"/>
      <c r="H38" s="37">
        <f t="shared" si="0"/>
        <v>0</v>
      </c>
      <c r="I38" s="37">
        <f>J38-H38</f>
        <v>0</v>
      </c>
      <c r="J38" s="37">
        <f>ROUND(H38*1.23,2)</f>
        <v>0</v>
      </c>
      <c r="K38" s="38"/>
    </row>
    <row r="39" spans="1:11" ht="15">
      <c r="A39" s="33">
        <v>31</v>
      </c>
      <c r="B39" s="33" t="s">
        <v>22</v>
      </c>
      <c r="C39" s="34" t="s">
        <v>55</v>
      </c>
      <c r="D39" s="33" t="s">
        <v>26</v>
      </c>
      <c r="E39" s="35" t="s">
        <v>9</v>
      </c>
      <c r="F39" s="51">
        <v>1</v>
      </c>
      <c r="G39" s="36"/>
      <c r="H39" s="37">
        <f t="shared" si="0"/>
        <v>0</v>
      </c>
      <c r="I39" s="37">
        <f>J39-H39</f>
        <v>0</v>
      </c>
      <c r="J39" s="37">
        <f>ROUND(H39*1.23,2)</f>
        <v>0</v>
      </c>
      <c r="K39" s="38"/>
    </row>
    <row r="40" spans="1:11" ht="18">
      <c r="A40" s="33">
        <v>32</v>
      </c>
      <c r="B40" s="33" t="s">
        <v>56</v>
      </c>
      <c r="C40" s="34" t="s">
        <v>57</v>
      </c>
      <c r="D40" s="33" t="s">
        <v>58</v>
      </c>
      <c r="E40" s="35" t="s">
        <v>9</v>
      </c>
      <c r="F40" s="51">
        <v>1</v>
      </c>
      <c r="G40" s="36"/>
      <c r="H40" s="37">
        <f t="shared" si="0"/>
        <v>0</v>
      </c>
      <c r="I40" s="37">
        <f>J40-H40</f>
        <v>0</v>
      </c>
      <c r="J40" s="37">
        <f>ROUND(H40*1.23,2)</f>
        <v>0</v>
      </c>
      <c r="K40" s="38"/>
    </row>
    <row r="41" spans="1:11" ht="15">
      <c r="A41" s="33">
        <v>33</v>
      </c>
      <c r="B41" s="33" t="s">
        <v>56</v>
      </c>
      <c r="C41" s="34" t="s">
        <v>59</v>
      </c>
      <c r="D41" s="33" t="s">
        <v>26</v>
      </c>
      <c r="E41" s="35" t="s">
        <v>9</v>
      </c>
      <c r="F41" s="51">
        <v>5</v>
      </c>
      <c r="G41" s="36"/>
      <c r="H41" s="37">
        <f t="shared" si="0"/>
        <v>0</v>
      </c>
      <c r="I41" s="37">
        <f>J41-H41</f>
        <v>0</v>
      </c>
      <c r="J41" s="37">
        <f>ROUND(H41*1.23,2)</f>
        <v>0</v>
      </c>
      <c r="K41" s="38"/>
    </row>
    <row r="42" spans="1:11" ht="15">
      <c r="A42" s="33">
        <v>34</v>
      </c>
      <c r="B42" s="33" t="s">
        <v>56</v>
      </c>
      <c r="C42" s="34" t="s">
        <v>60</v>
      </c>
      <c r="D42" s="33" t="s">
        <v>26</v>
      </c>
      <c r="E42" s="35" t="s">
        <v>9</v>
      </c>
      <c r="F42" s="51">
        <v>5</v>
      </c>
      <c r="G42" s="36"/>
      <c r="H42" s="37">
        <f t="shared" si="0"/>
        <v>0</v>
      </c>
      <c r="I42" s="37">
        <f>J42-H42</f>
        <v>0</v>
      </c>
      <c r="J42" s="37">
        <f>ROUND(H42*1.23,2)</f>
        <v>0</v>
      </c>
      <c r="K42" s="38"/>
    </row>
    <row r="43" spans="1:11" ht="15">
      <c r="A43" s="33">
        <v>35</v>
      </c>
      <c r="B43" s="33" t="s">
        <v>56</v>
      </c>
      <c r="C43" s="34" t="s">
        <v>61</v>
      </c>
      <c r="D43" s="33" t="s">
        <v>26</v>
      </c>
      <c r="E43" s="35" t="s">
        <v>9</v>
      </c>
      <c r="F43" s="51">
        <v>6</v>
      </c>
      <c r="G43" s="36"/>
      <c r="H43" s="37">
        <f t="shared" si="0"/>
        <v>0</v>
      </c>
      <c r="I43" s="37">
        <f>J43-H43</f>
        <v>0</v>
      </c>
      <c r="J43" s="37">
        <f>ROUND(H43*1.23,2)</f>
        <v>0</v>
      </c>
      <c r="K43" s="38"/>
    </row>
    <row r="44" spans="1:11" ht="15">
      <c r="A44" s="33">
        <v>36</v>
      </c>
      <c r="B44" s="33" t="s">
        <v>56</v>
      </c>
      <c r="C44" s="34" t="s">
        <v>62</v>
      </c>
      <c r="D44" s="33" t="s">
        <v>26</v>
      </c>
      <c r="E44" s="35" t="s">
        <v>9</v>
      </c>
      <c r="F44" s="51">
        <v>6</v>
      </c>
      <c r="G44" s="36"/>
      <c r="H44" s="37">
        <f t="shared" si="0"/>
        <v>0</v>
      </c>
      <c r="I44" s="37">
        <f>J44-H44</f>
        <v>0</v>
      </c>
      <c r="J44" s="37">
        <f>ROUND(H44*1.23,2)</f>
        <v>0</v>
      </c>
      <c r="K44" s="38"/>
    </row>
    <row r="45" spans="1:11" ht="15">
      <c r="A45" s="33">
        <v>37</v>
      </c>
      <c r="B45" s="33" t="s">
        <v>56</v>
      </c>
      <c r="C45" s="34" t="s">
        <v>63</v>
      </c>
      <c r="D45" s="33" t="s">
        <v>26</v>
      </c>
      <c r="E45" s="35" t="s">
        <v>9</v>
      </c>
      <c r="F45" s="51">
        <v>2</v>
      </c>
      <c r="G45" s="36"/>
      <c r="H45" s="37">
        <f t="shared" si="0"/>
        <v>0</v>
      </c>
      <c r="I45" s="37">
        <f>J45-H45</f>
        <v>0</v>
      </c>
      <c r="J45" s="37">
        <f>ROUND(H45*1.23,2)</f>
        <v>0</v>
      </c>
      <c r="K45" s="38"/>
    </row>
    <row r="46" spans="1:11" ht="15">
      <c r="A46" s="33">
        <v>38</v>
      </c>
      <c r="B46" s="33" t="s">
        <v>56</v>
      </c>
      <c r="C46" s="34" t="s">
        <v>64</v>
      </c>
      <c r="D46" s="33" t="s">
        <v>26</v>
      </c>
      <c r="E46" s="35" t="s">
        <v>9</v>
      </c>
      <c r="F46" s="51">
        <v>1</v>
      </c>
      <c r="G46" s="36"/>
      <c r="H46" s="37">
        <f t="shared" si="0"/>
        <v>0</v>
      </c>
      <c r="I46" s="37">
        <f>J46-H46</f>
        <v>0</v>
      </c>
      <c r="J46" s="37">
        <f>ROUND(H46*1.23,2)</f>
        <v>0</v>
      </c>
      <c r="K46" s="38"/>
    </row>
    <row r="47" spans="1:11" ht="15">
      <c r="A47" s="33">
        <v>39</v>
      </c>
      <c r="B47" s="33" t="s">
        <v>56</v>
      </c>
      <c r="C47" s="34" t="s">
        <v>65</v>
      </c>
      <c r="D47" s="33" t="s">
        <v>26</v>
      </c>
      <c r="E47" s="35" t="s">
        <v>9</v>
      </c>
      <c r="F47" s="51">
        <v>1</v>
      </c>
      <c r="G47" s="36"/>
      <c r="H47" s="37">
        <f t="shared" si="0"/>
        <v>0</v>
      </c>
      <c r="I47" s="37">
        <f>J47-H47</f>
        <v>0</v>
      </c>
      <c r="J47" s="37">
        <f>ROUND(H47*1.23,2)</f>
        <v>0</v>
      </c>
      <c r="K47" s="38"/>
    </row>
    <row r="48" spans="1:11" ht="15">
      <c r="A48" s="33">
        <v>40</v>
      </c>
      <c r="B48" s="33" t="s">
        <v>56</v>
      </c>
      <c r="C48" s="34" t="s">
        <v>66</v>
      </c>
      <c r="D48" s="33" t="s">
        <v>26</v>
      </c>
      <c r="E48" s="35" t="s">
        <v>9</v>
      </c>
      <c r="F48" s="51">
        <v>1</v>
      </c>
      <c r="G48" s="36"/>
      <c r="H48" s="37">
        <f t="shared" si="0"/>
        <v>0</v>
      </c>
      <c r="I48" s="37">
        <f>J48-H48</f>
        <v>0</v>
      </c>
      <c r="J48" s="37">
        <f>ROUND(H48*1.23,2)</f>
        <v>0</v>
      </c>
      <c r="K48" s="38"/>
    </row>
    <row r="49" spans="1:11" ht="15">
      <c r="A49" s="33">
        <v>41</v>
      </c>
      <c r="B49" s="33" t="s">
        <v>56</v>
      </c>
      <c r="C49" s="34" t="s">
        <v>67</v>
      </c>
      <c r="D49" s="33" t="s">
        <v>26</v>
      </c>
      <c r="E49" s="35" t="s">
        <v>9</v>
      </c>
      <c r="F49" s="51">
        <v>1</v>
      </c>
      <c r="G49" s="36"/>
      <c r="H49" s="37">
        <f t="shared" si="0"/>
        <v>0</v>
      </c>
      <c r="I49" s="37">
        <f>J49-H49</f>
        <v>0</v>
      </c>
      <c r="J49" s="37">
        <f>ROUND(H49*1.23,2)</f>
        <v>0</v>
      </c>
      <c r="K49" s="38"/>
    </row>
    <row r="50" spans="1:11" ht="15">
      <c r="A50" s="33">
        <v>42</v>
      </c>
      <c r="B50" s="33" t="s">
        <v>56</v>
      </c>
      <c r="C50" s="34" t="s">
        <v>68</v>
      </c>
      <c r="D50" s="33" t="s">
        <v>26</v>
      </c>
      <c r="E50" s="35" t="s">
        <v>9</v>
      </c>
      <c r="F50" s="51">
        <v>1</v>
      </c>
      <c r="G50" s="36"/>
      <c r="H50" s="37">
        <f t="shared" si="0"/>
        <v>0</v>
      </c>
      <c r="I50" s="37">
        <f>J50-H50</f>
        <v>0</v>
      </c>
      <c r="J50" s="37">
        <f>ROUND(H50*1.23,2)</f>
        <v>0</v>
      </c>
      <c r="K50" s="38"/>
    </row>
    <row r="51" spans="1:11" ht="15">
      <c r="A51" s="33">
        <v>43</v>
      </c>
      <c r="B51" s="33" t="s">
        <v>56</v>
      </c>
      <c r="C51" s="34" t="s">
        <v>69</v>
      </c>
      <c r="D51" s="33" t="s">
        <v>26</v>
      </c>
      <c r="E51" s="35" t="s">
        <v>9</v>
      </c>
      <c r="F51" s="51">
        <v>2</v>
      </c>
      <c r="G51" s="36"/>
      <c r="H51" s="37">
        <f t="shared" si="0"/>
        <v>0</v>
      </c>
      <c r="I51" s="37">
        <f>J51-H51</f>
        <v>0</v>
      </c>
      <c r="J51" s="37">
        <f>ROUND(H51*1.23,2)</f>
        <v>0</v>
      </c>
      <c r="K51" s="38"/>
    </row>
    <row r="52" spans="1:11" ht="15">
      <c r="A52" s="33">
        <v>44</v>
      </c>
      <c r="B52" s="33" t="s">
        <v>56</v>
      </c>
      <c r="C52" s="34" t="s">
        <v>70</v>
      </c>
      <c r="D52" s="33" t="s">
        <v>26</v>
      </c>
      <c r="E52" s="35" t="s">
        <v>9</v>
      </c>
      <c r="F52" s="51">
        <v>1</v>
      </c>
      <c r="G52" s="36"/>
      <c r="H52" s="37">
        <f t="shared" si="0"/>
        <v>0</v>
      </c>
      <c r="I52" s="37">
        <f>J52-H52</f>
        <v>0</v>
      </c>
      <c r="J52" s="37">
        <f>ROUND(H52*1.23,2)</f>
        <v>0</v>
      </c>
      <c r="K52" s="38"/>
    </row>
    <row r="53" spans="1:11" ht="15">
      <c r="A53" s="33">
        <v>45</v>
      </c>
      <c r="B53" s="33" t="s">
        <v>56</v>
      </c>
      <c r="C53" s="34" t="s">
        <v>378</v>
      </c>
      <c r="D53" s="33" t="s">
        <v>26</v>
      </c>
      <c r="E53" s="35" t="s">
        <v>9</v>
      </c>
      <c r="F53" s="51">
        <v>1</v>
      </c>
      <c r="G53" s="36"/>
      <c r="H53" s="37">
        <f>F53*G53</f>
        <v>0</v>
      </c>
      <c r="I53" s="37">
        <f>J53-H53</f>
        <v>0</v>
      </c>
      <c r="J53" s="37">
        <f>ROUND(H53*1.23,2)</f>
        <v>0</v>
      </c>
      <c r="K53" s="38"/>
    </row>
    <row r="54" spans="1:11" ht="15">
      <c r="A54" s="33">
        <v>46</v>
      </c>
      <c r="B54" s="33" t="s">
        <v>56</v>
      </c>
      <c r="C54" s="34" t="s">
        <v>71</v>
      </c>
      <c r="D54" s="33" t="s">
        <v>26</v>
      </c>
      <c r="E54" s="35" t="s">
        <v>9</v>
      </c>
      <c r="F54" s="51">
        <v>1</v>
      </c>
      <c r="G54" s="36"/>
      <c r="H54" s="37">
        <f t="shared" si="0"/>
        <v>0</v>
      </c>
      <c r="I54" s="37">
        <f>J54-H54</f>
        <v>0</v>
      </c>
      <c r="J54" s="37">
        <f>ROUND(H54*1.23,2)</f>
        <v>0</v>
      </c>
      <c r="K54" s="38"/>
    </row>
    <row r="55" spans="1:11" ht="15">
      <c r="A55" s="33">
        <v>47</v>
      </c>
      <c r="B55" s="33" t="s">
        <v>56</v>
      </c>
      <c r="C55" s="34" t="s">
        <v>72</v>
      </c>
      <c r="D55" s="33" t="s">
        <v>26</v>
      </c>
      <c r="E55" s="35" t="s">
        <v>9</v>
      </c>
      <c r="F55" s="51">
        <v>1</v>
      </c>
      <c r="G55" s="36"/>
      <c r="H55" s="37">
        <f t="shared" si="0"/>
        <v>0</v>
      </c>
      <c r="I55" s="37">
        <f>J55-H55</f>
        <v>0</v>
      </c>
      <c r="J55" s="37">
        <f>ROUND(H55*1.23,2)</f>
        <v>0</v>
      </c>
      <c r="K55" s="38"/>
    </row>
    <row r="56" spans="1:11" ht="15">
      <c r="A56" s="33">
        <v>48</v>
      </c>
      <c r="B56" s="33" t="s">
        <v>56</v>
      </c>
      <c r="C56" s="34" t="s">
        <v>73</v>
      </c>
      <c r="D56" s="33" t="s">
        <v>26</v>
      </c>
      <c r="E56" s="35" t="s">
        <v>9</v>
      </c>
      <c r="F56" s="51">
        <v>1</v>
      </c>
      <c r="G56" s="36"/>
      <c r="H56" s="37">
        <f t="shared" si="0"/>
        <v>0</v>
      </c>
      <c r="I56" s="37">
        <f>J56-H56</f>
        <v>0</v>
      </c>
      <c r="J56" s="37">
        <f>ROUND(H56*1.23,2)</f>
        <v>0</v>
      </c>
      <c r="K56" s="38"/>
    </row>
    <row r="57" spans="1:11" ht="15">
      <c r="A57" s="33">
        <v>49</v>
      </c>
      <c r="B57" s="33" t="s">
        <v>56</v>
      </c>
      <c r="C57" s="34" t="s">
        <v>377</v>
      </c>
      <c r="D57" s="33"/>
      <c r="E57" s="35" t="s">
        <v>9</v>
      </c>
      <c r="F57" s="51">
        <v>1</v>
      </c>
      <c r="G57" s="36"/>
      <c r="H57" s="37">
        <f>F57*G57</f>
        <v>0</v>
      </c>
      <c r="I57" s="37">
        <f>J57-H57</f>
        <v>0</v>
      </c>
      <c r="J57" s="37">
        <f>ROUND(H57*1.23,2)</f>
        <v>0</v>
      </c>
      <c r="K57" s="38"/>
    </row>
    <row r="58" spans="1:11" ht="15">
      <c r="A58" s="33">
        <v>50</v>
      </c>
      <c r="B58" s="33" t="s">
        <v>74</v>
      </c>
      <c r="C58" s="34" t="s">
        <v>65</v>
      </c>
      <c r="D58" s="33" t="s">
        <v>26</v>
      </c>
      <c r="E58" s="35" t="s">
        <v>9</v>
      </c>
      <c r="F58" s="51">
        <v>1</v>
      </c>
      <c r="G58" s="36"/>
      <c r="H58" s="37">
        <f t="shared" si="0"/>
        <v>0</v>
      </c>
      <c r="I58" s="37">
        <f>J58-H58</f>
        <v>0</v>
      </c>
      <c r="J58" s="37">
        <f>ROUND(H58*1.23,2)</f>
        <v>0</v>
      </c>
      <c r="K58" s="38"/>
    </row>
    <row r="59" spans="1:11" ht="15">
      <c r="A59" s="33">
        <v>51</v>
      </c>
      <c r="B59" s="33" t="s">
        <v>74</v>
      </c>
      <c r="C59" s="34" t="s">
        <v>68</v>
      </c>
      <c r="D59" s="33" t="s">
        <v>26</v>
      </c>
      <c r="E59" s="35" t="s">
        <v>9</v>
      </c>
      <c r="F59" s="51">
        <v>1</v>
      </c>
      <c r="G59" s="36"/>
      <c r="H59" s="37">
        <f t="shared" si="0"/>
        <v>0</v>
      </c>
      <c r="I59" s="37">
        <f>J59-H59</f>
        <v>0</v>
      </c>
      <c r="J59" s="37">
        <f>ROUND(H59*1.23,2)</f>
        <v>0</v>
      </c>
      <c r="K59" s="38"/>
    </row>
    <row r="60" spans="1:11" ht="15">
      <c r="A60" s="33">
        <v>52</v>
      </c>
      <c r="B60" s="33" t="s">
        <v>74</v>
      </c>
      <c r="C60" s="34" t="s">
        <v>75</v>
      </c>
      <c r="D60" s="33" t="s">
        <v>26</v>
      </c>
      <c r="E60" s="35" t="s">
        <v>9</v>
      </c>
      <c r="F60" s="51">
        <v>1</v>
      </c>
      <c r="G60" s="36"/>
      <c r="H60" s="37">
        <f t="shared" si="0"/>
        <v>0</v>
      </c>
      <c r="I60" s="37">
        <f>J60-H60</f>
        <v>0</v>
      </c>
      <c r="J60" s="37">
        <f>ROUND(H60*1.23,2)</f>
        <v>0</v>
      </c>
      <c r="K60" s="38"/>
    </row>
    <row r="61" spans="1:11" ht="15">
      <c r="A61" s="33">
        <v>53</v>
      </c>
      <c r="B61" s="33" t="s">
        <v>74</v>
      </c>
      <c r="C61" s="34" t="s">
        <v>76</v>
      </c>
      <c r="D61" s="33" t="s">
        <v>26</v>
      </c>
      <c r="E61" s="35" t="s">
        <v>9</v>
      </c>
      <c r="F61" s="51">
        <v>1</v>
      </c>
      <c r="G61" s="36"/>
      <c r="H61" s="37">
        <f t="shared" si="0"/>
        <v>0</v>
      </c>
      <c r="I61" s="37">
        <f>J61-H61</f>
        <v>0</v>
      </c>
      <c r="J61" s="37">
        <f>ROUND(H61*1.23,2)</f>
        <v>0</v>
      </c>
      <c r="K61" s="38"/>
    </row>
    <row r="62" spans="1:11" ht="15">
      <c r="A62" s="33">
        <v>54</v>
      </c>
      <c r="B62" s="33" t="s">
        <v>74</v>
      </c>
      <c r="C62" s="34" t="s">
        <v>77</v>
      </c>
      <c r="D62" s="33" t="s">
        <v>26</v>
      </c>
      <c r="E62" s="35" t="s">
        <v>9</v>
      </c>
      <c r="F62" s="51">
        <v>1</v>
      </c>
      <c r="G62" s="36"/>
      <c r="H62" s="37">
        <f t="shared" si="0"/>
        <v>0</v>
      </c>
      <c r="I62" s="37">
        <f>J62-H62</f>
        <v>0</v>
      </c>
      <c r="J62" s="37">
        <f>ROUND(H62*1.23,2)</f>
        <v>0</v>
      </c>
      <c r="K62" s="38"/>
    </row>
    <row r="63" spans="1:11" ht="15">
      <c r="A63" s="33">
        <v>55</v>
      </c>
      <c r="B63" s="33" t="s">
        <v>74</v>
      </c>
      <c r="C63" s="34" t="s">
        <v>78</v>
      </c>
      <c r="D63" s="33" t="s">
        <v>26</v>
      </c>
      <c r="E63" s="35" t="s">
        <v>9</v>
      </c>
      <c r="F63" s="51">
        <v>1</v>
      </c>
      <c r="G63" s="36"/>
      <c r="H63" s="37">
        <f t="shared" si="0"/>
        <v>0</v>
      </c>
      <c r="I63" s="37">
        <f>J63-H63</f>
        <v>0</v>
      </c>
      <c r="J63" s="37">
        <f>ROUND(H63*1.23,2)</f>
        <v>0</v>
      </c>
      <c r="K63" s="38"/>
    </row>
    <row r="64" spans="1:11" ht="15">
      <c r="A64" s="33">
        <v>56</v>
      </c>
      <c r="B64" s="33" t="s">
        <v>74</v>
      </c>
      <c r="C64" s="34" t="s">
        <v>79</v>
      </c>
      <c r="D64" s="33" t="s">
        <v>26</v>
      </c>
      <c r="E64" s="35" t="s">
        <v>9</v>
      </c>
      <c r="F64" s="51">
        <v>1</v>
      </c>
      <c r="G64" s="36"/>
      <c r="H64" s="37">
        <f t="shared" si="0"/>
        <v>0</v>
      </c>
      <c r="I64" s="37">
        <f>J64-H64</f>
        <v>0</v>
      </c>
      <c r="J64" s="37">
        <f>ROUND(H64*1.23,2)</f>
        <v>0</v>
      </c>
      <c r="K64" s="38"/>
    </row>
    <row r="65" spans="1:11" ht="18">
      <c r="A65" s="33">
        <v>57</v>
      </c>
      <c r="B65" s="33" t="s">
        <v>80</v>
      </c>
      <c r="C65" s="34" t="s">
        <v>81</v>
      </c>
      <c r="D65" s="33" t="s">
        <v>26</v>
      </c>
      <c r="E65" s="35" t="s">
        <v>9</v>
      </c>
      <c r="F65" s="51">
        <v>1</v>
      </c>
      <c r="G65" s="36"/>
      <c r="H65" s="37">
        <f t="shared" si="0"/>
        <v>0</v>
      </c>
      <c r="I65" s="37">
        <f>J65-H65</f>
        <v>0</v>
      </c>
      <c r="J65" s="37">
        <f>ROUND(H65*1.23,2)</f>
        <v>0</v>
      </c>
      <c r="K65" s="38"/>
    </row>
    <row r="66" spans="1:11" ht="18">
      <c r="A66" s="33">
        <v>58</v>
      </c>
      <c r="B66" s="33" t="s">
        <v>80</v>
      </c>
      <c r="C66" s="34" t="s">
        <v>82</v>
      </c>
      <c r="D66" s="33" t="s">
        <v>26</v>
      </c>
      <c r="E66" s="35" t="s">
        <v>9</v>
      </c>
      <c r="F66" s="51">
        <v>1</v>
      </c>
      <c r="G66" s="36"/>
      <c r="H66" s="37">
        <f t="shared" si="0"/>
        <v>0</v>
      </c>
      <c r="I66" s="37">
        <f>J66-H66</f>
        <v>0</v>
      </c>
      <c r="J66" s="37">
        <f>ROUND(H66*1.23,2)</f>
        <v>0</v>
      </c>
      <c r="K66" s="38"/>
    </row>
    <row r="67" spans="1:11" ht="18">
      <c r="A67" s="33">
        <v>59</v>
      </c>
      <c r="B67" s="33" t="s">
        <v>83</v>
      </c>
      <c r="C67" s="34" t="s">
        <v>84</v>
      </c>
      <c r="D67" s="33" t="s">
        <v>26</v>
      </c>
      <c r="E67" s="35" t="s">
        <v>9</v>
      </c>
      <c r="F67" s="51">
        <v>1</v>
      </c>
      <c r="G67" s="36"/>
      <c r="H67" s="37">
        <f t="shared" si="0"/>
        <v>0</v>
      </c>
      <c r="I67" s="37">
        <f>J67-H67</f>
        <v>0</v>
      </c>
      <c r="J67" s="37">
        <f>ROUND(H67*1.23,2)</f>
        <v>0</v>
      </c>
      <c r="K67" s="38"/>
    </row>
    <row r="68" spans="1:11" ht="15">
      <c r="A68" s="33">
        <v>60</v>
      </c>
      <c r="B68" s="33" t="s">
        <v>85</v>
      </c>
      <c r="C68" s="34" t="s">
        <v>86</v>
      </c>
      <c r="D68" s="33" t="s">
        <v>26</v>
      </c>
      <c r="E68" s="35" t="s">
        <v>9</v>
      </c>
      <c r="F68" s="51">
        <v>1</v>
      </c>
      <c r="G68" s="36"/>
      <c r="H68" s="37">
        <f t="shared" si="0"/>
        <v>0</v>
      </c>
      <c r="I68" s="37">
        <f>J68-H68</f>
        <v>0</v>
      </c>
      <c r="J68" s="37">
        <f>ROUND(H68*1.23,2)</f>
        <v>0</v>
      </c>
      <c r="K68" s="38"/>
    </row>
    <row r="69" spans="1:11" ht="18">
      <c r="A69" s="33">
        <v>61</v>
      </c>
      <c r="B69" s="33" t="s">
        <v>87</v>
      </c>
      <c r="C69" s="34" t="s">
        <v>88</v>
      </c>
      <c r="D69" s="33" t="s">
        <v>26</v>
      </c>
      <c r="E69" s="35" t="s">
        <v>9</v>
      </c>
      <c r="F69" s="51">
        <v>1</v>
      </c>
      <c r="G69" s="36"/>
      <c r="H69" s="37">
        <f t="shared" si="0"/>
        <v>0</v>
      </c>
      <c r="I69" s="37">
        <f>J69-H69</f>
        <v>0</v>
      </c>
      <c r="J69" s="37">
        <f>ROUND(H69*1.23,2)</f>
        <v>0</v>
      </c>
      <c r="K69" s="38"/>
    </row>
    <row r="70" spans="1:11" ht="18">
      <c r="A70" s="33">
        <v>62</v>
      </c>
      <c r="B70" s="33" t="s">
        <v>87</v>
      </c>
      <c r="C70" s="34" t="s">
        <v>89</v>
      </c>
      <c r="D70" s="33" t="s">
        <v>26</v>
      </c>
      <c r="E70" s="35" t="s">
        <v>9</v>
      </c>
      <c r="F70" s="51">
        <v>1</v>
      </c>
      <c r="G70" s="36"/>
      <c r="H70" s="37">
        <f t="shared" si="0"/>
        <v>0</v>
      </c>
      <c r="I70" s="37">
        <f>J70-H70</f>
        <v>0</v>
      </c>
      <c r="J70" s="37">
        <f>ROUND(H70*1.23,2)</f>
        <v>0</v>
      </c>
      <c r="K70" s="38"/>
    </row>
    <row r="71" spans="1:11" ht="18">
      <c r="A71" s="33">
        <v>63</v>
      </c>
      <c r="B71" s="33" t="s">
        <v>90</v>
      </c>
      <c r="C71" s="34" t="s">
        <v>81</v>
      </c>
      <c r="D71" s="33" t="s">
        <v>26</v>
      </c>
      <c r="E71" s="35" t="s">
        <v>9</v>
      </c>
      <c r="F71" s="51">
        <v>1</v>
      </c>
      <c r="G71" s="36"/>
      <c r="H71" s="37">
        <f t="shared" si="0"/>
        <v>0</v>
      </c>
      <c r="I71" s="37">
        <f>J71-H71</f>
        <v>0</v>
      </c>
      <c r="J71" s="37">
        <f>ROUND(H71*1.23,2)</f>
        <v>0</v>
      </c>
      <c r="K71" s="38"/>
    </row>
    <row r="72" spans="1:11" ht="18">
      <c r="A72" s="33">
        <v>64</v>
      </c>
      <c r="B72" s="33" t="s">
        <v>90</v>
      </c>
      <c r="C72" s="34" t="s">
        <v>89</v>
      </c>
      <c r="D72" s="33" t="s">
        <v>26</v>
      </c>
      <c r="E72" s="35" t="s">
        <v>9</v>
      </c>
      <c r="F72" s="51">
        <v>1</v>
      </c>
      <c r="G72" s="36"/>
      <c r="H72" s="37">
        <f t="shared" si="0"/>
        <v>0</v>
      </c>
      <c r="I72" s="37">
        <f>J72-H72</f>
        <v>0</v>
      </c>
      <c r="J72" s="37">
        <f>ROUND(H72*1.23,2)</f>
        <v>0</v>
      </c>
      <c r="K72" s="38"/>
    </row>
    <row r="73" spans="1:11" ht="18">
      <c r="A73" s="33">
        <v>65</v>
      </c>
      <c r="B73" s="33" t="s">
        <v>90</v>
      </c>
      <c r="C73" s="34" t="s">
        <v>82</v>
      </c>
      <c r="D73" s="33" t="s">
        <v>26</v>
      </c>
      <c r="E73" s="35" t="s">
        <v>9</v>
      </c>
      <c r="F73" s="51">
        <v>1</v>
      </c>
      <c r="G73" s="36"/>
      <c r="H73" s="37">
        <f t="shared" si="0"/>
        <v>0</v>
      </c>
      <c r="I73" s="37">
        <f>J73-H73</f>
        <v>0</v>
      </c>
      <c r="J73" s="37">
        <f>ROUND(H73*1.23,2)</f>
        <v>0</v>
      </c>
      <c r="K73" s="38"/>
    </row>
    <row r="74" spans="1:11" ht="18">
      <c r="A74" s="33">
        <v>66</v>
      </c>
      <c r="B74" s="33" t="s">
        <v>90</v>
      </c>
      <c r="C74" s="34" t="s">
        <v>395</v>
      </c>
      <c r="D74" s="33" t="s">
        <v>26</v>
      </c>
      <c r="E74" s="35" t="s">
        <v>9</v>
      </c>
      <c r="F74" s="51">
        <v>1</v>
      </c>
      <c r="G74" s="36"/>
      <c r="H74" s="37">
        <f t="shared" si="0"/>
        <v>0</v>
      </c>
      <c r="I74" s="37">
        <f>J74-H74</f>
        <v>0</v>
      </c>
      <c r="J74" s="37">
        <f>ROUND(H74*1.23,2)</f>
        <v>0</v>
      </c>
      <c r="K74" s="38"/>
    </row>
    <row r="75" spans="1:11" ht="18">
      <c r="A75" s="33">
        <v>67</v>
      </c>
      <c r="B75" s="33" t="s">
        <v>91</v>
      </c>
      <c r="C75" s="34" t="s">
        <v>92</v>
      </c>
      <c r="D75" s="33" t="s">
        <v>26</v>
      </c>
      <c r="E75" s="35" t="s">
        <v>9</v>
      </c>
      <c r="F75" s="51">
        <v>1</v>
      </c>
      <c r="G75" s="36"/>
      <c r="H75" s="37">
        <f t="shared" si="0"/>
        <v>0</v>
      </c>
      <c r="I75" s="37">
        <f>J75-H75</f>
        <v>0</v>
      </c>
      <c r="J75" s="37">
        <f>ROUND(H75*1.23,2)</f>
        <v>0</v>
      </c>
      <c r="K75" s="38"/>
    </row>
    <row r="76" spans="1:11" ht="18">
      <c r="A76" s="33">
        <v>68</v>
      </c>
      <c r="B76" s="33" t="s">
        <v>91</v>
      </c>
      <c r="C76" s="34" t="s">
        <v>93</v>
      </c>
      <c r="D76" s="33" t="s">
        <v>26</v>
      </c>
      <c r="E76" s="35" t="s">
        <v>9</v>
      </c>
      <c r="F76" s="51">
        <v>1</v>
      </c>
      <c r="G76" s="36"/>
      <c r="H76" s="37">
        <f aca="true" t="shared" si="1" ref="H76:H132">F76*G76</f>
        <v>0</v>
      </c>
      <c r="I76" s="37">
        <f>J76-H76</f>
        <v>0</v>
      </c>
      <c r="J76" s="37">
        <f>ROUND(H76*1.23,2)</f>
        <v>0</v>
      </c>
      <c r="K76" s="38"/>
    </row>
    <row r="77" spans="1:11" ht="15">
      <c r="A77" s="33">
        <v>69</v>
      </c>
      <c r="B77" s="33" t="s">
        <v>94</v>
      </c>
      <c r="C77" s="34" t="s">
        <v>86</v>
      </c>
      <c r="D77" s="33" t="s">
        <v>26</v>
      </c>
      <c r="E77" s="35" t="s">
        <v>9</v>
      </c>
      <c r="F77" s="51">
        <v>1</v>
      </c>
      <c r="G77" s="36"/>
      <c r="H77" s="37">
        <f t="shared" si="1"/>
        <v>0</v>
      </c>
      <c r="I77" s="37">
        <f>J77-H77</f>
        <v>0</v>
      </c>
      <c r="J77" s="37">
        <f>ROUND(H77*1.23,2)</f>
        <v>0</v>
      </c>
      <c r="K77" s="38"/>
    </row>
    <row r="78" spans="1:11" ht="15">
      <c r="A78" s="33">
        <v>70</v>
      </c>
      <c r="B78" s="33" t="s">
        <v>94</v>
      </c>
      <c r="C78" s="34">
        <v>400</v>
      </c>
      <c r="D78" s="33" t="s">
        <v>26</v>
      </c>
      <c r="E78" s="35" t="s">
        <v>9</v>
      </c>
      <c r="F78" s="51">
        <v>1</v>
      </c>
      <c r="G78" s="36"/>
      <c r="H78" s="37">
        <f t="shared" si="1"/>
        <v>0</v>
      </c>
      <c r="I78" s="37">
        <f>J78-H78</f>
        <v>0</v>
      </c>
      <c r="J78" s="37">
        <f>ROUND(H78*1.23,2)</f>
        <v>0</v>
      </c>
      <c r="K78" s="38"/>
    </row>
    <row r="79" spans="1:11" ht="15">
      <c r="A79" s="33">
        <v>71</v>
      </c>
      <c r="B79" s="33" t="s">
        <v>95</v>
      </c>
      <c r="C79" s="34" t="s">
        <v>96</v>
      </c>
      <c r="D79" s="33" t="s">
        <v>97</v>
      </c>
      <c r="E79" s="35" t="s">
        <v>9</v>
      </c>
      <c r="F79" s="51">
        <v>39</v>
      </c>
      <c r="G79" s="36"/>
      <c r="H79" s="37">
        <f t="shared" si="1"/>
        <v>0</v>
      </c>
      <c r="I79" s="37">
        <f>J79-H79</f>
        <v>0</v>
      </c>
      <c r="J79" s="37">
        <f>ROUND(H79*1.23,2)</f>
        <v>0</v>
      </c>
      <c r="K79" s="38"/>
    </row>
    <row r="80" spans="1:11" ht="15">
      <c r="A80" s="33">
        <v>72</v>
      </c>
      <c r="B80" s="39" t="s">
        <v>95</v>
      </c>
      <c r="C80" s="40" t="s">
        <v>98</v>
      </c>
      <c r="D80" s="39" t="s">
        <v>26</v>
      </c>
      <c r="E80" s="41" t="s">
        <v>9</v>
      </c>
      <c r="F80" s="52">
        <v>125</v>
      </c>
      <c r="G80" s="36"/>
      <c r="H80" s="37">
        <f t="shared" si="1"/>
        <v>0</v>
      </c>
      <c r="I80" s="37">
        <f>J80-H80</f>
        <v>0</v>
      </c>
      <c r="J80" s="37">
        <f>ROUND(H80*1.23,2)</f>
        <v>0</v>
      </c>
      <c r="K80" s="38"/>
    </row>
    <row r="81" spans="1:11" ht="15">
      <c r="A81" s="33">
        <v>73</v>
      </c>
      <c r="B81" s="33" t="s">
        <v>95</v>
      </c>
      <c r="C81" s="34" t="s">
        <v>99</v>
      </c>
      <c r="D81" s="33" t="s">
        <v>26</v>
      </c>
      <c r="E81" s="35" t="s">
        <v>9</v>
      </c>
      <c r="F81" s="51">
        <v>25</v>
      </c>
      <c r="G81" s="36"/>
      <c r="H81" s="37">
        <f t="shared" si="1"/>
        <v>0</v>
      </c>
      <c r="I81" s="37">
        <f>J81-H81</f>
        <v>0</v>
      </c>
      <c r="J81" s="37">
        <f>ROUND(H81*1.23,2)</f>
        <v>0</v>
      </c>
      <c r="K81" s="38"/>
    </row>
    <row r="82" spans="1:11" ht="15">
      <c r="A82" s="33">
        <v>74</v>
      </c>
      <c r="B82" s="33" t="s">
        <v>95</v>
      </c>
      <c r="C82" s="34" t="s">
        <v>100</v>
      </c>
      <c r="D82" s="33" t="s">
        <v>26</v>
      </c>
      <c r="E82" s="35" t="s">
        <v>9</v>
      </c>
      <c r="F82" s="51">
        <v>35</v>
      </c>
      <c r="G82" s="36"/>
      <c r="H82" s="37">
        <f t="shared" si="1"/>
        <v>0</v>
      </c>
      <c r="I82" s="37">
        <f>J82-H82</f>
        <v>0</v>
      </c>
      <c r="J82" s="37">
        <f>ROUND(H82*1.23,2)</f>
        <v>0</v>
      </c>
      <c r="K82" s="38"/>
    </row>
    <row r="83" spans="1:11" ht="15">
      <c r="A83" s="33">
        <v>75</v>
      </c>
      <c r="B83" s="33" t="s">
        <v>95</v>
      </c>
      <c r="C83" s="34" t="s">
        <v>101</v>
      </c>
      <c r="D83" s="33" t="s">
        <v>26</v>
      </c>
      <c r="E83" s="35" t="s">
        <v>9</v>
      </c>
      <c r="F83" s="51">
        <v>11</v>
      </c>
      <c r="G83" s="36"/>
      <c r="H83" s="37">
        <f t="shared" si="1"/>
        <v>0</v>
      </c>
      <c r="I83" s="37">
        <f>J83-H83</f>
        <v>0</v>
      </c>
      <c r="J83" s="37">
        <f>ROUND(H83*1.23,2)</f>
        <v>0</v>
      </c>
      <c r="K83" s="38"/>
    </row>
    <row r="84" spans="1:11" ht="15">
      <c r="A84" s="33">
        <v>76</v>
      </c>
      <c r="B84" s="33" t="s">
        <v>95</v>
      </c>
      <c r="C84" s="34" t="s">
        <v>102</v>
      </c>
      <c r="D84" s="33" t="s">
        <v>26</v>
      </c>
      <c r="E84" s="35" t="s">
        <v>9</v>
      </c>
      <c r="F84" s="51">
        <v>206</v>
      </c>
      <c r="G84" s="36"/>
      <c r="H84" s="37">
        <f t="shared" si="1"/>
        <v>0</v>
      </c>
      <c r="I84" s="37">
        <f>J84-H84</f>
        <v>0</v>
      </c>
      <c r="J84" s="37">
        <f>ROUND(H84*1.23,2)</f>
        <v>0</v>
      </c>
      <c r="K84" s="38"/>
    </row>
    <row r="85" spans="1:11" ht="15">
      <c r="A85" s="33">
        <v>77</v>
      </c>
      <c r="B85" s="33" t="s">
        <v>95</v>
      </c>
      <c r="C85" s="34" t="s">
        <v>103</v>
      </c>
      <c r="D85" s="33" t="s">
        <v>26</v>
      </c>
      <c r="E85" s="35" t="s">
        <v>9</v>
      </c>
      <c r="F85" s="51">
        <v>8</v>
      </c>
      <c r="G85" s="36"/>
      <c r="H85" s="37">
        <f t="shared" si="1"/>
        <v>0</v>
      </c>
      <c r="I85" s="37">
        <f>J85-H85</f>
        <v>0</v>
      </c>
      <c r="J85" s="37">
        <f>ROUND(H85*1.23,2)</f>
        <v>0</v>
      </c>
      <c r="K85" s="38"/>
    </row>
    <row r="86" spans="1:11" ht="15">
      <c r="A86" s="33">
        <v>78</v>
      </c>
      <c r="B86" s="33" t="s">
        <v>95</v>
      </c>
      <c r="C86" s="34" t="s">
        <v>104</v>
      </c>
      <c r="D86" s="33" t="s">
        <v>26</v>
      </c>
      <c r="E86" s="35" t="s">
        <v>9</v>
      </c>
      <c r="F86" s="51">
        <v>4</v>
      </c>
      <c r="G86" s="36"/>
      <c r="H86" s="37">
        <f t="shared" si="1"/>
        <v>0</v>
      </c>
      <c r="I86" s="37">
        <f>J86-H86</f>
        <v>0</v>
      </c>
      <c r="J86" s="37">
        <f>ROUND(H86*1.23,2)</f>
        <v>0</v>
      </c>
      <c r="K86" s="38"/>
    </row>
    <row r="87" spans="1:11" ht="15">
      <c r="A87" s="33">
        <v>79</v>
      </c>
      <c r="B87" s="33" t="s">
        <v>95</v>
      </c>
      <c r="C87" s="34" t="s">
        <v>105</v>
      </c>
      <c r="D87" s="33" t="s">
        <v>26</v>
      </c>
      <c r="E87" s="35" t="s">
        <v>9</v>
      </c>
      <c r="F87" s="51">
        <v>20</v>
      </c>
      <c r="G87" s="36"/>
      <c r="H87" s="37">
        <f t="shared" si="1"/>
        <v>0</v>
      </c>
      <c r="I87" s="37">
        <f>J87-H87</f>
        <v>0</v>
      </c>
      <c r="J87" s="37">
        <f>ROUND(H87*1.23,2)</f>
        <v>0</v>
      </c>
      <c r="K87" s="38"/>
    </row>
    <row r="88" spans="1:11" ht="15">
      <c r="A88" s="33">
        <v>80</v>
      </c>
      <c r="B88" s="33" t="s">
        <v>95</v>
      </c>
      <c r="C88" s="34" t="s">
        <v>106</v>
      </c>
      <c r="D88" s="33" t="s">
        <v>26</v>
      </c>
      <c r="E88" s="35" t="s">
        <v>9</v>
      </c>
      <c r="F88" s="51">
        <v>2</v>
      </c>
      <c r="G88" s="36"/>
      <c r="H88" s="37">
        <f t="shared" si="1"/>
        <v>0</v>
      </c>
      <c r="I88" s="37">
        <f>J88-H88</f>
        <v>0</v>
      </c>
      <c r="J88" s="37">
        <f>ROUND(H88*1.23,2)</f>
        <v>0</v>
      </c>
      <c r="K88" s="38"/>
    </row>
    <row r="89" spans="1:11" ht="15">
      <c r="A89" s="33">
        <v>81</v>
      </c>
      <c r="B89" s="33" t="s">
        <v>95</v>
      </c>
      <c r="C89" s="34" t="s">
        <v>376</v>
      </c>
      <c r="D89" s="33" t="s">
        <v>26</v>
      </c>
      <c r="E89" s="35" t="s">
        <v>9</v>
      </c>
      <c r="F89" s="51">
        <v>20</v>
      </c>
      <c r="G89" s="36"/>
      <c r="H89" s="37">
        <f t="shared" si="1"/>
        <v>0</v>
      </c>
      <c r="I89" s="37">
        <f>J89-H89</f>
        <v>0</v>
      </c>
      <c r="J89" s="37">
        <f>ROUND(H89*1.23,2)</f>
        <v>0</v>
      </c>
      <c r="K89" s="38"/>
    </row>
    <row r="90" spans="1:11" ht="15">
      <c r="A90" s="33">
        <v>82</v>
      </c>
      <c r="B90" s="33" t="s">
        <v>95</v>
      </c>
      <c r="C90" s="34" t="s">
        <v>107</v>
      </c>
      <c r="D90" s="33" t="s">
        <v>26</v>
      </c>
      <c r="E90" s="35" t="s">
        <v>9</v>
      </c>
      <c r="F90" s="51">
        <v>10</v>
      </c>
      <c r="G90" s="36"/>
      <c r="H90" s="37">
        <f t="shared" si="1"/>
        <v>0</v>
      </c>
      <c r="I90" s="37">
        <f>J90-H90</f>
        <v>0</v>
      </c>
      <c r="J90" s="37">
        <f>ROUND(H90*1.23,2)</f>
        <v>0</v>
      </c>
      <c r="K90" s="38"/>
    </row>
    <row r="91" spans="1:11" ht="15">
      <c r="A91" s="33">
        <v>83</v>
      </c>
      <c r="B91" s="33" t="s">
        <v>95</v>
      </c>
      <c r="C91" s="34" t="s">
        <v>108</v>
      </c>
      <c r="D91" s="33" t="s">
        <v>26</v>
      </c>
      <c r="E91" s="35" t="s">
        <v>9</v>
      </c>
      <c r="F91" s="51">
        <v>20</v>
      </c>
      <c r="G91" s="36"/>
      <c r="H91" s="37">
        <f t="shared" si="1"/>
        <v>0</v>
      </c>
      <c r="I91" s="37">
        <f>J91-H91</f>
        <v>0</v>
      </c>
      <c r="J91" s="37">
        <f>ROUND(H91*1.23,2)</f>
        <v>0</v>
      </c>
      <c r="K91" s="38"/>
    </row>
    <row r="92" spans="1:11" ht="15">
      <c r="A92" s="33">
        <v>84</v>
      </c>
      <c r="B92" s="33" t="s">
        <v>95</v>
      </c>
      <c r="C92" s="34" t="s">
        <v>109</v>
      </c>
      <c r="D92" s="33" t="s">
        <v>26</v>
      </c>
      <c r="E92" s="35" t="s">
        <v>9</v>
      </c>
      <c r="F92" s="51">
        <v>5</v>
      </c>
      <c r="G92" s="36"/>
      <c r="H92" s="37">
        <f t="shared" si="1"/>
        <v>0</v>
      </c>
      <c r="I92" s="37">
        <f>J92-H92</f>
        <v>0</v>
      </c>
      <c r="J92" s="37">
        <f>ROUND(H92*1.23,2)</f>
        <v>0</v>
      </c>
      <c r="K92" s="38"/>
    </row>
    <row r="93" spans="1:11" ht="15">
      <c r="A93" s="33">
        <v>85</v>
      </c>
      <c r="B93" s="33" t="s">
        <v>95</v>
      </c>
      <c r="C93" s="34" t="s">
        <v>110</v>
      </c>
      <c r="D93" s="33" t="s">
        <v>26</v>
      </c>
      <c r="E93" s="35" t="s">
        <v>9</v>
      </c>
      <c r="F93" s="51">
        <v>9</v>
      </c>
      <c r="G93" s="36"/>
      <c r="H93" s="37">
        <f t="shared" si="1"/>
        <v>0</v>
      </c>
      <c r="I93" s="37">
        <f>J93-H93</f>
        <v>0</v>
      </c>
      <c r="J93" s="37">
        <f>ROUND(H93*1.23,2)</f>
        <v>0</v>
      </c>
      <c r="K93" s="38"/>
    </row>
    <row r="94" spans="1:11" ht="15">
      <c r="A94" s="33">
        <v>86</v>
      </c>
      <c r="B94" s="33" t="s">
        <v>95</v>
      </c>
      <c r="C94" s="34" t="s">
        <v>111</v>
      </c>
      <c r="D94" s="33" t="s">
        <v>26</v>
      </c>
      <c r="E94" s="35" t="s">
        <v>9</v>
      </c>
      <c r="F94" s="51">
        <v>2</v>
      </c>
      <c r="G94" s="36"/>
      <c r="H94" s="37">
        <f t="shared" si="1"/>
        <v>0</v>
      </c>
      <c r="I94" s="37">
        <f>J94-H94</f>
        <v>0</v>
      </c>
      <c r="J94" s="37">
        <f>ROUND(H94*1.23,2)</f>
        <v>0</v>
      </c>
      <c r="K94" s="38"/>
    </row>
    <row r="95" spans="1:11" ht="15">
      <c r="A95" s="33">
        <v>87</v>
      </c>
      <c r="B95" s="33" t="s">
        <v>95</v>
      </c>
      <c r="C95" s="34" t="s">
        <v>112</v>
      </c>
      <c r="D95" s="33" t="s">
        <v>26</v>
      </c>
      <c r="E95" s="35" t="s">
        <v>9</v>
      </c>
      <c r="F95" s="51">
        <v>9</v>
      </c>
      <c r="G95" s="36"/>
      <c r="H95" s="37">
        <f t="shared" si="1"/>
        <v>0</v>
      </c>
      <c r="I95" s="37">
        <f>J95-H95</f>
        <v>0</v>
      </c>
      <c r="J95" s="37">
        <f>ROUND(H95*1.23,2)</f>
        <v>0</v>
      </c>
      <c r="K95" s="38"/>
    </row>
    <row r="96" spans="1:11" ht="15">
      <c r="A96" s="33">
        <v>88</v>
      </c>
      <c r="B96" s="33" t="s">
        <v>95</v>
      </c>
      <c r="C96" s="34" t="s">
        <v>113</v>
      </c>
      <c r="D96" s="33" t="s">
        <v>26</v>
      </c>
      <c r="E96" s="35" t="s">
        <v>9</v>
      </c>
      <c r="F96" s="51">
        <v>10</v>
      </c>
      <c r="G96" s="36"/>
      <c r="H96" s="37">
        <f t="shared" si="1"/>
        <v>0</v>
      </c>
      <c r="I96" s="37">
        <f>J96-H96</f>
        <v>0</v>
      </c>
      <c r="J96" s="37">
        <f>ROUND(H96*1.23,2)</f>
        <v>0</v>
      </c>
      <c r="K96" s="38"/>
    </row>
    <row r="97" spans="1:11" ht="15">
      <c r="A97" s="33">
        <v>89</v>
      </c>
      <c r="B97" s="33" t="s">
        <v>95</v>
      </c>
      <c r="C97" s="34" t="s">
        <v>114</v>
      </c>
      <c r="D97" s="33" t="s">
        <v>26</v>
      </c>
      <c r="E97" s="35" t="s">
        <v>9</v>
      </c>
      <c r="F97" s="51">
        <v>4</v>
      </c>
      <c r="G97" s="36"/>
      <c r="H97" s="37">
        <f t="shared" si="1"/>
        <v>0</v>
      </c>
      <c r="I97" s="37">
        <f>J97-H97</f>
        <v>0</v>
      </c>
      <c r="J97" s="37">
        <f>ROUND(H97*1.23,2)</f>
        <v>0</v>
      </c>
      <c r="K97" s="38"/>
    </row>
    <row r="98" spans="1:11" ht="15">
      <c r="A98" s="33">
        <v>90</v>
      </c>
      <c r="B98" s="33" t="s">
        <v>95</v>
      </c>
      <c r="C98" s="34" t="s">
        <v>115</v>
      </c>
      <c r="D98" s="33" t="s">
        <v>26</v>
      </c>
      <c r="E98" s="35" t="s">
        <v>9</v>
      </c>
      <c r="F98" s="51">
        <v>4</v>
      </c>
      <c r="G98" s="36"/>
      <c r="H98" s="37">
        <f t="shared" si="1"/>
        <v>0</v>
      </c>
      <c r="I98" s="37">
        <f>J98-H98</f>
        <v>0</v>
      </c>
      <c r="J98" s="37">
        <f>ROUND(H98*1.23,2)</f>
        <v>0</v>
      </c>
      <c r="K98" s="38"/>
    </row>
    <row r="99" spans="1:11" ht="15">
      <c r="A99" s="33">
        <v>91</v>
      </c>
      <c r="B99" s="33" t="s">
        <v>95</v>
      </c>
      <c r="C99" s="34" t="s">
        <v>116</v>
      </c>
      <c r="D99" s="33" t="s">
        <v>26</v>
      </c>
      <c r="E99" s="35" t="s">
        <v>9</v>
      </c>
      <c r="F99" s="51">
        <v>4</v>
      </c>
      <c r="G99" s="36"/>
      <c r="H99" s="37">
        <f t="shared" si="1"/>
        <v>0</v>
      </c>
      <c r="I99" s="37">
        <f>J99-H99</f>
        <v>0</v>
      </c>
      <c r="J99" s="37">
        <f>ROUND(H99*1.23,2)</f>
        <v>0</v>
      </c>
      <c r="K99" s="38"/>
    </row>
    <row r="100" spans="1:11" ht="15">
      <c r="A100" s="33">
        <v>92</v>
      </c>
      <c r="B100" s="33" t="s">
        <v>95</v>
      </c>
      <c r="C100" s="34" t="s">
        <v>117</v>
      </c>
      <c r="D100" s="33" t="s">
        <v>26</v>
      </c>
      <c r="E100" s="35" t="s">
        <v>9</v>
      </c>
      <c r="F100" s="51">
        <v>4</v>
      </c>
      <c r="G100" s="36"/>
      <c r="H100" s="37">
        <f t="shared" si="1"/>
        <v>0</v>
      </c>
      <c r="I100" s="37">
        <f>J100-H100</f>
        <v>0</v>
      </c>
      <c r="J100" s="37">
        <f>ROUND(H100*1.23,2)</f>
        <v>0</v>
      </c>
      <c r="K100" s="38"/>
    </row>
    <row r="101" spans="1:11" ht="15">
      <c r="A101" s="33">
        <v>93</v>
      </c>
      <c r="B101" s="33" t="s">
        <v>95</v>
      </c>
      <c r="C101" s="34" t="s">
        <v>379</v>
      </c>
      <c r="D101" s="33" t="s">
        <v>118</v>
      </c>
      <c r="E101" s="35" t="s">
        <v>9</v>
      </c>
      <c r="F101" s="51">
        <v>3</v>
      </c>
      <c r="G101" s="36"/>
      <c r="H101" s="37">
        <f t="shared" si="1"/>
        <v>0</v>
      </c>
      <c r="I101" s="37">
        <f>J101-H101</f>
        <v>0</v>
      </c>
      <c r="J101" s="37">
        <f>ROUND(H101*1.23,2)</f>
        <v>0</v>
      </c>
      <c r="K101" s="38"/>
    </row>
    <row r="102" spans="1:11" ht="15">
      <c r="A102" s="33">
        <v>94</v>
      </c>
      <c r="B102" s="33" t="s">
        <v>95</v>
      </c>
      <c r="C102" s="34" t="s">
        <v>380</v>
      </c>
      <c r="D102" s="33" t="s">
        <v>26</v>
      </c>
      <c r="E102" s="35" t="s">
        <v>9</v>
      </c>
      <c r="F102" s="51">
        <v>3</v>
      </c>
      <c r="G102" s="36"/>
      <c r="H102" s="37">
        <f t="shared" si="1"/>
        <v>0</v>
      </c>
      <c r="I102" s="37">
        <f>J102-H102</f>
        <v>0</v>
      </c>
      <c r="J102" s="37">
        <f>ROUND(H102*1.23,2)</f>
        <v>0</v>
      </c>
      <c r="K102" s="38"/>
    </row>
    <row r="103" spans="1:11" ht="15">
      <c r="A103" s="33">
        <v>95</v>
      </c>
      <c r="B103" s="33" t="s">
        <v>95</v>
      </c>
      <c r="C103" s="34" t="s">
        <v>381</v>
      </c>
      <c r="D103" s="33" t="s">
        <v>26</v>
      </c>
      <c r="E103" s="35" t="s">
        <v>9</v>
      </c>
      <c r="F103" s="51">
        <v>3</v>
      </c>
      <c r="G103" s="36"/>
      <c r="H103" s="37">
        <f t="shared" si="1"/>
        <v>0</v>
      </c>
      <c r="I103" s="37">
        <f>J103-H103</f>
        <v>0</v>
      </c>
      <c r="J103" s="37">
        <f>ROUND(H103*1.23,2)</f>
        <v>0</v>
      </c>
      <c r="K103" s="38"/>
    </row>
    <row r="104" spans="1:11" ht="15">
      <c r="A104" s="33">
        <v>96</v>
      </c>
      <c r="B104" s="33" t="s">
        <v>95</v>
      </c>
      <c r="C104" s="34" t="s">
        <v>382</v>
      </c>
      <c r="D104" s="33" t="s">
        <v>26</v>
      </c>
      <c r="E104" s="35" t="s">
        <v>9</v>
      </c>
      <c r="F104" s="51">
        <v>3</v>
      </c>
      <c r="G104" s="36"/>
      <c r="H104" s="37">
        <f t="shared" si="1"/>
        <v>0</v>
      </c>
      <c r="I104" s="37">
        <f>J104-H104</f>
        <v>0</v>
      </c>
      <c r="J104" s="37">
        <f>ROUND(H104*1.23,2)</f>
        <v>0</v>
      </c>
      <c r="K104" s="38"/>
    </row>
    <row r="105" spans="1:11" ht="15">
      <c r="A105" s="33">
        <v>97</v>
      </c>
      <c r="B105" s="33" t="s">
        <v>95</v>
      </c>
      <c r="C105" s="34" t="s">
        <v>383</v>
      </c>
      <c r="D105" s="33" t="s">
        <v>26</v>
      </c>
      <c r="E105" s="35" t="s">
        <v>9</v>
      </c>
      <c r="F105" s="51">
        <v>3</v>
      </c>
      <c r="G105" s="36"/>
      <c r="H105" s="37">
        <f t="shared" si="1"/>
        <v>0</v>
      </c>
      <c r="I105" s="37">
        <f>J105-H105</f>
        <v>0</v>
      </c>
      <c r="J105" s="37">
        <f>ROUND(H105*1.23,2)</f>
        <v>0</v>
      </c>
      <c r="K105" s="38"/>
    </row>
    <row r="106" spans="1:11" ht="15">
      <c r="A106" s="33">
        <v>98</v>
      </c>
      <c r="B106" s="33" t="s">
        <v>95</v>
      </c>
      <c r="C106" s="34" t="s">
        <v>384</v>
      </c>
      <c r="D106" s="33" t="s">
        <v>26</v>
      </c>
      <c r="E106" s="35" t="s">
        <v>9</v>
      </c>
      <c r="F106" s="51">
        <v>3</v>
      </c>
      <c r="G106" s="36"/>
      <c r="H106" s="37">
        <f>F106*G106</f>
        <v>0</v>
      </c>
      <c r="I106" s="37">
        <f>J106-H106</f>
        <v>0</v>
      </c>
      <c r="J106" s="37">
        <f>ROUND(H106*1.23,2)</f>
        <v>0</v>
      </c>
      <c r="K106" s="38"/>
    </row>
    <row r="107" spans="1:11" ht="15">
      <c r="A107" s="33">
        <v>99</v>
      </c>
      <c r="B107" s="33" t="s">
        <v>95</v>
      </c>
      <c r="C107" s="34" t="s">
        <v>385</v>
      </c>
      <c r="D107" s="33" t="s">
        <v>26</v>
      </c>
      <c r="E107" s="35" t="s">
        <v>9</v>
      </c>
      <c r="F107" s="51">
        <v>3</v>
      </c>
      <c r="G107" s="36"/>
      <c r="H107" s="37">
        <f t="shared" si="1"/>
        <v>0</v>
      </c>
      <c r="I107" s="37">
        <f>J107-H107</f>
        <v>0</v>
      </c>
      <c r="J107" s="37">
        <f>ROUND(H107*1.23,2)</f>
        <v>0</v>
      </c>
      <c r="K107" s="38"/>
    </row>
    <row r="108" spans="1:11" ht="15">
      <c r="A108" s="33">
        <v>100</v>
      </c>
      <c r="B108" s="33" t="s">
        <v>95</v>
      </c>
      <c r="C108" s="34" t="s">
        <v>386</v>
      </c>
      <c r="D108" s="33" t="s">
        <v>26</v>
      </c>
      <c r="E108" s="35" t="s">
        <v>9</v>
      </c>
      <c r="F108" s="51">
        <v>3</v>
      </c>
      <c r="G108" s="36"/>
      <c r="H108" s="37">
        <f aca="true" t="shared" si="2" ref="H108:H115">F108*G108</f>
        <v>0</v>
      </c>
      <c r="I108" s="37">
        <f>J108-H108</f>
        <v>0</v>
      </c>
      <c r="J108" s="37">
        <f>ROUND(H108*1.23,2)</f>
        <v>0</v>
      </c>
      <c r="K108" s="38"/>
    </row>
    <row r="109" spans="1:11" ht="15">
      <c r="A109" s="33">
        <v>101</v>
      </c>
      <c r="B109" s="33" t="s">
        <v>95</v>
      </c>
      <c r="C109" s="34" t="s">
        <v>387</v>
      </c>
      <c r="D109" s="33" t="s">
        <v>26</v>
      </c>
      <c r="E109" s="35" t="s">
        <v>9</v>
      </c>
      <c r="F109" s="51">
        <v>3</v>
      </c>
      <c r="G109" s="36"/>
      <c r="H109" s="37">
        <f t="shared" si="2"/>
        <v>0</v>
      </c>
      <c r="I109" s="37">
        <f>J109-H109</f>
        <v>0</v>
      </c>
      <c r="J109" s="37">
        <f>ROUND(H109*1.23,2)</f>
        <v>0</v>
      </c>
      <c r="K109" s="38"/>
    </row>
    <row r="110" spans="1:11" ht="15">
      <c r="A110" s="33">
        <v>102</v>
      </c>
      <c r="B110" s="33" t="s">
        <v>95</v>
      </c>
      <c r="C110" s="34" t="s">
        <v>388</v>
      </c>
      <c r="D110" s="33" t="s">
        <v>26</v>
      </c>
      <c r="E110" s="35" t="s">
        <v>9</v>
      </c>
      <c r="F110" s="51">
        <v>3</v>
      </c>
      <c r="G110" s="36"/>
      <c r="H110" s="37">
        <f t="shared" si="2"/>
        <v>0</v>
      </c>
      <c r="I110" s="37">
        <f>J110-H110</f>
        <v>0</v>
      </c>
      <c r="J110" s="37">
        <f>ROUND(H110*1.23,2)</f>
        <v>0</v>
      </c>
      <c r="K110" s="38"/>
    </row>
    <row r="111" spans="1:11" ht="15">
      <c r="A111" s="33">
        <v>103</v>
      </c>
      <c r="B111" s="33" t="s">
        <v>95</v>
      </c>
      <c r="C111" s="34" t="s">
        <v>389</v>
      </c>
      <c r="D111" s="33" t="s">
        <v>26</v>
      </c>
      <c r="E111" s="35" t="s">
        <v>9</v>
      </c>
      <c r="F111" s="51">
        <v>3</v>
      </c>
      <c r="G111" s="36"/>
      <c r="H111" s="37">
        <f t="shared" si="2"/>
        <v>0</v>
      </c>
      <c r="I111" s="37">
        <f>J111-H111</f>
        <v>0</v>
      </c>
      <c r="J111" s="37">
        <f>ROUND(H111*1.23,2)</f>
        <v>0</v>
      </c>
      <c r="K111" s="38"/>
    </row>
    <row r="112" spans="1:11" ht="15">
      <c r="A112" s="33">
        <v>104</v>
      </c>
      <c r="B112" s="33" t="s">
        <v>95</v>
      </c>
      <c r="C112" s="34" t="s">
        <v>390</v>
      </c>
      <c r="D112" s="33" t="s">
        <v>26</v>
      </c>
      <c r="E112" s="35" t="s">
        <v>9</v>
      </c>
      <c r="F112" s="51">
        <v>3</v>
      </c>
      <c r="G112" s="36"/>
      <c r="H112" s="37">
        <f t="shared" si="2"/>
        <v>0</v>
      </c>
      <c r="I112" s="37">
        <f>J112-H112</f>
        <v>0</v>
      </c>
      <c r="J112" s="37">
        <f>ROUND(H112*1.23,2)</f>
        <v>0</v>
      </c>
      <c r="K112" s="38"/>
    </row>
    <row r="113" spans="1:11" ht="15">
      <c r="A113" s="33">
        <v>105</v>
      </c>
      <c r="B113" s="33" t="s">
        <v>95</v>
      </c>
      <c r="C113" s="34" t="s">
        <v>391</v>
      </c>
      <c r="D113" s="33" t="s">
        <v>26</v>
      </c>
      <c r="E113" s="35" t="s">
        <v>9</v>
      </c>
      <c r="F113" s="51">
        <v>3</v>
      </c>
      <c r="G113" s="36"/>
      <c r="H113" s="37">
        <f t="shared" si="2"/>
        <v>0</v>
      </c>
      <c r="I113" s="37">
        <f>J113-H113</f>
        <v>0</v>
      </c>
      <c r="J113" s="37">
        <f>ROUND(H113*1.23,2)</f>
        <v>0</v>
      </c>
      <c r="K113" s="38"/>
    </row>
    <row r="114" spans="1:11" ht="15">
      <c r="A114" s="33">
        <v>106</v>
      </c>
      <c r="B114" s="33" t="s">
        <v>95</v>
      </c>
      <c r="C114" s="34" t="s">
        <v>392</v>
      </c>
      <c r="D114" s="33" t="s">
        <v>26</v>
      </c>
      <c r="E114" s="35" t="s">
        <v>9</v>
      </c>
      <c r="F114" s="51">
        <v>3</v>
      </c>
      <c r="G114" s="36"/>
      <c r="H114" s="37">
        <f t="shared" si="2"/>
        <v>0</v>
      </c>
      <c r="I114" s="37">
        <f>J114-H114</f>
        <v>0</v>
      </c>
      <c r="J114" s="37">
        <f>ROUND(H114*1.23,2)</f>
        <v>0</v>
      </c>
      <c r="K114" s="38"/>
    </row>
    <row r="115" spans="1:11" ht="15">
      <c r="A115" s="33">
        <v>107</v>
      </c>
      <c r="B115" s="33" t="s">
        <v>95</v>
      </c>
      <c r="C115" s="34" t="s">
        <v>393</v>
      </c>
      <c r="D115" s="33" t="s">
        <v>26</v>
      </c>
      <c r="E115" s="35" t="s">
        <v>9</v>
      </c>
      <c r="F115" s="51">
        <v>3</v>
      </c>
      <c r="G115" s="36"/>
      <c r="H115" s="37">
        <f t="shared" si="2"/>
        <v>0</v>
      </c>
      <c r="I115" s="37">
        <f>J115-H115</f>
        <v>0</v>
      </c>
      <c r="J115" s="37">
        <f>ROUND(H115*1.23,2)</f>
        <v>0</v>
      </c>
      <c r="K115" s="38"/>
    </row>
    <row r="116" spans="1:11" ht="18">
      <c r="A116" s="33">
        <v>108</v>
      </c>
      <c r="B116" s="33" t="s">
        <v>119</v>
      </c>
      <c r="C116" s="34" t="s">
        <v>120</v>
      </c>
      <c r="D116" s="33" t="s">
        <v>26</v>
      </c>
      <c r="E116" s="35" t="s">
        <v>9</v>
      </c>
      <c r="F116" s="51">
        <v>5</v>
      </c>
      <c r="G116" s="36"/>
      <c r="H116" s="37">
        <f t="shared" si="1"/>
        <v>0</v>
      </c>
      <c r="I116" s="37">
        <f>J116-H116</f>
        <v>0</v>
      </c>
      <c r="J116" s="37">
        <f>ROUND(H116*1.23,2)</f>
        <v>0</v>
      </c>
      <c r="K116" s="38"/>
    </row>
    <row r="117" spans="1:11" ht="18">
      <c r="A117" s="33">
        <v>109</v>
      </c>
      <c r="B117" s="33" t="s">
        <v>119</v>
      </c>
      <c r="C117" s="34" t="s">
        <v>121</v>
      </c>
      <c r="D117" s="33" t="s">
        <v>26</v>
      </c>
      <c r="E117" s="35" t="s">
        <v>9</v>
      </c>
      <c r="F117" s="51">
        <v>5</v>
      </c>
      <c r="G117" s="36"/>
      <c r="H117" s="37">
        <f t="shared" si="1"/>
        <v>0</v>
      </c>
      <c r="I117" s="37">
        <f>J117-H117</f>
        <v>0</v>
      </c>
      <c r="J117" s="37">
        <f>ROUND(H117*1.23,2)</f>
        <v>0</v>
      </c>
      <c r="K117" s="38"/>
    </row>
    <row r="118" spans="1:11" ht="15">
      <c r="A118" s="33">
        <v>110</v>
      </c>
      <c r="B118" s="33" t="s">
        <v>122</v>
      </c>
      <c r="C118" s="34" t="s">
        <v>123</v>
      </c>
      <c r="D118" s="33" t="s">
        <v>26</v>
      </c>
      <c r="E118" s="35" t="s">
        <v>9</v>
      </c>
      <c r="F118" s="51">
        <v>2</v>
      </c>
      <c r="G118" s="36"/>
      <c r="H118" s="37">
        <f t="shared" si="1"/>
        <v>0</v>
      </c>
      <c r="I118" s="37">
        <f>J118-H118</f>
        <v>0</v>
      </c>
      <c r="J118" s="37">
        <f>ROUND(H118*1.23,2)</f>
        <v>0</v>
      </c>
      <c r="K118" s="38"/>
    </row>
    <row r="119" spans="1:11" ht="15">
      <c r="A119" s="33">
        <v>111</v>
      </c>
      <c r="B119" s="33" t="s">
        <v>122</v>
      </c>
      <c r="C119" s="34" t="s">
        <v>124</v>
      </c>
      <c r="D119" s="33" t="s">
        <v>26</v>
      </c>
      <c r="E119" s="35" t="s">
        <v>9</v>
      </c>
      <c r="F119" s="51">
        <v>2</v>
      </c>
      <c r="G119" s="36"/>
      <c r="H119" s="37">
        <f t="shared" si="1"/>
        <v>0</v>
      </c>
      <c r="I119" s="37">
        <f>J119-H119</f>
        <v>0</v>
      </c>
      <c r="J119" s="37">
        <f>ROUND(H119*1.23,2)</f>
        <v>0</v>
      </c>
      <c r="K119" s="38"/>
    </row>
    <row r="120" spans="1:11" ht="15">
      <c r="A120" s="33">
        <v>112</v>
      </c>
      <c r="B120" s="33" t="s">
        <v>122</v>
      </c>
      <c r="C120" s="34" t="s">
        <v>125</v>
      </c>
      <c r="D120" s="33" t="s">
        <v>26</v>
      </c>
      <c r="E120" s="35" t="s">
        <v>9</v>
      </c>
      <c r="F120" s="51">
        <v>2</v>
      </c>
      <c r="G120" s="36"/>
      <c r="H120" s="37">
        <f t="shared" si="1"/>
        <v>0</v>
      </c>
      <c r="I120" s="37">
        <f>J120-H120</f>
        <v>0</v>
      </c>
      <c r="J120" s="37">
        <f>ROUND(H120*1.23,2)</f>
        <v>0</v>
      </c>
      <c r="K120" s="38"/>
    </row>
    <row r="121" spans="1:11" ht="15">
      <c r="A121" s="33">
        <v>113</v>
      </c>
      <c r="B121" s="33" t="s">
        <v>122</v>
      </c>
      <c r="C121" s="34" t="s">
        <v>126</v>
      </c>
      <c r="D121" s="33" t="s">
        <v>26</v>
      </c>
      <c r="E121" s="35" t="s">
        <v>9</v>
      </c>
      <c r="F121" s="51">
        <v>2</v>
      </c>
      <c r="G121" s="36"/>
      <c r="H121" s="37">
        <f t="shared" si="1"/>
        <v>0</v>
      </c>
      <c r="I121" s="37">
        <f>J121-H121</f>
        <v>0</v>
      </c>
      <c r="J121" s="37">
        <f>ROUND(H121*1.23,2)</f>
        <v>0</v>
      </c>
      <c r="K121" s="38"/>
    </row>
    <row r="122" spans="1:11" ht="27">
      <c r="A122" s="33">
        <v>114</v>
      </c>
      <c r="B122" s="33" t="s">
        <v>127</v>
      </c>
      <c r="C122" s="34" t="s">
        <v>128</v>
      </c>
      <c r="D122" s="33" t="s">
        <v>129</v>
      </c>
      <c r="E122" s="35" t="s">
        <v>9</v>
      </c>
      <c r="F122" s="51">
        <v>1</v>
      </c>
      <c r="G122" s="36"/>
      <c r="H122" s="37">
        <f t="shared" si="1"/>
        <v>0</v>
      </c>
      <c r="I122" s="37">
        <f>J122-H122</f>
        <v>0</v>
      </c>
      <c r="J122" s="37">
        <f>ROUND(H122*1.23,2)</f>
        <v>0</v>
      </c>
      <c r="K122" s="38"/>
    </row>
    <row r="123" spans="1:11" ht="15">
      <c r="A123" s="33">
        <v>115</v>
      </c>
      <c r="B123" s="33" t="s">
        <v>127</v>
      </c>
      <c r="C123" s="34" t="s">
        <v>372</v>
      </c>
      <c r="D123" s="33" t="s">
        <v>26</v>
      </c>
      <c r="E123" s="35" t="s">
        <v>9</v>
      </c>
      <c r="F123" s="51">
        <v>1</v>
      </c>
      <c r="G123" s="36"/>
      <c r="H123" s="37">
        <f t="shared" si="1"/>
        <v>0</v>
      </c>
      <c r="I123" s="37">
        <f>J123-H123</f>
        <v>0</v>
      </c>
      <c r="J123" s="37">
        <f>ROUND(H123*1.23,2)</f>
        <v>0</v>
      </c>
      <c r="K123" s="38"/>
    </row>
    <row r="124" spans="1:11" ht="18">
      <c r="A124" s="33">
        <v>116</v>
      </c>
      <c r="B124" s="33" t="s">
        <v>130</v>
      </c>
      <c r="C124" s="34" t="s">
        <v>373</v>
      </c>
      <c r="D124" s="33" t="s">
        <v>26</v>
      </c>
      <c r="E124" s="35" t="s">
        <v>9</v>
      </c>
      <c r="F124" s="51">
        <v>1</v>
      </c>
      <c r="G124" s="36"/>
      <c r="H124" s="37">
        <f t="shared" si="1"/>
        <v>0</v>
      </c>
      <c r="I124" s="37">
        <f>J124-H124</f>
        <v>0</v>
      </c>
      <c r="J124" s="37">
        <f>ROUND(H124*1.23,2)</f>
        <v>0</v>
      </c>
      <c r="K124" s="38"/>
    </row>
    <row r="125" spans="1:11" ht="18">
      <c r="A125" s="33">
        <v>117</v>
      </c>
      <c r="B125" s="33" t="s">
        <v>130</v>
      </c>
      <c r="C125" s="34" t="s">
        <v>131</v>
      </c>
      <c r="D125" s="33" t="s">
        <v>26</v>
      </c>
      <c r="E125" s="35" t="s">
        <v>9</v>
      </c>
      <c r="F125" s="51">
        <v>1</v>
      </c>
      <c r="G125" s="36"/>
      <c r="H125" s="37">
        <f t="shared" si="1"/>
        <v>0</v>
      </c>
      <c r="I125" s="37">
        <f>J125-H125</f>
        <v>0</v>
      </c>
      <c r="J125" s="37">
        <f>ROUND(H125*1.23,2)</f>
        <v>0</v>
      </c>
      <c r="K125" s="38"/>
    </row>
    <row r="126" spans="1:11" ht="15">
      <c r="A126" s="33">
        <v>118</v>
      </c>
      <c r="B126" s="33" t="s">
        <v>132</v>
      </c>
      <c r="C126" s="34" t="s">
        <v>133</v>
      </c>
      <c r="D126" s="33" t="s">
        <v>26</v>
      </c>
      <c r="E126" s="35" t="s">
        <v>9</v>
      </c>
      <c r="F126" s="51">
        <v>1</v>
      </c>
      <c r="G126" s="36"/>
      <c r="H126" s="37">
        <f t="shared" si="1"/>
        <v>0</v>
      </c>
      <c r="I126" s="37">
        <f>J126-H126</f>
        <v>0</v>
      </c>
      <c r="J126" s="37">
        <f>ROUND(H126*1.23,2)</f>
        <v>0</v>
      </c>
      <c r="K126" s="38"/>
    </row>
    <row r="127" spans="1:11" ht="15">
      <c r="A127" s="33">
        <v>119</v>
      </c>
      <c r="B127" s="33" t="s">
        <v>132</v>
      </c>
      <c r="C127" s="34" t="s">
        <v>134</v>
      </c>
      <c r="D127" s="33" t="s">
        <v>26</v>
      </c>
      <c r="E127" s="35" t="s">
        <v>9</v>
      </c>
      <c r="F127" s="51">
        <v>2</v>
      </c>
      <c r="G127" s="36"/>
      <c r="H127" s="37">
        <f t="shared" si="1"/>
        <v>0</v>
      </c>
      <c r="I127" s="37">
        <f>J127-H127</f>
        <v>0</v>
      </c>
      <c r="J127" s="37">
        <f>ROUND(H127*1.23,2)</f>
        <v>0</v>
      </c>
      <c r="K127" s="38"/>
    </row>
    <row r="128" spans="1:11" ht="36">
      <c r="A128" s="33">
        <v>120</v>
      </c>
      <c r="B128" s="33" t="s">
        <v>135</v>
      </c>
      <c r="C128" s="34" t="s">
        <v>146</v>
      </c>
      <c r="D128" s="33" t="s">
        <v>394</v>
      </c>
      <c r="E128" s="35" t="s">
        <v>9</v>
      </c>
      <c r="F128" s="51">
        <v>3</v>
      </c>
      <c r="G128" s="36"/>
      <c r="H128" s="37">
        <f t="shared" si="1"/>
        <v>0</v>
      </c>
      <c r="I128" s="37">
        <f>J128-H128</f>
        <v>0</v>
      </c>
      <c r="J128" s="37">
        <f>ROUND(H128*1.23,2)</f>
        <v>0</v>
      </c>
      <c r="K128" s="38"/>
    </row>
    <row r="129" spans="1:11" ht="36">
      <c r="A129" s="33">
        <v>121</v>
      </c>
      <c r="B129" s="33" t="s">
        <v>135</v>
      </c>
      <c r="C129" s="34" t="s">
        <v>136</v>
      </c>
      <c r="D129" s="33" t="s">
        <v>137</v>
      </c>
      <c r="E129" s="35" t="s">
        <v>9</v>
      </c>
      <c r="F129" s="51">
        <v>1</v>
      </c>
      <c r="G129" s="36"/>
      <c r="H129" s="37">
        <f t="shared" si="1"/>
        <v>0</v>
      </c>
      <c r="I129" s="37">
        <f>J129-H129</f>
        <v>0</v>
      </c>
      <c r="J129" s="37">
        <f>ROUND(H129*1.23,2)</f>
        <v>0</v>
      </c>
      <c r="K129" s="38"/>
    </row>
    <row r="130" spans="1:11" ht="36">
      <c r="A130" s="33">
        <v>122</v>
      </c>
      <c r="B130" s="33" t="s">
        <v>135</v>
      </c>
      <c r="C130" s="34" t="s">
        <v>138</v>
      </c>
      <c r="D130" s="33" t="s">
        <v>139</v>
      </c>
      <c r="E130" s="35" t="s">
        <v>9</v>
      </c>
      <c r="F130" s="51">
        <v>1</v>
      </c>
      <c r="G130" s="36"/>
      <c r="H130" s="37">
        <f t="shared" si="1"/>
        <v>0</v>
      </c>
      <c r="I130" s="37">
        <f>J130-H130</f>
        <v>0</v>
      </c>
      <c r="J130" s="37">
        <f>ROUND(H130*1.23,2)</f>
        <v>0</v>
      </c>
      <c r="K130" s="38"/>
    </row>
    <row r="131" spans="1:11" ht="36">
      <c r="A131" s="33">
        <v>123</v>
      </c>
      <c r="B131" s="33" t="s">
        <v>135</v>
      </c>
      <c r="C131" s="34" t="s">
        <v>140</v>
      </c>
      <c r="D131" s="33" t="s">
        <v>141</v>
      </c>
      <c r="E131" s="35" t="s">
        <v>9</v>
      </c>
      <c r="F131" s="51">
        <v>1</v>
      </c>
      <c r="G131" s="36"/>
      <c r="H131" s="37">
        <f t="shared" si="1"/>
        <v>0</v>
      </c>
      <c r="I131" s="37">
        <f>J131-H131</f>
        <v>0</v>
      </c>
      <c r="J131" s="37">
        <f>ROUND(H131*1.23,2)</f>
        <v>0</v>
      </c>
      <c r="K131" s="38"/>
    </row>
    <row r="132" spans="1:11" ht="36">
      <c r="A132" s="33">
        <v>124</v>
      </c>
      <c r="B132" s="33" t="s">
        <v>135</v>
      </c>
      <c r="C132" s="34" t="s">
        <v>142</v>
      </c>
      <c r="D132" s="33" t="s">
        <v>143</v>
      </c>
      <c r="E132" s="35" t="s">
        <v>9</v>
      </c>
      <c r="F132" s="51">
        <v>1</v>
      </c>
      <c r="G132" s="36"/>
      <c r="H132" s="37">
        <f t="shared" si="1"/>
        <v>0</v>
      </c>
      <c r="I132" s="37">
        <f>J132-H132</f>
        <v>0</v>
      </c>
      <c r="J132" s="37">
        <f>ROUND(H132*1.23,2)</f>
        <v>0</v>
      </c>
      <c r="K132" s="38"/>
    </row>
    <row r="133" spans="1:11" ht="36">
      <c r="A133" s="33">
        <v>125</v>
      </c>
      <c r="B133" s="33" t="s">
        <v>135</v>
      </c>
      <c r="C133" s="34" t="s">
        <v>144</v>
      </c>
      <c r="D133" s="33" t="s">
        <v>145</v>
      </c>
      <c r="E133" s="35" t="s">
        <v>9</v>
      </c>
      <c r="F133" s="51">
        <v>1</v>
      </c>
      <c r="G133" s="36"/>
      <c r="H133" s="37">
        <f aca="true" t="shared" si="3" ref="H133:H195">F133*G133</f>
        <v>0</v>
      </c>
      <c r="I133" s="37">
        <f>J133-H133</f>
        <v>0</v>
      </c>
      <c r="J133" s="37">
        <f>ROUND(H133*1.23,2)</f>
        <v>0</v>
      </c>
      <c r="K133" s="38"/>
    </row>
    <row r="134" spans="1:11" ht="36">
      <c r="A134" s="33">
        <v>126</v>
      </c>
      <c r="B134" s="33" t="s">
        <v>135</v>
      </c>
      <c r="C134" s="34" t="s">
        <v>146</v>
      </c>
      <c r="D134" s="33" t="s">
        <v>147</v>
      </c>
      <c r="E134" s="35" t="s">
        <v>9</v>
      </c>
      <c r="F134" s="51">
        <v>3</v>
      </c>
      <c r="G134" s="36"/>
      <c r="H134" s="37">
        <f t="shared" si="3"/>
        <v>0</v>
      </c>
      <c r="I134" s="37">
        <f>J134-H134</f>
        <v>0</v>
      </c>
      <c r="J134" s="37">
        <f>ROUND(H134*1.23,2)</f>
        <v>0</v>
      </c>
      <c r="K134" s="38"/>
    </row>
    <row r="135" spans="1:11" ht="18">
      <c r="A135" s="33">
        <v>127</v>
      </c>
      <c r="B135" s="33" t="s">
        <v>148</v>
      </c>
      <c r="C135" s="34" t="s">
        <v>149</v>
      </c>
      <c r="D135" s="33" t="s">
        <v>150</v>
      </c>
      <c r="E135" s="35" t="s">
        <v>9</v>
      </c>
      <c r="F135" s="51">
        <v>1</v>
      </c>
      <c r="G135" s="36"/>
      <c r="H135" s="37">
        <f t="shared" si="3"/>
        <v>0</v>
      </c>
      <c r="I135" s="37">
        <f>J135-H135</f>
        <v>0</v>
      </c>
      <c r="J135" s="37">
        <f>ROUND(H135*1.23,2)</f>
        <v>0</v>
      </c>
      <c r="K135" s="38"/>
    </row>
    <row r="136" spans="1:11" ht="18">
      <c r="A136" s="33">
        <v>128</v>
      </c>
      <c r="B136" s="33" t="s">
        <v>148</v>
      </c>
      <c r="C136" s="34" t="s">
        <v>151</v>
      </c>
      <c r="D136" s="33" t="s">
        <v>152</v>
      </c>
      <c r="E136" s="35" t="s">
        <v>9</v>
      </c>
      <c r="F136" s="51">
        <v>1</v>
      </c>
      <c r="G136" s="36"/>
      <c r="H136" s="37">
        <f t="shared" si="3"/>
        <v>0</v>
      </c>
      <c r="I136" s="37">
        <f>J136-H136</f>
        <v>0</v>
      </c>
      <c r="J136" s="37">
        <f>ROUND(H136*1.23,2)</f>
        <v>0</v>
      </c>
      <c r="K136" s="38"/>
    </row>
    <row r="137" spans="1:11" ht="18">
      <c r="A137" s="33">
        <v>129</v>
      </c>
      <c r="B137" s="33" t="s">
        <v>148</v>
      </c>
      <c r="C137" s="34" t="s">
        <v>153</v>
      </c>
      <c r="D137" s="33" t="s">
        <v>154</v>
      </c>
      <c r="E137" s="35" t="s">
        <v>9</v>
      </c>
      <c r="F137" s="51">
        <v>3</v>
      </c>
      <c r="G137" s="36"/>
      <c r="H137" s="37">
        <f t="shared" si="3"/>
        <v>0</v>
      </c>
      <c r="I137" s="37">
        <f>J137-H137</f>
        <v>0</v>
      </c>
      <c r="J137" s="37">
        <f>ROUND(H137*1.23,2)</f>
        <v>0</v>
      </c>
      <c r="K137" s="38"/>
    </row>
    <row r="138" spans="1:11" ht="18">
      <c r="A138" s="33">
        <v>130</v>
      </c>
      <c r="B138" s="33" t="s">
        <v>148</v>
      </c>
      <c r="C138" s="34" t="s">
        <v>155</v>
      </c>
      <c r="D138" s="33" t="s">
        <v>156</v>
      </c>
      <c r="E138" s="35" t="s">
        <v>9</v>
      </c>
      <c r="F138" s="51">
        <v>1</v>
      </c>
      <c r="G138" s="36"/>
      <c r="H138" s="37">
        <f t="shared" si="3"/>
        <v>0</v>
      </c>
      <c r="I138" s="37">
        <f>J138-H138</f>
        <v>0</v>
      </c>
      <c r="J138" s="37">
        <f>ROUND(H138*1.23,2)</f>
        <v>0</v>
      </c>
      <c r="K138" s="38"/>
    </row>
    <row r="139" spans="1:11" ht="18">
      <c r="A139" s="33">
        <v>131</v>
      </c>
      <c r="B139" s="33" t="s">
        <v>148</v>
      </c>
      <c r="C139" s="34" t="s">
        <v>157</v>
      </c>
      <c r="D139" s="33" t="s">
        <v>158</v>
      </c>
      <c r="E139" s="35" t="s">
        <v>9</v>
      </c>
      <c r="F139" s="51">
        <v>1</v>
      </c>
      <c r="G139" s="36"/>
      <c r="H139" s="37">
        <f t="shared" si="3"/>
        <v>0</v>
      </c>
      <c r="I139" s="37">
        <f>J139-H139</f>
        <v>0</v>
      </c>
      <c r="J139" s="37">
        <f>ROUND(H139*1.23,2)</f>
        <v>0</v>
      </c>
      <c r="K139" s="38"/>
    </row>
    <row r="140" spans="1:11" ht="18">
      <c r="A140" s="33">
        <v>132</v>
      </c>
      <c r="B140" s="33" t="s">
        <v>148</v>
      </c>
      <c r="C140" s="34" t="s">
        <v>159</v>
      </c>
      <c r="D140" s="33" t="s">
        <v>160</v>
      </c>
      <c r="E140" s="35" t="s">
        <v>9</v>
      </c>
      <c r="F140" s="51">
        <v>1</v>
      </c>
      <c r="G140" s="36"/>
      <c r="H140" s="37">
        <f t="shared" si="3"/>
        <v>0</v>
      </c>
      <c r="I140" s="37">
        <f>J140-H140</f>
        <v>0</v>
      </c>
      <c r="J140" s="37">
        <f>ROUND(H140*1.23,2)</f>
        <v>0</v>
      </c>
      <c r="K140" s="38"/>
    </row>
    <row r="141" spans="1:11" ht="18">
      <c r="A141" s="33">
        <v>133</v>
      </c>
      <c r="B141" s="33" t="s">
        <v>148</v>
      </c>
      <c r="C141" s="34" t="s">
        <v>161</v>
      </c>
      <c r="D141" s="33" t="s">
        <v>162</v>
      </c>
      <c r="E141" s="35" t="s">
        <v>9</v>
      </c>
      <c r="F141" s="51">
        <v>1</v>
      </c>
      <c r="G141" s="36"/>
      <c r="H141" s="37">
        <f t="shared" si="3"/>
        <v>0</v>
      </c>
      <c r="I141" s="37">
        <f>J141-H141</f>
        <v>0</v>
      </c>
      <c r="J141" s="37">
        <f>ROUND(H141*1.23,2)</f>
        <v>0</v>
      </c>
      <c r="K141" s="38"/>
    </row>
    <row r="142" spans="1:11" ht="18">
      <c r="A142" s="33">
        <v>134</v>
      </c>
      <c r="B142" s="33" t="s">
        <v>148</v>
      </c>
      <c r="C142" s="34" t="s">
        <v>163</v>
      </c>
      <c r="D142" s="33" t="s">
        <v>164</v>
      </c>
      <c r="E142" s="35" t="s">
        <v>9</v>
      </c>
      <c r="F142" s="51">
        <v>1</v>
      </c>
      <c r="G142" s="36"/>
      <c r="H142" s="37">
        <f t="shared" si="3"/>
        <v>0</v>
      </c>
      <c r="I142" s="37">
        <f>J142-H142</f>
        <v>0</v>
      </c>
      <c r="J142" s="37">
        <f>ROUND(H142*1.23,2)</f>
        <v>0</v>
      </c>
      <c r="K142" s="38"/>
    </row>
    <row r="143" spans="1:11" ht="18">
      <c r="A143" s="33">
        <v>135</v>
      </c>
      <c r="B143" s="33" t="s">
        <v>148</v>
      </c>
      <c r="C143" s="34" t="s">
        <v>165</v>
      </c>
      <c r="D143" s="33" t="s">
        <v>166</v>
      </c>
      <c r="E143" s="35" t="s">
        <v>9</v>
      </c>
      <c r="F143" s="51">
        <v>1</v>
      </c>
      <c r="G143" s="36"/>
      <c r="H143" s="37">
        <f t="shared" si="3"/>
        <v>0</v>
      </c>
      <c r="I143" s="37">
        <f>J143-H143</f>
        <v>0</v>
      </c>
      <c r="J143" s="37">
        <f>ROUND(H143*1.23,2)</f>
        <v>0</v>
      </c>
      <c r="K143" s="38"/>
    </row>
    <row r="144" spans="1:11" ht="18">
      <c r="A144" s="33">
        <v>136</v>
      </c>
      <c r="B144" s="33" t="s">
        <v>148</v>
      </c>
      <c r="C144" s="34" t="s">
        <v>167</v>
      </c>
      <c r="D144" s="33" t="s">
        <v>168</v>
      </c>
      <c r="E144" s="35" t="s">
        <v>9</v>
      </c>
      <c r="F144" s="51">
        <v>1</v>
      </c>
      <c r="G144" s="36"/>
      <c r="H144" s="37">
        <f t="shared" si="3"/>
        <v>0</v>
      </c>
      <c r="I144" s="37">
        <f>J144-H144</f>
        <v>0</v>
      </c>
      <c r="J144" s="37">
        <f>ROUND(H144*1.23,2)</f>
        <v>0</v>
      </c>
      <c r="K144" s="38"/>
    </row>
    <row r="145" spans="1:11" ht="18">
      <c r="A145" s="33">
        <v>137</v>
      </c>
      <c r="B145" s="33" t="s">
        <v>148</v>
      </c>
      <c r="C145" s="34" t="s">
        <v>169</v>
      </c>
      <c r="D145" s="33" t="s">
        <v>170</v>
      </c>
      <c r="E145" s="35" t="s">
        <v>9</v>
      </c>
      <c r="F145" s="51">
        <v>1</v>
      </c>
      <c r="G145" s="36"/>
      <c r="H145" s="37">
        <f t="shared" si="3"/>
        <v>0</v>
      </c>
      <c r="I145" s="37">
        <f>J145-H145</f>
        <v>0</v>
      </c>
      <c r="J145" s="37">
        <f>ROUND(H145*1.23,2)</f>
        <v>0</v>
      </c>
      <c r="K145" s="38"/>
    </row>
    <row r="146" spans="1:11" ht="18">
      <c r="A146" s="33">
        <v>138</v>
      </c>
      <c r="B146" s="39" t="s">
        <v>171</v>
      </c>
      <c r="C146" s="40" t="s">
        <v>172</v>
      </c>
      <c r="D146" s="39" t="s">
        <v>173</v>
      </c>
      <c r="E146" s="41" t="s">
        <v>9</v>
      </c>
      <c r="F146" s="52">
        <v>5</v>
      </c>
      <c r="G146" s="36"/>
      <c r="H146" s="37">
        <f t="shared" si="3"/>
        <v>0</v>
      </c>
      <c r="I146" s="37">
        <f>J146-H146</f>
        <v>0</v>
      </c>
      <c r="J146" s="37">
        <f>ROUND(H146*1.23,2)</f>
        <v>0</v>
      </c>
      <c r="K146" s="38"/>
    </row>
    <row r="147" spans="1:11" ht="18">
      <c r="A147" s="33">
        <v>139</v>
      </c>
      <c r="B147" s="33" t="s">
        <v>171</v>
      </c>
      <c r="C147" s="34" t="s">
        <v>174</v>
      </c>
      <c r="D147" s="33" t="s">
        <v>175</v>
      </c>
      <c r="E147" s="35" t="s">
        <v>9</v>
      </c>
      <c r="F147" s="51">
        <v>1</v>
      </c>
      <c r="G147" s="36"/>
      <c r="H147" s="37">
        <f t="shared" si="3"/>
        <v>0</v>
      </c>
      <c r="I147" s="37">
        <f>J147-H147</f>
        <v>0</v>
      </c>
      <c r="J147" s="37">
        <f>ROUND(H147*1.23,2)</f>
        <v>0</v>
      </c>
      <c r="K147" s="38"/>
    </row>
    <row r="148" spans="1:11" ht="27">
      <c r="A148" s="33">
        <v>140</v>
      </c>
      <c r="B148" s="33" t="s">
        <v>176</v>
      </c>
      <c r="C148" s="34" t="s">
        <v>177</v>
      </c>
      <c r="D148" s="33" t="s">
        <v>178</v>
      </c>
      <c r="E148" s="35" t="s">
        <v>9</v>
      </c>
      <c r="F148" s="51">
        <v>2</v>
      </c>
      <c r="G148" s="36"/>
      <c r="H148" s="37">
        <f t="shared" si="3"/>
        <v>0</v>
      </c>
      <c r="I148" s="37">
        <f>J148-H148</f>
        <v>0</v>
      </c>
      <c r="J148" s="37">
        <f>ROUND(H148*1.23,2)</f>
        <v>0</v>
      </c>
      <c r="K148" s="38"/>
    </row>
    <row r="149" spans="1:11" ht="27">
      <c r="A149" s="33">
        <v>141</v>
      </c>
      <c r="B149" s="33" t="s">
        <v>176</v>
      </c>
      <c r="C149" s="34" t="s">
        <v>179</v>
      </c>
      <c r="D149" s="33" t="s">
        <v>180</v>
      </c>
      <c r="E149" s="35" t="s">
        <v>9</v>
      </c>
      <c r="F149" s="51">
        <v>3</v>
      </c>
      <c r="G149" s="36"/>
      <c r="H149" s="37">
        <f t="shared" si="3"/>
        <v>0</v>
      </c>
      <c r="I149" s="37">
        <f>J149-H149</f>
        <v>0</v>
      </c>
      <c r="J149" s="37">
        <f>ROUND(H149*1.23,2)</f>
        <v>0</v>
      </c>
      <c r="K149" s="38"/>
    </row>
    <row r="150" spans="1:11" ht="15">
      <c r="A150" s="33">
        <v>142</v>
      </c>
      <c r="B150" s="33" t="s">
        <v>181</v>
      </c>
      <c r="C150" s="34" t="s">
        <v>182</v>
      </c>
      <c r="D150" s="33"/>
      <c r="E150" s="35" t="s">
        <v>9</v>
      </c>
      <c r="F150" s="51">
        <v>1</v>
      </c>
      <c r="G150" s="36"/>
      <c r="H150" s="37">
        <f t="shared" si="3"/>
        <v>0</v>
      </c>
      <c r="I150" s="37">
        <f>J150-H150</f>
        <v>0</v>
      </c>
      <c r="J150" s="37">
        <f>ROUND(H150*1.23,2)</f>
        <v>0</v>
      </c>
      <c r="K150" s="38"/>
    </row>
    <row r="151" spans="1:11" ht="15">
      <c r="A151" s="33">
        <v>143</v>
      </c>
      <c r="B151" s="33" t="s">
        <v>181</v>
      </c>
      <c r="C151" s="34" t="s">
        <v>183</v>
      </c>
      <c r="D151" s="33"/>
      <c r="E151" s="35" t="s">
        <v>9</v>
      </c>
      <c r="F151" s="51">
        <v>1</v>
      </c>
      <c r="G151" s="36"/>
      <c r="H151" s="37">
        <f t="shared" si="3"/>
        <v>0</v>
      </c>
      <c r="I151" s="37">
        <f>J151-H151</f>
        <v>0</v>
      </c>
      <c r="J151" s="37">
        <f>ROUND(H151*1.23,2)</f>
        <v>0</v>
      </c>
      <c r="K151" s="38"/>
    </row>
    <row r="152" spans="1:11" ht="15">
      <c r="A152" s="33">
        <v>144</v>
      </c>
      <c r="B152" s="33" t="s">
        <v>181</v>
      </c>
      <c r="C152" s="34" t="s">
        <v>184</v>
      </c>
      <c r="D152" s="33"/>
      <c r="E152" s="35" t="s">
        <v>9</v>
      </c>
      <c r="F152" s="51">
        <v>1</v>
      </c>
      <c r="G152" s="36"/>
      <c r="H152" s="37">
        <f t="shared" si="3"/>
        <v>0</v>
      </c>
      <c r="I152" s="37">
        <f>J152-H152</f>
        <v>0</v>
      </c>
      <c r="J152" s="37">
        <f>ROUND(H152*1.23,2)</f>
        <v>0</v>
      </c>
      <c r="K152" s="38"/>
    </row>
    <row r="153" spans="1:11" ht="15">
      <c r="A153" s="33">
        <v>145</v>
      </c>
      <c r="B153" s="33" t="s">
        <v>185</v>
      </c>
      <c r="C153" s="34" t="s">
        <v>400</v>
      </c>
      <c r="D153" s="33" t="s">
        <v>186</v>
      </c>
      <c r="E153" s="35" t="s">
        <v>9</v>
      </c>
      <c r="F153" s="51">
        <v>2</v>
      </c>
      <c r="G153" s="36"/>
      <c r="H153" s="37">
        <f t="shared" si="3"/>
        <v>0</v>
      </c>
      <c r="I153" s="37">
        <f>J153-H153</f>
        <v>0</v>
      </c>
      <c r="J153" s="37">
        <f>ROUND(H153*1.23,2)</f>
        <v>0</v>
      </c>
      <c r="K153" s="38"/>
    </row>
    <row r="154" spans="1:11" ht="15">
      <c r="A154" s="33">
        <v>146</v>
      </c>
      <c r="B154" s="33" t="s">
        <v>185</v>
      </c>
      <c r="C154" s="34" t="s">
        <v>401</v>
      </c>
      <c r="D154" s="33" t="s">
        <v>26</v>
      </c>
      <c r="E154" s="35" t="s">
        <v>9</v>
      </c>
      <c r="F154" s="51">
        <v>2</v>
      </c>
      <c r="G154" s="36"/>
      <c r="H154" s="37">
        <f t="shared" si="3"/>
        <v>0</v>
      </c>
      <c r="I154" s="37">
        <f>J154-H154</f>
        <v>0</v>
      </c>
      <c r="J154" s="37">
        <f>ROUND(H154*1.23,2)</f>
        <v>0</v>
      </c>
      <c r="K154" s="38"/>
    </row>
    <row r="155" spans="1:11" ht="15">
      <c r="A155" s="33">
        <v>147</v>
      </c>
      <c r="B155" s="33" t="s">
        <v>185</v>
      </c>
      <c r="C155" s="34" t="s">
        <v>402</v>
      </c>
      <c r="D155" s="33" t="s">
        <v>26</v>
      </c>
      <c r="E155" s="35" t="s">
        <v>9</v>
      </c>
      <c r="F155" s="51">
        <v>3</v>
      </c>
      <c r="G155" s="36"/>
      <c r="H155" s="37">
        <f t="shared" si="3"/>
        <v>0</v>
      </c>
      <c r="I155" s="37">
        <f>J155-H155</f>
        <v>0</v>
      </c>
      <c r="J155" s="37">
        <f>ROUND(H155*1.23,2)</f>
        <v>0</v>
      </c>
      <c r="K155" s="38"/>
    </row>
    <row r="156" spans="1:11" ht="15">
      <c r="A156" s="33">
        <v>148</v>
      </c>
      <c r="B156" s="33" t="s">
        <v>185</v>
      </c>
      <c r="C156" s="34" t="s">
        <v>403</v>
      </c>
      <c r="D156" s="33" t="s">
        <v>26</v>
      </c>
      <c r="E156" s="35" t="s">
        <v>9</v>
      </c>
      <c r="F156" s="51">
        <v>12</v>
      </c>
      <c r="G156" s="36"/>
      <c r="H156" s="37">
        <f t="shared" si="3"/>
        <v>0</v>
      </c>
      <c r="I156" s="37">
        <f>J156-H156</f>
        <v>0</v>
      </c>
      <c r="J156" s="37">
        <f>ROUND(H156*1.23,2)</f>
        <v>0</v>
      </c>
      <c r="K156" s="38"/>
    </row>
    <row r="157" spans="1:11" ht="15">
      <c r="A157" s="33">
        <v>149</v>
      </c>
      <c r="B157" s="33" t="s">
        <v>185</v>
      </c>
      <c r="C157" s="34" t="s">
        <v>404</v>
      </c>
      <c r="D157" s="33" t="s">
        <v>26</v>
      </c>
      <c r="E157" s="35" t="s">
        <v>9</v>
      </c>
      <c r="F157" s="51">
        <v>2</v>
      </c>
      <c r="G157" s="36"/>
      <c r="H157" s="37">
        <f t="shared" si="3"/>
        <v>0</v>
      </c>
      <c r="I157" s="37">
        <f>J157-H157</f>
        <v>0</v>
      </c>
      <c r="J157" s="37">
        <f>ROUND(H157*1.23,2)</f>
        <v>0</v>
      </c>
      <c r="K157" s="38"/>
    </row>
    <row r="158" spans="1:11" ht="15">
      <c r="A158" s="33">
        <v>150</v>
      </c>
      <c r="B158" s="33" t="s">
        <v>185</v>
      </c>
      <c r="C158" s="34" t="s">
        <v>405</v>
      </c>
      <c r="D158" s="33" t="s">
        <v>26</v>
      </c>
      <c r="E158" s="35" t="s">
        <v>9</v>
      </c>
      <c r="F158" s="51">
        <v>2</v>
      </c>
      <c r="G158" s="36"/>
      <c r="H158" s="37">
        <f t="shared" si="3"/>
        <v>0</v>
      </c>
      <c r="I158" s="37">
        <f>J158-H158</f>
        <v>0</v>
      </c>
      <c r="J158" s="37">
        <f>ROUND(H158*1.23,2)</f>
        <v>0</v>
      </c>
      <c r="K158" s="38"/>
    </row>
    <row r="159" spans="1:11" ht="15">
      <c r="A159" s="33">
        <v>151</v>
      </c>
      <c r="B159" s="33" t="s">
        <v>185</v>
      </c>
      <c r="C159" s="34" t="s">
        <v>198</v>
      </c>
      <c r="D159" s="33" t="s">
        <v>26</v>
      </c>
      <c r="E159" s="35" t="s">
        <v>9</v>
      </c>
      <c r="F159" s="51">
        <v>2</v>
      </c>
      <c r="G159" s="36"/>
      <c r="H159" s="37">
        <f t="shared" si="3"/>
        <v>0</v>
      </c>
      <c r="I159" s="37">
        <f>J159-H159</f>
        <v>0</v>
      </c>
      <c r="J159" s="37">
        <f>ROUND(H159*1.23,2)</f>
        <v>0</v>
      </c>
      <c r="K159" s="38"/>
    </row>
    <row r="160" spans="1:11" ht="15">
      <c r="A160" s="33">
        <v>152</v>
      </c>
      <c r="B160" s="33" t="s">
        <v>185</v>
      </c>
      <c r="C160" s="34" t="s">
        <v>406</v>
      </c>
      <c r="D160" s="33" t="s">
        <v>26</v>
      </c>
      <c r="E160" s="35" t="s">
        <v>9</v>
      </c>
      <c r="F160" s="51">
        <v>2</v>
      </c>
      <c r="G160" s="36"/>
      <c r="H160" s="37">
        <f t="shared" si="3"/>
        <v>0</v>
      </c>
      <c r="I160" s="37">
        <f>J160-H160</f>
        <v>0</v>
      </c>
      <c r="J160" s="37">
        <f>ROUND(H160*1.23,2)</f>
        <v>0</v>
      </c>
      <c r="K160" s="38"/>
    </row>
    <row r="161" spans="1:11" ht="15">
      <c r="A161" s="33">
        <v>153</v>
      </c>
      <c r="B161" s="33" t="s">
        <v>185</v>
      </c>
      <c r="C161" s="34" t="s">
        <v>187</v>
      </c>
      <c r="D161" s="33" t="s">
        <v>26</v>
      </c>
      <c r="E161" s="35" t="s">
        <v>9</v>
      </c>
      <c r="F161" s="51">
        <v>2</v>
      </c>
      <c r="G161" s="36"/>
      <c r="H161" s="37">
        <f t="shared" si="3"/>
        <v>0</v>
      </c>
      <c r="I161" s="37">
        <f>J161-H161</f>
        <v>0</v>
      </c>
      <c r="J161" s="37">
        <f>ROUND(H161*1.23,2)</f>
        <v>0</v>
      </c>
      <c r="K161" s="38"/>
    </row>
    <row r="162" spans="1:11" ht="18">
      <c r="A162" s="33">
        <v>154</v>
      </c>
      <c r="B162" s="33" t="s">
        <v>185</v>
      </c>
      <c r="C162" s="34" t="s">
        <v>407</v>
      </c>
      <c r="D162" s="33" t="s">
        <v>26</v>
      </c>
      <c r="E162" s="35" t="s">
        <v>9</v>
      </c>
      <c r="F162" s="51">
        <v>2</v>
      </c>
      <c r="G162" s="36"/>
      <c r="H162" s="37">
        <f t="shared" si="3"/>
        <v>0</v>
      </c>
      <c r="I162" s="37">
        <f>J162-H162</f>
        <v>0</v>
      </c>
      <c r="J162" s="37">
        <f>ROUND(H162*1.23,2)</f>
        <v>0</v>
      </c>
      <c r="K162" s="38"/>
    </row>
    <row r="163" spans="1:11" ht="15">
      <c r="A163" s="33">
        <v>155</v>
      </c>
      <c r="B163" s="33" t="s">
        <v>185</v>
      </c>
      <c r="C163" s="34" t="s">
        <v>188</v>
      </c>
      <c r="D163" s="33" t="s">
        <v>26</v>
      </c>
      <c r="E163" s="35" t="s">
        <v>9</v>
      </c>
      <c r="F163" s="51">
        <v>2</v>
      </c>
      <c r="G163" s="36"/>
      <c r="H163" s="37">
        <f t="shared" si="3"/>
        <v>0</v>
      </c>
      <c r="I163" s="37">
        <f>J163-H163</f>
        <v>0</v>
      </c>
      <c r="J163" s="37">
        <f>ROUND(H163*1.23,2)</f>
        <v>0</v>
      </c>
      <c r="K163" s="38"/>
    </row>
    <row r="164" spans="1:11" ht="15">
      <c r="A164" s="33">
        <v>156</v>
      </c>
      <c r="B164" s="33" t="s">
        <v>185</v>
      </c>
      <c r="C164" s="34" t="s">
        <v>408</v>
      </c>
      <c r="D164" s="33" t="s">
        <v>26</v>
      </c>
      <c r="E164" s="35" t="s">
        <v>9</v>
      </c>
      <c r="F164" s="51">
        <v>5</v>
      </c>
      <c r="G164" s="36"/>
      <c r="H164" s="37">
        <f t="shared" si="3"/>
        <v>0</v>
      </c>
      <c r="I164" s="37">
        <f>J164-H164</f>
        <v>0</v>
      </c>
      <c r="J164" s="37">
        <f>ROUND(H164*1.23,2)</f>
        <v>0</v>
      </c>
      <c r="K164" s="38"/>
    </row>
    <row r="165" spans="1:11" ht="15">
      <c r="A165" s="33">
        <v>157</v>
      </c>
      <c r="B165" s="33" t="s">
        <v>185</v>
      </c>
      <c r="C165" s="34" t="s">
        <v>189</v>
      </c>
      <c r="D165" s="33" t="s">
        <v>26</v>
      </c>
      <c r="E165" s="35" t="s">
        <v>9</v>
      </c>
      <c r="F165" s="51">
        <v>5</v>
      </c>
      <c r="G165" s="36"/>
      <c r="H165" s="37">
        <f t="shared" si="3"/>
        <v>0</v>
      </c>
      <c r="I165" s="37">
        <f>J165-H165</f>
        <v>0</v>
      </c>
      <c r="J165" s="37">
        <f>ROUND(H165*1.23,2)</f>
        <v>0</v>
      </c>
      <c r="K165" s="38"/>
    </row>
    <row r="166" spans="1:11" ht="15">
      <c r="A166" s="33">
        <v>158</v>
      </c>
      <c r="B166" s="33" t="s">
        <v>185</v>
      </c>
      <c r="C166" s="34" t="s">
        <v>409</v>
      </c>
      <c r="D166" s="33" t="s">
        <v>26</v>
      </c>
      <c r="E166" s="35" t="s">
        <v>9</v>
      </c>
      <c r="F166" s="51">
        <v>2</v>
      </c>
      <c r="G166" s="36"/>
      <c r="H166" s="37">
        <f t="shared" si="3"/>
        <v>0</v>
      </c>
      <c r="I166" s="37">
        <f>J166-H166</f>
        <v>0</v>
      </c>
      <c r="J166" s="37">
        <f>ROUND(H166*1.23,2)</f>
        <v>0</v>
      </c>
      <c r="K166" s="38"/>
    </row>
    <row r="167" spans="1:11" ht="15">
      <c r="A167" s="33">
        <v>159</v>
      </c>
      <c r="B167" s="33" t="s">
        <v>185</v>
      </c>
      <c r="C167" s="34" t="s">
        <v>190</v>
      </c>
      <c r="D167" s="33" t="s">
        <v>26</v>
      </c>
      <c r="E167" s="35" t="s">
        <v>9</v>
      </c>
      <c r="F167" s="51">
        <v>4</v>
      </c>
      <c r="G167" s="36"/>
      <c r="H167" s="37">
        <f t="shared" si="3"/>
        <v>0</v>
      </c>
      <c r="I167" s="37">
        <f>J167-H167</f>
        <v>0</v>
      </c>
      <c r="J167" s="37">
        <f>ROUND(H167*1.23,2)</f>
        <v>0</v>
      </c>
      <c r="K167" s="38"/>
    </row>
    <row r="168" spans="1:11" ht="15">
      <c r="A168" s="33">
        <v>160</v>
      </c>
      <c r="B168" s="33" t="s">
        <v>185</v>
      </c>
      <c r="C168" s="34" t="s">
        <v>410</v>
      </c>
      <c r="D168" s="33" t="s">
        <v>26</v>
      </c>
      <c r="E168" s="35" t="s">
        <v>9</v>
      </c>
      <c r="F168" s="51">
        <v>2</v>
      </c>
      <c r="G168" s="36"/>
      <c r="H168" s="37">
        <f t="shared" si="3"/>
        <v>0</v>
      </c>
      <c r="I168" s="37">
        <f>J168-H168</f>
        <v>0</v>
      </c>
      <c r="J168" s="37">
        <f>ROUND(H168*1.23,2)</f>
        <v>0</v>
      </c>
      <c r="K168" s="38"/>
    </row>
    <row r="169" spans="1:11" ht="15">
      <c r="A169" s="33">
        <v>161</v>
      </c>
      <c r="B169" s="33" t="s">
        <v>185</v>
      </c>
      <c r="C169" s="34" t="s">
        <v>411</v>
      </c>
      <c r="D169" s="33" t="s">
        <v>26</v>
      </c>
      <c r="E169" s="35" t="s">
        <v>9</v>
      </c>
      <c r="F169" s="51">
        <v>2</v>
      </c>
      <c r="G169" s="36"/>
      <c r="H169" s="37">
        <f t="shared" si="3"/>
        <v>0</v>
      </c>
      <c r="I169" s="37">
        <f>J169-H169</f>
        <v>0</v>
      </c>
      <c r="J169" s="37">
        <f>ROUND(H169*1.23,2)</f>
        <v>0</v>
      </c>
      <c r="K169" s="38"/>
    </row>
    <row r="170" spans="1:11" ht="15">
      <c r="A170" s="33">
        <v>162</v>
      </c>
      <c r="B170" s="33" t="s">
        <v>185</v>
      </c>
      <c r="C170" s="34" t="s">
        <v>412</v>
      </c>
      <c r="D170" s="33" t="s">
        <v>26</v>
      </c>
      <c r="E170" s="35" t="s">
        <v>9</v>
      </c>
      <c r="F170" s="51">
        <v>2</v>
      </c>
      <c r="G170" s="36"/>
      <c r="H170" s="37">
        <f t="shared" si="3"/>
        <v>0</v>
      </c>
      <c r="I170" s="37">
        <f>J170-H170</f>
        <v>0</v>
      </c>
      <c r="J170" s="37">
        <f>ROUND(H170*1.23,2)</f>
        <v>0</v>
      </c>
      <c r="K170" s="38"/>
    </row>
    <row r="171" spans="1:11" ht="15">
      <c r="A171" s="33">
        <v>163</v>
      </c>
      <c r="B171" s="33" t="s">
        <v>185</v>
      </c>
      <c r="C171" s="34" t="s">
        <v>413</v>
      </c>
      <c r="D171" s="33" t="s">
        <v>26</v>
      </c>
      <c r="E171" s="35" t="s">
        <v>9</v>
      </c>
      <c r="F171" s="51">
        <v>2</v>
      </c>
      <c r="G171" s="36"/>
      <c r="H171" s="37">
        <f t="shared" si="3"/>
        <v>0</v>
      </c>
      <c r="I171" s="37">
        <f>J171-H171</f>
        <v>0</v>
      </c>
      <c r="J171" s="37">
        <f>ROUND(H171*1.23,2)</f>
        <v>0</v>
      </c>
      <c r="K171" s="38"/>
    </row>
    <row r="172" spans="1:11" ht="15">
      <c r="A172" s="33">
        <v>164</v>
      </c>
      <c r="B172" s="33" t="s">
        <v>185</v>
      </c>
      <c r="C172" s="34" t="s">
        <v>414</v>
      </c>
      <c r="D172" s="33" t="s">
        <v>26</v>
      </c>
      <c r="E172" s="35" t="s">
        <v>9</v>
      </c>
      <c r="F172" s="51">
        <v>8</v>
      </c>
      <c r="G172" s="36"/>
      <c r="H172" s="37">
        <f t="shared" si="3"/>
        <v>0</v>
      </c>
      <c r="I172" s="37">
        <f>J172-H172</f>
        <v>0</v>
      </c>
      <c r="J172" s="37">
        <f>ROUND(H172*1.23,2)</f>
        <v>0</v>
      </c>
      <c r="K172" s="38"/>
    </row>
    <row r="173" spans="1:11" ht="15">
      <c r="A173" s="33">
        <v>165</v>
      </c>
      <c r="B173" s="33" t="s">
        <v>185</v>
      </c>
      <c r="C173" s="34" t="s">
        <v>415</v>
      </c>
      <c r="D173" s="33" t="s">
        <v>26</v>
      </c>
      <c r="E173" s="35" t="s">
        <v>9</v>
      </c>
      <c r="F173" s="51">
        <v>3</v>
      </c>
      <c r="G173" s="36"/>
      <c r="H173" s="37">
        <f t="shared" si="3"/>
        <v>0</v>
      </c>
      <c r="I173" s="37">
        <f>J173-H173</f>
        <v>0</v>
      </c>
      <c r="J173" s="37">
        <f>ROUND(H173*1.23,2)</f>
        <v>0</v>
      </c>
      <c r="K173" s="38"/>
    </row>
    <row r="174" spans="1:11" ht="15">
      <c r="A174" s="33">
        <v>166</v>
      </c>
      <c r="B174" s="33" t="s">
        <v>185</v>
      </c>
      <c r="C174" s="34" t="s">
        <v>191</v>
      </c>
      <c r="D174" s="33" t="s">
        <v>26</v>
      </c>
      <c r="E174" s="35" t="s">
        <v>9</v>
      </c>
      <c r="F174" s="51">
        <v>3</v>
      </c>
      <c r="G174" s="36"/>
      <c r="H174" s="37">
        <f t="shared" si="3"/>
        <v>0</v>
      </c>
      <c r="I174" s="37">
        <f>J174-H174</f>
        <v>0</v>
      </c>
      <c r="J174" s="37">
        <f>ROUND(H174*1.23,2)</f>
        <v>0</v>
      </c>
      <c r="K174" s="38"/>
    </row>
    <row r="175" spans="1:11" ht="15">
      <c r="A175" s="33">
        <v>167</v>
      </c>
      <c r="B175" s="33" t="s">
        <v>185</v>
      </c>
      <c r="C175" s="34" t="s">
        <v>192</v>
      </c>
      <c r="D175" s="33" t="s">
        <v>26</v>
      </c>
      <c r="E175" s="35" t="s">
        <v>9</v>
      </c>
      <c r="F175" s="51">
        <v>2</v>
      </c>
      <c r="G175" s="36"/>
      <c r="H175" s="37">
        <f t="shared" si="3"/>
        <v>0</v>
      </c>
      <c r="I175" s="37">
        <f>J175-H175</f>
        <v>0</v>
      </c>
      <c r="J175" s="37">
        <f>ROUND(H175*1.23,2)</f>
        <v>0</v>
      </c>
      <c r="K175" s="38"/>
    </row>
    <row r="176" spans="1:11" ht="15">
      <c r="A176" s="33">
        <v>168</v>
      </c>
      <c r="B176" s="33" t="s">
        <v>185</v>
      </c>
      <c r="C176" s="34" t="s">
        <v>416</v>
      </c>
      <c r="D176" s="33" t="s">
        <v>26</v>
      </c>
      <c r="E176" s="35" t="s">
        <v>9</v>
      </c>
      <c r="F176" s="51">
        <v>3</v>
      </c>
      <c r="G176" s="36"/>
      <c r="H176" s="37">
        <f t="shared" si="3"/>
        <v>0</v>
      </c>
      <c r="I176" s="37">
        <f>J176-H176</f>
        <v>0</v>
      </c>
      <c r="J176" s="37">
        <f>ROUND(H176*1.23,2)</f>
        <v>0</v>
      </c>
      <c r="K176" s="38"/>
    </row>
    <row r="177" spans="1:11" ht="15">
      <c r="A177" s="33">
        <v>169</v>
      </c>
      <c r="B177" s="33" t="s">
        <v>185</v>
      </c>
      <c r="C177" s="34" t="s">
        <v>417</v>
      </c>
      <c r="D177" s="33" t="s">
        <v>26</v>
      </c>
      <c r="E177" s="35" t="s">
        <v>9</v>
      </c>
      <c r="F177" s="51">
        <v>2</v>
      </c>
      <c r="G177" s="36"/>
      <c r="H177" s="37">
        <f t="shared" si="3"/>
        <v>0</v>
      </c>
      <c r="I177" s="37">
        <f>J177-H177</f>
        <v>0</v>
      </c>
      <c r="J177" s="37">
        <f>ROUND(H177*1.23,2)</f>
        <v>0</v>
      </c>
      <c r="K177" s="38"/>
    </row>
    <row r="178" spans="1:11" ht="15">
      <c r="A178" s="33">
        <v>170</v>
      </c>
      <c r="B178" s="33" t="s">
        <v>185</v>
      </c>
      <c r="C178" s="34" t="s">
        <v>418</v>
      </c>
      <c r="D178" s="33" t="s">
        <v>26</v>
      </c>
      <c r="E178" s="35" t="s">
        <v>9</v>
      </c>
      <c r="F178" s="51">
        <v>1</v>
      </c>
      <c r="G178" s="36"/>
      <c r="H178" s="37">
        <f t="shared" si="3"/>
        <v>0</v>
      </c>
      <c r="I178" s="37">
        <f>J178-H178</f>
        <v>0</v>
      </c>
      <c r="J178" s="37">
        <f>ROUND(H178*1.23,2)</f>
        <v>0</v>
      </c>
      <c r="K178" s="38"/>
    </row>
    <row r="179" spans="1:11" ht="15">
      <c r="A179" s="33">
        <v>171</v>
      </c>
      <c r="B179" s="33" t="s">
        <v>185</v>
      </c>
      <c r="C179" s="34" t="s">
        <v>419</v>
      </c>
      <c r="D179" s="33" t="s">
        <v>26</v>
      </c>
      <c r="E179" s="35" t="s">
        <v>9</v>
      </c>
      <c r="F179" s="51">
        <v>2</v>
      </c>
      <c r="G179" s="36"/>
      <c r="H179" s="37">
        <f t="shared" si="3"/>
        <v>0</v>
      </c>
      <c r="I179" s="37">
        <f>J179-H179</f>
        <v>0</v>
      </c>
      <c r="J179" s="37">
        <f>ROUND(H179*1.23,2)</f>
        <v>0</v>
      </c>
      <c r="K179" s="38"/>
    </row>
    <row r="180" spans="1:11" ht="15">
      <c r="A180" s="33">
        <v>172</v>
      </c>
      <c r="B180" s="33" t="s">
        <v>185</v>
      </c>
      <c r="C180" s="34" t="s">
        <v>420</v>
      </c>
      <c r="D180" s="33" t="s">
        <v>26</v>
      </c>
      <c r="E180" s="35" t="s">
        <v>9</v>
      </c>
      <c r="F180" s="51">
        <v>2</v>
      </c>
      <c r="G180" s="36"/>
      <c r="H180" s="37">
        <f t="shared" si="3"/>
        <v>0</v>
      </c>
      <c r="I180" s="37">
        <f>J180-H180</f>
        <v>0</v>
      </c>
      <c r="J180" s="37">
        <f>ROUND(H180*1.23,2)</f>
        <v>0</v>
      </c>
      <c r="K180" s="38"/>
    </row>
    <row r="181" spans="1:11" ht="15">
      <c r="A181" s="33">
        <v>173</v>
      </c>
      <c r="B181" s="33" t="s">
        <v>185</v>
      </c>
      <c r="C181" s="34" t="s">
        <v>193</v>
      </c>
      <c r="D181" s="33" t="s">
        <v>26</v>
      </c>
      <c r="E181" s="35" t="s">
        <v>9</v>
      </c>
      <c r="F181" s="51">
        <v>2</v>
      </c>
      <c r="G181" s="36"/>
      <c r="H181" s="37">
        <f t="shared" si="3"/>
        <v>0</v>
      </c>
      <c r="I181" s="37">
        <f>J181-H181</f>
        <v>0</v>
      </c>
      <c r="J181" s="37">
        <f>ROUND(H181*1.23,2)</f>
        <v>0</v>
      </c>
      <c r="K181" s="38"/>
    </row>
    <row r="182" spans="1:11" ht="15">
      <c r="A182" s="33">
        <v>174</v>
      </c>
      <c r="B182" s="33" t="s">
        <v>185</v>
      </c>
      <c r="C182" s="34" t="s">
        <v>396</v>
      </c>
      <c r="D182" s="33" t="s">
        <v>26</v>
      </c>
      <c r="E182" s="35" t="s">
        <v>9</v>
      </c>
      <c r="F182" s="51">
        <v>5</v>
      </c>
      <c r="G182" s="36"/>
      <c r="H182" s="37">
        <f t="shared" si="3"/>
        <v>0</v>
      </c>
      <c r="I182" s="37">
        <f>J182-H182</f>
        <v>0</v>
      </c>
      <c r="J182" s="37">
        <f>ROUND(H182*1.23,2)</f>
        <v>0</v>
      </c>
      <c r="K182" s="38"/>
    </row>
    <row r="183" spans="1:11" ht="15">
      <c r="A183" s="33">
        <v>175</v>
      </c>
      <c r="B183" s="33" t="s">
        <v>185</v>
      </c>
      <c r="C183" s="34" t="s">
        <v>194</v>
      </c>
      <c r="D183" s="33" t="s">
        <v>26</v>
      </c>
      <c r="E183" s="35" t="s">
        <v>9</v>
      </c>
      <c r="F183" s="51">
        <v>2</v>
      </c>
      <c r="G183" s="36"/>
      <c r="H183" s="37">
        <f t="shared" si="3"/>
        <v>0</v>
      </c>
      <c r="I183" s="37">
        <f>J183-H183</f>
        <v>0</v>
      </c>
      <c r="J183" s="37">
        <f>ROUND(H183*1.23,2)</f>
        <v>0</v>
      </c>
      <c r="K183" s="38"/>
    </row>
    <row r="184" spans="1:11" ht="15">
      <c r="A184" s="33">
        <v>176</v>
      </c>
      <c r="B184" s="33" t="s">
        <v>185</v>
      </c>
      <c r="C184" s="34" t="s">
        <v>195</v>
      </c>
      <c r="D184" s="33" t="s">
        <v>26</v>
      </c>
      <c r="E184" s="35" t="s">
        <v>9</v>
      </c>
      <c r="F184" s="51">
        <v>8</v>
      </c>
      <c r="G184" s="36"/>
      <c r="H184" s="37">
        <f t="shared" si="3"/>
        <v>0</v>
      </c>
      <c r="I184" s="37">
        <f>J184-H184</f>
        <v>0</v>
      </c>
      <c r="J184" s="37">
        <f>ROUND(H184*1.23,2)</f>
        <v>0</v>
      </c>
      <c r="K184" s="38"/>
    </row>
    <row r="185" spans="1:11" ht="15">
      <c r="A185" s="33">
        <v>177</v>
      </c>
      <c r="B185" s="33" t="s">
        <v>185</v>
      </c>
      <c r="C185" s="34" t="s">
        <v>196</v>
      </c>
      <c r="D185" s="33" t="s">
        <v>26</v>
      </c>
      <c r="E185" s="35" t="s">
        <v>9</v>
      </c>
      <c r="F185" s="51">
        <v>3</v>
      </c>
      <c r="G185" s="36"/>
      <c r="H185" s="37">
        <f t="shared" si="3"/>
        <v>0</v>
      </c>
      <c r="I185" s="37">
        <f>J185-H185</f>
        <v>0</v>
      </c>
      <c r="J185" s="37">
        <f>ROUND(H185*1.23,2)</f>
        <v>0</v>
      </c>
      <c r="K185" s="38"/>
    </row>
    <row r="186" spans="1:11" ht="15">
      <c r="A186" s="33">
        <v>178</v>
      </c>
      <c r="B186" s="33" t="s">
        <v>185</v>
      </c>
      <c r="C186" s="34" t="s">
        <v>197</v>
      </c>
      <c r="D186" s="33" t="s">
        <v>26</v>
      </c>
      <c r="E186" s="35" t="s">
        <v>9</v>
      </c>
      <c r="F186" s="51">
        <v>5</v>
      </c>
      <c r="G186" s="36"/>
      <c r="H186" s="37">
        <f t="shared" si="3"/>
        <v>0</v>
      </c>
      <c r="I186" s="37">
        <f>J186-H186</f>
        <v>0</v>
      </c>
      <c r="J186" s="37">
        <f>ROUND(H186*1.23,2)</f>
        <v>0</v>
      </c>
      <c r="K186" s="38"/>
    </row>
    <row r="187" spans="1:11" ht="15">
      <c r="A187" s="33">
        <v>179</v>
      </c>
      <c r="B187" s="33" t="s">
        <v>185</v>
      </c>
      <c r="C187" s="34" t="s">
        <v>397</v>
      </c>
      <c r="D187" s="33" t="s">
        <v>26</v>
      </c>
      <c r="E187" s="35" t="s">
        <v>9</v>
      </c>
      <c r="F187" s="51">
        <v>5</v>
      </c>
      <c r="G187" s="36"/>
      <c r="H187" s="37">
        <f>F187*G187</f>
        <v>0</v>
      </c>
      <c r="I187" s="37">
        <f>J187-H187</f>
        <v>0</v>
      </c>
      <c r="J187" s="37">
        <f>ROUND(H187*1.23,2)</f>
        <v>0</v>
      </c>
      <c r="K187" s="38"/>
    </row>
    <row r="188" spans="1:11" ht="15">
      <c r="A188" s="33">
        <v>180</v>
      </c>
      <c r="B188" s="33" t="s">
        <v>185</v>
      </c>
      <c r="C188" s="34" t="s">
        <v>198</v>
      </c>
      <c r="D188" s="33" t="s">
        <v>26</v>
      </c>
      <c r="E188" s="35" t="s">
        <v>9</v>
      </c>
      <c r="F188" s="51">
        <v>2</v>
      </c>
      <c r="G188" s="36"/>
      <c r="H188" s="37">
        <f t="shared" si="3"/>
        <v>0</v>
      </c>
      <c r="I188" s="37">
        <f>J188-H188</f>
        <v>0</v>
      </c>
      <c r="J188" s="37">
        <f>ROUND(H188*1.23,2)</f>
        <v>0</v>
      </c>
      <c r="K188" s="38"/>
    </row>
    <row r="189" spans="1:11" ht="15">
      <c r="A189" s="33">
        <v>181</v>
      </c>
      <c r="B189" s="33" t="s">
        <v>185</v>
      </c>
      <c r="C189" s="34" t="s">
        <v>199</v>
      </c>
      <c r="D189" s="33" t="s">
        <v>26</v>
      </c>
      <c r="E189" s="35" t="s">
        <v>9</v>
      </c>
      <c r="F189" s="51">
        <v>3</v>
      </c>
      <c r="G189" s="36"/>
      <c r="H189" s="37">
        <f t="shared" si="3"/>
        <v>0</v>
      </c>
      <c r="I189" s="37">
        <f>J189-H189</f>
        <v>0</v>
      </c>
      <c r="J189" s="37">
        <f>ROUND(H189*1.23,2)</f>
        <v>0</v>
      </c>
      <c r="K189" s="38"/>
    </row>
    <row r="190" spans="1:11" ht="15">
      <c r="A190" s="33">
        <v>182</v>
      </c>
      <c r="B190" s="33" t="s">
        <v>200</v>
      </c>
      <c r="C190" s="34" t="s">
        <v>201</v>
      </c>
      <c r="D190" s="33" t="s">
        <v>26</v>
      </c>
      <c r="E190" s="35" t="s">
        <v>9</v>
      </c>
      <c r="F190" s="51">
        <v>1</v>
      </c>
      <c r="G190" s="36"/>
      <c r="H190" s="37">
        <f t="shared" si="3"/>
        <v>0</v>
      </c>
      <c r="I190" s="37">
        <f>J190-H190</f>
        <v>0</v>
      </c>
      <c r="J190" s="37">
        <f>ROUND(H190*1.23,2)</f>
        <v>0</v>
      </c>
      <c r="K190" s="38"/>
    </row>
    <row r="191" spans="1:11" ht="18">
      <c r="A191" s="33">
        <v>183</v>
      </c>
      <c r="B191" s="33" t="s">
        <v>202</v>
      </c>
      <c r="C191" s="34" t="s">
        <v>203</v>
      </c>
      <c r="D191" s="33" t="s">
        <v>204</v>
      </c>
      <c r="E191" s="35" t="s">
        <v>9</v>
      </c>
      <c r="F191" s="51">
        <v>2</v>
      </c>
      <c r="G191" s="36"/>
      <c r="H191" s="37">
        <f t="shared" si="3"/>
        <v>0</v>
      </c>
      <c r="I191" s="37">
        <f>J191-H191</f>
        <v>0</v>
      </c>
      <c r="J191" s="37">
        <f>ROUND(H191*1.23,2)</f>
        <v>0</v>
      </c>
      <c r="K191" s="38"/>
    </row>
    <row r="192" spans="1:11" ht="15">
      <c r="A192" s="33">
        <v>184</v>
      </c>
      <c r="B192" s="33" t="s">
        <v>202</v>
      </c>
      <c r="C192" s="34" t="s">
        <v>205</v>
      </c>
      <c r="D192" s="33" t="s">
        <v>26</v>
      </c>
      <c r="E192" s="35" t="s">
        <v>9</v>
      </c>
      <c r="F192" s="51">
        <v>7</v>
      </c>
      <c r="G192" s="36"/>
      <c r="H192" s="37">
        <f t="shared" si="3"/>
        <v>0</v>
      </c>
      <c r="I192" s="37">
        <f>J192-H192</f>
        <v>0</v>
      </c>
      <c r="J192" s="37">
        <f>ROUND(H192*1.23,2)</f>
        <v>0</v>
      </c>
      <c r="K192" s="38"/>
    </row>
    <row r="193" spans="1:11" ht="15">
      <c r="A193" s="33">
        <v>185</v>
      </c>
      <c r="B193" s="33" t="s">
        <v>202</v>
      </c>
      <c r="C193" s="34" t="s">
        <v>206</v>
      </c>
      <c r="D193" s="33" t="s">
        <v>26</v>
      </c>
      <c r="E193" s="35" t="s">
        <v>9</v>
      </c>
      <c r="F193" s="51">
        <v>3</v>
      </c>
      <c r="G193" s="36"/>
      <c r="H193" s="37">
        <f t="shared" si="3"/>
        <v>0</v>
      </c>
      <c r="I193" s="37">
        <f>J193-H193</f>
        <v>0</v>
      </c>
      <c r="J193" s="37">
        <f>ROUND(H193*1.23,2)</f>
        <v>0</v>
      </c>
      <c r="K193" s="38"/>
    </row>
    <row r="194" spans="1:11" ht="15">
      <c r="A194" s="33">
        <v>186</v>
      </c>
      <c r="B194" s="33" t="s">
        <v>202</v>
      </c>
      <c r="C194" s="34" t="s">
        <v>207</v>
      </c>
      <c r="D194" s="33" t="s">
        <v>26</v>
      </c>
      <c r="E194" s="35" t="s">
        <v>9</v>
      </c>
      <c r="F194" s="51">
        <v>2</v>
      </c>
      <c r="G194" s="36"/>
      <c r="H194" s="37">
        <f t="shared" si="3"/>
        <v>0</v>
      </c>
      <c r="I194" s="37">
        <f>J194-H194</f>
        <v>0</v>
      </c>
      <c r="J194" s="37">
        <f>ROUND(H194*1.23,2)</f>
        <v>0</v>
      </c>
      <c r="K194" s="38"/>
    </row>
    <row r="195" spans="1:11" ht="15">
      <c r="A195" s="33">
        <v>187</v>
      </c>
      <c r="B195" s="33" t="s">
        <v>202</v>
      </c>
      <c r="C195" s="34" t="s">
        <v>208</v>
      </c>
      <c r="D195" s="33" t="s">
        <v>26</v>
      </c>
      <c r="E195" s="35" t="s">
        <v>9</v>
      </c>
      <c r="F195" s="51">
        <v>2</v>
      </c>
      <c r="G195" s="36"/>
      <c r="H195" s="37">
        <f t="shared" si="3"/>
        <v>0</v>
      </c>
      <c r="I195" s="37">
        <f>J195-H195</f>
        <v>0</v>
      </c>
      <c r="J195" s="37">
        <f>ROUND(H195*1.23,2)</f>
        <v>0</v>
      </c>
      <c r="K195" s="38"/>
    </row>
    <row r="196" spans="1:11" ht="15">
      <c r="A196" s="33">
        <v>188</v>
      </c>
      <c r="B196" s="33" t="s">
        <v>202</v>
      </c>
      <c r="C196" s="34" t="s">
        <v>209</v>
      </c>
      <c r="D196" s="33" t="s">
        <v>26</v>
      </c>
      <c r="E196" s="35" t="s">
        <v>9</v>
      </c>
      <c r="F196" s="51">
        <v>2</v>
      </c>
      <c r="G196" s="36"/>
      <c r="H196" s="37">
        <f aca="true" t="shared" si="4" ref="H196:H252">F196*G196</f>
        <v>0</v>
      </c>
      <c r="I196" s="37">
        <f>J196-H196</f>
        <v>0</v>
      </c>
      <c r="J196" s="37">
        <f>ROUND(H196*1.23,2)</f>
        <v>0</v>
      </c>
      <c r="K196" s="38"/>
    </row>
    <row r="197" spans="1:11" ht="15">
      <c r="A197" s="33">
        <v>189</v>
      </c>
      <c r="B197" s="33" t="s">
        <v>202</v>
      </c>
      <c r="C197" s="34" t="s">
        <v>210</v>
      </c>
      <c r="D197" s="33" t="s">
        <v>26</v>
      </c>
      <c r="E197" s="35" t="s">
        <v>9</v>
      </c>
      <c r="F197" s="51">
        <v>2</v>
      </c>
      <c r="G197" s="36"/>
      <c r="H197" s="37">
        <f t="shared" si="4"/>
        <v>0</v>
      </c>
      <c r="I197" s="37">
        <f>J197-H197</f>
        <v>0</v>
      </c>
      <c r="J197" s="37">
        <f>ROUND(H197*1.23,2)</f>
        <v>0</v>
      </c>
      <c r="K197" s="38"/>
    </row>
    <row r="198" spans="1:11" ht="15">
      <c r="A198" s="33">
        <v>190</v>
      </c>
      <c r="B198" s="33" t="s">
        <v>202</v>
      </c>
      <c r="C198" s="34" t="s">
        <v>211</v>
      </c>
      <c r="D198" s="33" t="s">
        <v>26</v>
      </c>
      <c r="E198" s="35" t="s">
        <v>9</v>
      </c>
      <c r="F198" s="51">
        <v>1</v>
      </c>
      <c r="G198" s="36"/>
      <c r="H198" s="37">
        <f t="shared" si="4"/>
        <v>0</v>
      </c>
      <c r="I198" s="37">
        <f>J198-H198</f>
        <v>0</v>
      </c>
      <c r="J198" s="37">
        <f>ROUND(H198*1.23,2)</f>
        <v>0</v>
      </c>
      <c r="K198" s="38"/>
    </row>
    <row r="199" spans="1:11" ht="15">
      <c r="A199" s="33">
        <v>191</v>
      </c>
      <c r="B199" s="33" t="s">
        <v>202</v>
      </c>
      <c r="C199" s="34" t="s">
        <v>212</v>
      </c>
      <c r="D199" s="33" t="s">
        <v>26</v>
      </c>
      <c r="E199" s="35" t="s">
        <v>9</v>
      </c>
      <c r="F199" s="51">
        <v>1</v>
      </c>
      <c r="G199" s="36"/>
      <c r="H199" s="37">
        <f t="shared" si="4"/>
        <v>0</v>
      </c>
      <c r="I199" s="37">
        <f>J199-H199</f>
        <v>0</v>
      </c>
      <c r="J199" s="37">
        <f>ROUND(H199*1.23,2)</f>
        <v>0</v>
      </c>
      <c r="K199" s="38"/>
    </row>
    <row r="200" spans="1:11" ht="15">
      <c r="A200" s="33">
        <v>192</v>
      </c>
      <c r="B200" s="33" t="s">
        <v>202</v>
      </c>
      <c r="C200" s="34" t="s">
        <v>213</v>
      </c>
      <c r="D200" s="33" t="s">
        <v>26</v>
      </c>
      <c r="E200" s="35" t="s">
        <v>9</v>
      </c>
      <c r="F200" s="51">
        <v>2</v>
      </c>
      <c r="G200" s="36"/>
      <c r="H200" s="37">
        <f t="shared" si="4"/>
        <v>0</v>
      </c>
      <c r="I200" s="37">
        <f>J200-H200</f>
        <v>0</v>
      </c>
      <c r="J200" s="37">
        <f>ROUND(H200*1.23,2)</f>
        <v>0</v>
      </c>
      <c r="K200" s="38"/>
    </row>
    <row r="201" spans="1:11" ht="15">
      <c r="A201" s="33">
        <v>193</v>
      </c>
      <c r="B201" s="33" t="s">
        <v>202</v>
      </c>
      <c r="C201" s="34" t="s">
        <v>214</v>
      </c>
      <c r="D201" s="33" t="s">
        <v>26</v>
      </c>
      <c r="E201" s="35" t="s">
        <v>9</v>
      </c>
      <c r="F201" s="51">
        <v>2</v>
      </c>
      <c r="G201" s="36"/>
      <c r="H201" s="37">
        <f t="shared" si="4"/>
        <v>0</v>
      </c>
      <c r="I201" s="37">
        <f>J201-H201</f>
        <v>0</v>
      </c>
      <c r="J201" s="37">
        <f>ROUND(H201*1.23,2)</f>
        <v>0</v>
      </c>
      <c r="K201" s="38"/>
    </row>
    <row r="202" spans="1:11" ht="15">
      <c r="A202" s="33">
        <v>194</v>
      </c>
      <c r="B202" s="33" t="s">
        <v>202</v>
      </c>
      <c r="C202" s="34" t="s">
        <v>215</v>
      </c>
      <c r="D202" s="33" t="s">
        <v>26</v>
      </c>
      <c r="E202" s="35" t="s">
        <v>9</v>
      </c>
      <c r="F202" s="51">
        <v>2</v>
      </c>
      <c r="G202" s="36"/>
      <c r="H202" s="37">
        <f t="shared" si="4"/>
        <v>0</v>
      </c>
      <c r="I202" s="37">
        <f>J202-H202</f>
        <v>0</v>
      </c>
      <c r="J202" s="37">
        <f>ROUND(H202*1.23,2)</f>
        <v>0</v>
      </c>
      <c r="K202" s="38"/>
    </row>
    <row r="203" spans="1:11" ht="15">
      <c r="A203" s="33">
        <v>195</v>
      </c>
      <c r="B203" s="33" t="s">
        <v>202</v>
      </c>
      <c r="C203" s="34" t="s">
        <v>216</v>
      </c>
      <c r="D203" s="33" t="s">
        <v>26</v>
      </c>
      <c r="E203" s="35" t="s">
        <v>9</v>
      </c>
      <c r="F203" s="51">
        <v>2</v>
      </c>
      <c r="G203" s="36"/>
      <c r="H203" s="37">
        <f t="shared" si="4"/>
        <v>0</v>
      </c>
      <c r="I203" s="37">
        <f>J203-H203</f>
        <v>0</v>
      </c>
      <c r="J203" s="37">
        <f>ROUND(H203*1.23,2)</f>
        <v>0</v>
      </c>
      <c r="K203" s="38"/>
    </row>
    <row r="204" spans="1:11" ht="15">
      <c r="A204" s="33">
        <v>196</v>
      </c>
      <c r="B204" s="33" t="s">
        <v>202</v>
      </c>
      <c r="C204" s="34" t="s">
        <v>217</v>
      </c>
      <c r="D204" s="33" t="s">
        <v>26</v>
      </c>
      <c r="E204" s="35" t="s">
        <v>9</v>
      </c>
      <c r="F204" s="51">
        <v>1</v>
      </c>
      <c r="G204" s="36"/>
      <c r="H204" s="37">
        <f t="shared" si="4"/>
        <v>0</v>
      </c>
      <c r="I204" s="37">
        <f>J204-H204</f>
        <v>0</v>
      </c>
      <c r="J204" s="37">
        <f>ROUND(H204*1.23,2)</f>
        <v>0</v>
      </c>
      <c r="K204" s="38"/>
    </row>
    <row r="205" spans="1:11" ht="15">
      <c r="A205" s="33">
        <v>197</v>
      </c>
      <c r="B205" s="33" t="s">
        <v>202</v>
      </c>
      <c r="C205" s="34" t="s">
        <v>218</v>
      </c>
      <c r="D205" s="33" t="s">
        <v>26</v>
      </c>
      <c r="E205" s="35" t="s">
        <v>9</v>
      </c>
      <c r="F205" s="51">
        <v>1</v>
      </c>
      <c r="G205" s="36"/>
      <c r="H205" s="37">
        <f t="shared" si="4"/>
        <v>0</v>
      </c>
      <c r="I205" s="37">
        <f>J205-H205</f>
        <v>0</v>
      </c>
      <c r="J205" s="37">
        <f>ROUND(H205*1.23,2)</f>
        <v>0</v>
      </c>
      <c r="K205" s="38"/>
    </row>
    <row r="206" spans="1:11" ht="15">
      <c r="A206" s="33">
        <v>198</v>
      </c>
      <c r="B206" s="33" t="s">
        <v>202</v>
      </c>
      <c r="C206" s="34" t="s">
        <v>219</v>
      </c>
      <c r="D206" s="33" t="s">
        <v>26</v>
      </c>
      <c r="E206" s="35" t="s">
        <v>9</v>
      </c>
      <c r="F206" s="51">
        <v>1</v>
      </c>
      <c r="G206" s="36"/>
      <c r="H206" s="37">
        <f t="shared" si="4"/>
        <v>0</v>
      </c>
      <c r="I206" s="37">
        <f>J206-H206</f>
        <v>0</v>
      </c>
      <c r="J206" s="37">
        <f>ROUND(H206*1.23,2)</f>
        <v>0</v>
      </c>
      <c r="K206" s="38"/>
    </row>
    <row r="207" spans="1:11" ht="15">
      <c r="A207" s="33">
        <v>199</v>
      </c>
      <c r="B207" s="33" t="s">
        <v>202</v>
      </c>
      <c r="C207" s="34" t="s">
        <v>220</v>
      </c>
      <c r="D207" s="33" t="s">
        <v>26</v>
      </c>
      <c r="E207" s="35" t="s">
        <v>9</v>
      </c>
      <c r="F207" s="51">
        <v>1</v>
      </c>
      <c r="G207" s="36"/>
      <c r="H207" s="37">
        <f t="shared" si="4"/>
        <v>0</v>
      </c>
      <c r="I207" s="37">
        <f>J207-H207</f>
        <v>0</v>
      </c>
      <c r="J207" s="37">
        <f>ROUND(H207*1.23,2)</f>
        <v>0</v>
      </c>
      <c r="K207" s="38"/>
    </row>
    <row r="208" spans="1:11" ht="15">
      <c r="A208" s="33">
        <v>200</v>
      </c>
      <c r="B208" s="33" t="s">
        <v>202</v>
      </c>
      <c r="C208" s="34" t="s">
        <v>221</v>
      </c>
      <c r="D208" s="33" t="s">
        <v>26</v>
      </c>
      <c r="E208" s="35" t="s">
        <v>9</v>
      </c>
      <c r="F208" s="51">
        <v>1</v>
      </c>
      <c r="G208" s="36"/>
      <c r="H208" s="37">
        <f t="shared" si="4"/>
        <v>0</v>
      </c>
      <c r="I208" s="37">
        <f>J208-H208</f>
        <v>0</v>
      </c>
      <c r="J208" s="37">
        <f>ROUND(H208*1.23,2)</f>
        <v>0</v>
      </c>
      <c r="K208" s="38"/>
    </row>
    <row r="209" spans="1:11" ht="15">
      <c r="A209" s="33">
        <v>201</v>
      </c>
      <c r="B209" s="33" t="s">
        <v>202</v>
      </c>
      <c r="C209" s="34" t="s">
        <v>222</v>
      </c>
      <c r="D209" s="33" t="s">
        <v>26</v>
      </c>
      <c r="E209" s="35" t="s">
        <v>9</v>
      </c>
      <c r="F209" s="51">
        <v>1</v>
      </c>
      <c r="G209" s="36"/>
      <c r="H209" s="37">
        <f t="shared" si="4"/>
        <v>0</v>
      </c>
      <c r="I209" s="37">
        <f>J209-H209</f>
        <v>0</v>
      </c>
      <c r="J209" s="37">
        <f>ROUND(H209*1.23,2)</f>
        <v>0</v>
      </c>
      <c r="K209" s="38"/>
    </row>
    <row r="210" spans="1:11" ht="15">
      <c r="A210" s="33">
        <v>202</v>
      </c>
      <c r="B210" s="33" t="s">
        <v>202</v>
      </c>
      <c r="C210" s="34" t="s">
        <v>223</v>
      </c>
      <c r="D210" s="33" t="s">
        <v>26</v>
      </c>
      <c r="E210" s="35" t="s">
        <v>9</v>
      </c>
      <c r="F210" s="51">
        <v>1</v>
      </c>
      <c r="G210" s="36"/>
      <c r="H210" s="37">
        <f t="shared" si="4"/>
        <v>0</v>
      </c>
      <c r="I210" s="37">
        <f>J210-H210</f>
        <v>0</v>
      </c>
      <c r="J210" s="37">
        <f>ROUND(H210*1.23,2)</f>
        <v>0</v>
      </c>
      <c r="K210" s="38"/>
    </row>
    <row r="211" spans="1:11" ht="15">
      <c r="A211" s="33">
        <v>203</v>
      </c>
      <c r="B211" s="33" t="s">
        <v>202</v>
      </c>
      <c r="C211" s="34" t="s">
        <v>224</v>
      </c>
      <c r="D211" s="33" t="s">
        <v>26</v>
      </c>
      <c r="E211" s="35" t="s">
        <v>9</v>
      </c>
      <c r="F211" s="51">
        <v>3</v>
      </c>
      <c r="G211" s="36"/>
      <c r="H211" s="37">
        <f t="shared" si="4"/>
        <v>0</v>
      </c>
      <c r="I211" s="37">
        <f>J211-H211</f>
        <v>0</v>
      </c>
      <c r="J211" s="37">
        <f>ROUND(H211*1.23,2)</f>
        <v>0</v>
      </c>
      <c r="K211" s="38"/>
    </row>
    <row r="212" spans="1:11" ht="15">
      <c r="A212" s="33">
        <v>204</v>
      </c>
      <c r="B212" s="33" t="s">
        <v>202</v>
      </c>
      <c r="C212" s="34" t="s">
        <v>225</v>
      </c>
      <c r="D212" s="33" t="s">
        <v>26</v>
      </c>
      <c r="E212" s="35" t="s">
        <v>9</v>
      </c>
      <c r="F212" s="51">
        <v>2</v>
      </c>
      <c r="G212" s="36"/>
      <c r="H212" s="37">
        <f t="shared" si="4"/>
        <v>0</v>
      </c>
      <c r="I212" s="37">
        <f>J212-H212</f>
        <v>0</v>
      </c>
      <c r="J212" s="37">
        <f>ROUND(H212*1.23,2)</f>
        <v>0</v>
      </c>
      <c r="K212" s="38"/>
    </row>
    <row r="213" spans="1:11" ht="15">
      <c r="A213" s="33">
        <v>205</v>
      </c>
      <c r="B213" s="33" t="s">
        <v>202</v>
      </c>
      <c r="C213" s="34" t="s">
        <v>226</v>
      </c>
      <c r="D213" s="33" t="s">
        <v>26</v>
      </c>
      <c r="E213" s="35" t="s">
        <v>9</v>
      </c>
      <c r="F213" s="51">
        <v>1</v>
      </c>
      <c r="G213" s="36"/>
      <c r="H213" s="37">
        <f t="shared" si="4"/>
        <v>0</v>
      </c>
      <c r="I213" s="37">
        <f>J213-H213</f>
        <v>0</v>
      </c>
      <c r="J213" s="37">
        <f>ROUND(H213*1.23,2)</f>
        <v>0</v>
      </c>
      <c r="K213" s="38"/>
    </row>
    <row r="214" spans="1:11" ht="15">
      <c r="A214" s="33">
        <v>206</v>
      </c>
      <c r="B214" s="33" t="s">
        <v>202</v>
      </c>
      <c r="C214" s="34" t="s">
        <v>227</v>
      </c>
      <c r="D214" s="33" t="s">
        <v>26</v>
      </c>
      <c r="E214" s="35" t="s">
        <v>9</v>
      </c>
      <c r="F214" s="51">
        <v>1</v>
      </c>
      <c r="G214" s="36"/>
      <c r="H214" s="37">
        <f t="shared" si="4"/>
        <v>0</v>
      </c>
      <c r="I214" s="37">
        <f>J214-H214</f>
        <v>0</v>
      </c>
      <c r="J214" s="37">
        <f>ROUND(H214*1.23,2)</f>
        <v>0</v>
      </c>
      <c r="K214" s="38"/>
    </row>
    <row r="215" spans="1:11" ht="15">
      <c r="A215" s="33">
        <v>207</v>
      </c>
      <c r="B215" s="33" t="s">
        <v>228</v>
      </c>
      <c r="C215" s="34" t="s">
        <v>229</v>
      </c>
      <c r="D215" s="33" t="s">
        <v>26</v>
      </c>
      <c r="E215" s="35" t="s">
        <v>9</v>
      </c>
      <c r="F215" s="51">
        <v>2</v>
      </c>
      <c r="G215" s="36"/>
      <c r="H215" s="37">
        <f t="shared" si="4"/>
        <v>0</v>
      </c>
      <c r="I215" s="37">
        <f>J215-H215</f>
        <v>0</v>
      </c>
      <c r="J215" s="37">
        <f>ROUND(H215*1.23,2)</f>
        <v>0</v>
      </c>
      <c r="K215" s="38"/>
    </row>
    <row r="216" spans="1:11" ht="15">
      <c r="A216" s="33">
        <v>208</v>
      </c>
      <c r="B216" s="33" t="s">
        <v>228</v>
      </c>
      <c r="C216" s="34" t="s">
        <v>230</v>
      </c>
      <c r="D216" s="33" t="s">
        <v>26</v>
      </c>
      <c r="E216" s="35" t="s">
        <v>9</v>
      </c>
      <c r="F216" s="51">
        <v>2</v>
      </c>
      <c r="G216" s="36"/>
      <c r="H216" s="37">
        <f t="shared" si="4"/>
        <v>0</v>
      </c>
      <c r="I216" s="37">
        <f>J216-H216</f>
        <v>0</v>
      </c>
      <c r="J216" s="37">
        <f>ROUND(H216*1.23,2)</f>
        <v>0</v>
      </c>
      <c r="K216" s="38"/>
    </row>
    <row r="217" spans="1:11" ht="15">
      <c r="A217" s="33">
        <v>209</v>
      </c>
      <c r="B217" s="33" t="s">
        <v>228</v>
      </c>
      <c r="C217" s="34" t="s">
        <v>231</v>
      </c>
      <c r="D217" s="33" t="s">
        <v>26</v>
      </c>
      <c r="E217" s="35" t="s">
        <v>9</v>
      </c>
      <c r="F217" s="51">
        <v>3</v>
      </c>
      <c r="G217" s="36"/>
      <c r="H217" s="37">
        <f t="shared" si="4"/>
        <v>0</v>
      </c>
      <c r="I217" s="37">
        <f>J217-H217</f>
        <v>0</v>
      </c>
      <c r="J217" s="37">
        <f>ROUND(H217*1.23,2)</f>
        <v>0</v>
      </c>
      <c r="K217" s="38"/>
    </row>
    <row r="218" spans="1:11" ht="15">
      <c r="A218" s="33">
        <v>210</v>
      </c>
      <c r="B218" s="33" t="s">
        <v>228</v>
      </c>
      <c r="C218" s="34" t="s">
        <v>232</v>
      </c>
      <c r="D218" s="33" t="s">
        <v>26</v>
      </c>
      <c r="E218" s="35" t="s">
        <v>9</v>
      </c>
      <c r="F218" s="51">
        <v>5</v>
      </c>
      <c r="G218" s="36"/>
      <c r="H218" s="37">
        <f t="shared" si="4"/>
        <v>0</v>
      </c>
      <c r="I218" s="37">
        <f>J218-H218</f>
        <v>0</v>
      </c>
      <c r="J218" s="37">
        <f>ROUND(H218*1.23,2)</f>
        <v>0</v>
      </c>
      <c r="K218" s="38"/>
    </row>
    <row r="219" spans="1:11" ht="15">
      <c r="A219" s="33">
        <v>211</v>
      </c>
      <c r="B219" s="33" t="s">
        <v>228</v>
      </c>
      <c r="C219" s="34" t="s">
        <v>233</v>
      </c>
      <c r="D219" s="33" t="s">
        <v>26</v>
      </c>
      <c r="E219" s="35" t="s">
        <v>9</v>
      </c>
      <c r="F219" s="51">
        <v>8</v>
      </c>
      <c r="G219" s="36"/>
      <c r="H219" s="37">
        <f t="shared" si="4"/>
        <v>0</v>
      </c>
      <c r="I219" s="37">
        <f>J219-H219</f>
        <v>0</v>
      </c>
      <c r="J219" s="37">
        <f>ROUND(H219*1.23,2)</f>
        <v>0</v>
      </c>
      <c r="K219" s="38"/>
    </row>
    <row r="220" spans="1:11" ht="15">
      <c r="A220" s="33">
        <v>212</v>
      </c>
      <c r="B220" s="33" t="s">
        <v>228</v>
      </c>
      <c r="C220" s="34" t="s">
        <v>234</v>
      </c>
      <c r="D220" s="33" t="s">
        <v>26</v>
      </c>
      <c r="E220" s="35" t="s">
        <v>9</v>
      </c>
      <c r="F220" s="51">
        <v>2</v>
      </c>
      <c r="G220" s="36"/>
      <c r="H220" s="37">
        <f t="shared" si="4"/>
        <v>0</v>
      </c>
      <c r="I220" s="37">
        <f>J220-H220</f>
        <v>0</v>
      </c>
      <c r="J220" s="37">
        <f>ROUND(H220*1.23,2)</f>
        <v>0</v>
      </c>
      <c r="K220" s="38"/>
    </row>
    <row r="221" spans="1:11" ht="15">
      <c r="A221" s="33">
        <v>213</v>
      </c>
      <c r="B221" s="33" t="s">
        <v>228</v>
      </c>
      <c r="C221" s="34" t="s">
        <v>235</v>
      </c>
      <c r="D221" s="33" t="s">
        <v>26</v>
      </c>
      <c r="E221" s="35" t="s">
        <v>9</v>
      </c>
      <c r="F221" s="51">
        <v>2</v>
      </c>
      <c r="G221" s="36"/>
      <c r="H221" s="37">
        <f t="shared" si="4"/>
        <v>0</v>
      </c>
      <c r="I221" s="37">
        <f>J221-H221</f>
        <v>0</v>
      </c>
      <c r="J221" s="37">
        <f>ROUND(H221*1.23,2)</f>
        <v>0</v>
      </c>
      <c r="K221" s="38"/>
    </row>
    <row r="222" spans="1:11" ht="18">
      <c r="A222" s="33">
        <v>214</v>
      </c>
      <c r="B222" s="33" t="s">
        <v>236</v>
      </c>
      <c r="C222" s="34" t="s">
        <v>229</v>
      </c>
      <c r="D222" s="33" t="s">
        <v>26</v>
      </c>
      <c r="E222" s="35" t="s">
        <v>9</v>
      </c>
      <c r="F222" s="51">
        <v>1</v>
      </c>
      <c r="G222" s="36"/>
      <c r="H222" s="37">
        <f t="shared" si="4"/>
        <v>0</v>
      </c>
      <c r="I222" s="37">
        <f>J222-H222</f>
        <v>0</v>
      </c>
      <c r="J222" s="37">
        <f>ROUND(H222*1.23,2)</f>
        <v>0</v>
      </c>
      <c r="K222" s="38"/>
    </row>
    <row r="223" spans="1:11" ht="18">
      <c r="A223" s="33">
        <v>215</v>
      </c>
      <c r="B223" s="33" t="s">
        <v>236</v>
      </c>
      <c r="C223" s="34" t="s">
        <v>230</v>
      </c>
      <c r="D223" s="33" t="s">
        <v>26</v>
      </c>
      <c r="E223" s="35" t="s">
        <v>9</v>
      </c>
      <c r="F223" s="51">
        <v>1</v>
      </c>
      <c r="G223" s="36"/>
      <c r="H223" s="37">
        <f t="shared" si="4"/>
        <v>0</v>
      </c>
      <c r="I223" s="37">
        <f>J223-H223</f>
        <v>0</v>
      </c>
      <c r="J223" s="37">
        <f>ROUND(H223*1.23,2)</f>
        <v>0</v>
      </c>
      <c r="K223" s="38"/>
    </row>
    <row r="224" spans="1:11" ht="18">
      <c r="A224" s="33">
        <v>216</v>
      </c>
      <c r="B224" s="33" t="s">
        <v>236</v>
      </c>
      <c r="C224" s="34" t="s">
        <v>231</v>
      </c>
      <c r="D224" s="33" t="s">
        <v>26</v>
      </c>
      <c r="E224" s="35" t="s">
        <v>9</v>
      </c>
      <c r="F224" s="51">
        <v>1</v>
      </c>
      <c r="G224" s="36"/>
      <c r="H224" s="37">
        <f t="shared" si="4"/>
        <v>0</v>
      </c>
      <c r="I224" s="37">
        <f>J224-H224</f>
        <v>0</v>
      </c>
      <c r="J224" s="37">
        <f>ROUND(H224*1.23,2)</f>
        <v>0</v>
      </c>
      <c r="K224" s="38"/>
    </row>
    <row r="225" spans="1:11" ht="18">
      <c r="A225" s="33">
        <v>217</v>
      </c>
      <c r="B225" s="33" t="s">
        <v>236</v>
      </c>
      <c r="C225" s="34" t="s">
        <v>232</v>
      </c>
      <c r="D225" s="33" t="s">
        <v>26</v>
      </c>
      <c r="E225" s="35" t="s">
        <v>9</v>
      </c>
      <c r="F225" s="51">
        <v>1</v>
      </c>
      <c r="G225" s="36"/>
      <c r="H225" s="37">
        <f t="shared" si="4"/>
        <v>0</v>
      </c>
      <c r="I225" s="37">
        <f>J225-H225</f>
        <v>0</v>
      </c>
      <c r="J225" s="37">
        <f>ROUND(H225*1.23,2)</f>
        <v>0</v>
      </c>
      <c r="K225" s="38"/>
    </row>
    <row r="226" spans="1:11" ht="18">
      <c r="A226" s="33">
        <v>218</v>
      </c>
      <c r="B226" s="33" t="s">
        <v>236</v>
      </c>
      <c r="C226" s="34" t="s">
        <v>233</v>
      </c>
      <c r="D226" s="33" t="s">
        <v>26</v>
      </c>
      <c r="E226" s="35" t="s">
        <v>9</v>
      </c>
      <c r="F226" s="51">
        <v>3</v>
      </c>
      <c r="G226" s="36"/>
      <c r="H226" s="37">
        <f t="shared" si="4"/>
        <v>0</v>
      </c>
      <c r="I226" s="37">
        <f>J226-H226</f>
        <v>0</v>
      </c>
      <c r="J226" s="37">
        <f>ROUND(H226*1.23,2)</f>
        <v>0</v>
      </c>
      <c r="K226" s="38"/>
    </row>
    <row r="227" spans="1:11" ht="18">
      <c r="A227" s="33">
        <v>219</v>
      </c>
      <c r="B227" s="33" t="s">
        <v>236</v>
      </c>
      <c r="C227" s="34" t="s">
        <v>234</v>
      </c>
      <c r="D227" s="33" t="s">
        <v>26</v>
      </c>
      <c r="E227" s="35" t="s">
        <v>9</v>
      </c>
      <c r="F227" s="51">
        <v>1</v>
      </c>
      <c r="G227" s="36"/>
      <c r="H227" s="37">
        <f t="shared" si="4"/>
        <v>0</v>
      </c>
      <c r="I227" s="37">
        <f>J227-H227</f>
        <v>0</v>
      </c>
      <c r="J227" s="37">
        <f>ROUND(H227*1.23,2)</f>
        <v>0</v>
      </c>
      <c r="K227" s="38"/>
    </row>
    <row r="228" spans="1:11" ht="27">
      <c r="A228" s="33">
        <v>220</v>
      </c>
      <c r="B228" s="33" t="s">
        <v>237</v>
      </c>
      <c r="C228" s="34" t="s">
        <v>238</v>
      </c>
      <c r="D228" s="33" t="s">
        <v>239</v>
      </c>
      <c r="E228" s="35" t="s">
        <v>9</v>
      </c>
      <c r="F228" s="51">
        <v>1</v>
      </c>
      <c r="G228" s="36"/>
      <c r="H228" s="37">
        <f t="shared" si="4"/>
        <v>0</v>
      </c>
      <c r="I228" s="37">
        <f>J228-H228</f>
        <v>0</v>
      </c>
      <c r="J228" s="37">
        <f>ROUND(H228*1.23,2)</f>
        <v>0</v>
      </c>
      <c r="K228" s="38"/>
    </row>
    <row r="229" spans="1:11" ht="18">
      <c r="A229" s="33">
        <v>221</v>
      </c>
      <c r="B229" s="33" t="s">
        <v>240</v>
      </c>
      <c r="C229" s="34" t="s">
        <v>241</v>
      </c>
      <c r="D229" s="33" t="s">
        <v>242</v>
      </c>
      <c r="E229" s="35" t="s">
        <v>20</v>
      </c>
      <c r="F229" s="51">
        <v>2</v>
      </c>
      <c r="G229" s="36"/>
      <c r="H229" s="37">
        <f t="shared" si="4"/>
        <v>0</v>
      </c>
      <c r="I229" s="37">
        <f>J229-H229</f>
        <v>0</v>
      </c>
      <c r="J229" s="37">
        <f>ROUND(H229*1.23,2)</f>
        <v>0</v>
      </c>
      <c r="K229" s="38"/>
    </row>
    <row r="230" spans="1:11" ht="15">
      <c r="A230" s="33">
        <v>222</v>
      </c>
      <c r="B230" s="33" t="s">
        <v>240</v>
      </c>
      <c r="C230" s="34" t="s">
        <v>243</v>
      </c>
      <c r="D230" s="33" t="s">
        <v>26</v>
      </c>
      <c r="E230" s="35" t="s">
        <v>20</v>
      </c>
      <c r="F230" s="51">
        <v>2</v>
      </c>
      <c r="G230" s="36"/>
      <c r="H230" s="37">
        <f t="shared" si="4"/>
        <v>0</v>
      </c>
      <c r="I230" s="37">
        <f>J230-H230</f>
        <v>0</v>
      </c>
      <c r="J230" s="37">
        <f>ROUND(H230*1.23,2)</f>
        <v>0</v>
      </c>
      <c r="K230" s="38"/>
    </row>
    <row r="231" spans="1:11" ht="15">
      <c r="A231" s="33">
        <v>223</v>
      </c>
      <c r="B231" s="33" t="s">
        <v>240</v>
      </c>
      <c r="C231" s="34" t="s">
        <v>244</v>
      </c>
      <c r="D231" s="33" t="s">
        <v>26</v>
      </c>
      <c r="E231" s="35" t="s">
        <v>20</v>
      </c>
      <c r="F231" s="51">
        <v>2</v>
      </c>
      <c r="G231" s="36"/>
      <c r="H231" s="37">
        <f t="shared" si="4"/>
        <v>0</v>
      </c>
      <c r="I231" s="37">
        <f>J231-H231</f>
        <v>0</v>
      </c>
      <c r="J231" s="37">
        <f>ROUND(H231*1.23,2)</f>
        <v>0</v>
      </c>
      <c r="K231" s="38"/>
    </row>
    <row r="232" spans="1:11" ht="15">
      <c r="A232" s="33">
        <v>224</v>
      </c>
      <c r="B232" s="33" t="s">
        <v>240</v>
      </c>
      <c r="C232" s="34" t="s">
        <v>245</v>
      </c>
      <c r="D232" s="33" t="s">
        <v>26</v>
      </c>
      <c r="E232" s="35" t="s">
        <v>20</v>
      </c>
      <c r="F232" s="51">
        <v>2</v>
      </c>
      <c r="G232" s="36"/>
      <c r="H232" s="37">
        <f t="shared" si="4"/>
        <v>0</v>
      </c>
      <c r="I232" s="37">
        <f>J232-H232</f>
        <v>0</v>
      </c>
      <c r="J232" s="37">
        <f>ROUND(H232*1.23,2)</f>
        <v>0</v>
      </c>
      <c r="K232" s="38"/>
    </row>
    <row r="233" spans="1:11" ht="15">
      <c r="A233" s="33">
        <v>225</v>
      </c>
      <c r="B233" s="33" t="s">
        <v>240</v>
      </c>
      <c r="C233" s="34" t="s">
        <v>246</v>
      </c>
      <c r="D233" s="33" t="s">
        <v>26</v>
      </c>
      <c r="E233" s="35" t="s">
        <v>20</v>
      </c>
      <c r="F233" s="51">
        <v>8</v>
      </c>
      <c r="G233" s="36"/>
      <c r="H233" s="37">
        <f t="shared" si="4"/>
        <v>0</v>
      </c>
      <c r="I233" s="37">
        <f>J233-H233</f>
        <v>0</v>
      </c>
      <c r="J233" s="37">
        <f>ROUND(H233*1.23,2)</f>
        <v>0</v>
      </c>
      <c r="K233" s="38"/>
    </row>
    <row r="234" spans="1:11" ht="15">
      <c r="A234" s="33">
        <v>226</v>
      </c>
      <c r="B234" s="33" t="s">
        <v>240</v>
      </c>
      <c r="C234" s="34" t="s">
        <v>247</v>
      </c>
      <c r="D234" s="33" t="s">
        <v>26</v>
      </c>
      <c r="E234" s="35" t="s">
        <v>20</v>
      </c>
      <c r="F234" s="51">
        <v>10</v>
      </c>
      <c r="G234" s="36"/>
      <c r="H234" s="37">
        <f t="shared" si="4"/>
        <v>0</v>
      </c>
      <c r="I234" s="37">
        <f>J234-H234</f>
        <v>0</v>
      </c>
      <c r="J234" s="37">
        <f>ROUND(H234*1.23,2)</f>
        <v>0</v>
      </c>
      <c r="K234" s="38"/>
    </row>
    <row r="235" spans="1:11" ht="15">
      <c r="A235" s="33">
        <v>227</v>
      </c>
      <c r="B235" s="33" t="s">
        <v>240</v>
      </c>
      <c r="C235" s="34" t="s">
        <v>248</v>
      </c>
      <c r="D235" s="33" t="s">
        <v>26</v>
      </c>
      <c r="E235" s="35" t="s">
        <v>20</v>
      </c>
      <c r="F235" s="51">
        <v>2</v>
      </c>
      <c r="G235" s="36"/>
      <c r="H235" s="37">
        <f t="shared" si="4"/>
        <v>0</v>
      </c>
      <c r="I235" s="37">
        <f>J235-H235</f>
        <v>0</v>
      </c>
      <c r="J235" s="37">
        <f>ROUND(H235*1.23,2)</f>
        <v>0</v>
      </c>
      <c r="K235" s="38"/>
    </row>
    <row r="236" spans="1:11" ht="15">
      <c r="A236" s="33">
        <v>228</v>
      </c>
      <c r="B236" s="33" t="s">
        <v>240</v>
      </c>
      <c r="C236" s="34" t="s">
        <v>249</v>
      </c>
      <c r="D236" s="33" t="s">
        <v>26</v>
      </c>
      <c r="E236" s="35" t="s">
        <v>20</v>
      </c>
      <c r="F236" s="51">
        <v>5</v>
      </c>
      <c r="G236" s="36"/>
      <c r="H236" s="37">
        <f t="shared" si="4"/>
        <v>0</v>
      </c>
      <c r="I236" s="37">
        <f>J236-H236</f>
        <v>0</v>
      </c>
      <c r="J236" s="37">
        <f>ROUND(H236*1.23,2)</f>
        <v>0</v>
      </c>
      <c r="K236" s="38"/>
    </row>
    <row r="237" spans="1:11" ht="15">
      <c r="A237" s="33">
        <v>229</v>
      </c>
      <c r="B237" s="33" t="s">
        <v>240</v>
      </c>
      <c r="C237" s="34" t="s">
        <v>250</v>
      </c>
      <c r="D237" s="33" t="s">
        <v>26</v>
      </c>
      <c r="E237" s="35" t="s">
        <v>20</v>
      </c>
      <c r="F237" s="51">
        <v>2</v>
      </c>
      <c r="G237" s="36"/>
      <c r="H237" s="37">
        <f t="shared" si="4"/>
        <v>0</v>
      </c>
      <c r="I237" s="37">
        <f>J237-H237</f>
        <v>0</v>
      </c>
      <c r="J237" s="37">
        <f>ROUND(H237*1.23,2)</f>
        <v>0</v>
      </c>
      <c r="K237" s="38"/>
    </row>
    <row r="238" spans="1:11" ht="15">
      <c r="A238" s="33">
        <v>230</v>
      </c>
      <c r="B238" s="33" t="s">
        <v>240</v>
      </c>
      <c r="C238" s="34" t="s">
        <v>251</v>
      </c>
      <c r="D238" s="33" t="s">
        <v>26</v>
      </c>
      <c r="E238" s="35" t="s">
        <v>20</v>
      </c>
      <c r="F238" s="51">
        <v>2</v>
      </c>
      <c r="G238" s="36"/>
      <c r="H238" s="37">
        <f t="shared" si="4"/>
        <v>0</v>
      </c>
      <c r="I238" s="37">
        <f>J238-H238</f>
        <v>0</v>
      </c>
      <c r="J238" s="37">
        <f>ROUND(H238*1.23,2)</f>
        <v>0</v>
      </c>
      <c r="K238" s="38"/>
    </row>
    <row r="239" spans="1:11" ht="15">
      <c r="A239" s="33">
        <v>231</v>
      </c>
      <c r="B239" s="33" t="s">
        <v>240</v>
      </c>
      <c r="C239" s="34" t="s">
        <v>252</v>
      </c>
      <c r="D239" s="33" t="s">
        <v>26</v>
      </c>
      <c r="E239" s="35" t="s">
        <v>20</v>
      </c>
      <c r="F239" s="51">
        <v>1</v>
      </c>
      <c r="G239" s="36"/>
      <c r="H239" s="37">
        <f t="shared" si="4"/>
        <v>0</v>
      </c>
      <c r="I239" s="37">
        <f>J239-H239</f>
        <v>0</v>
      </c>
      <c r="J239" s="37">
        <f>ROUND(H239*1.23,2)</f>
        <v>0</v>
      </c>
      <c r="K239" s="38"/>
    </row>
    <row r="240" spans="1:11" ht="18">
      <c r="A240" s="33">
        <v>232</v>
      </c>
      <c r="B240" s="33" t="s">
        <v>253</v>
      </c>
      <c r="C240" s="34" t="s">
        <v>398</v>
      </c>
      <c r="D240" s="33" t="s">
        <v>26</v>
      </c>
      <c r="E240" s="35" t="s">
        <v>20</v>
      </c>
      <c r="F240" s="51">
        <v>2</v>
      </c>
      <c r="G240" s="36"/>
      <c r="H240" s="37">
        <f t="shared" si="4"/>
        <v>0</v>
      </c>
      <c r="I240" s="37">
        <f>J240-H240</f>
        <v>0</v>
      </c>
      <c r="J240" s="37">
        <f>ROUND(H240*1.23,2)</f>
        <v>0</v>
      </c>
      <c r="K240" s="38"/>
    </row>
    <row r="241" spans="1:11" ht="18">
      <c r="A241" s="33">
        <v>233</v>
      </c>
      <c r="B241" s="33" t="s">
        <v>253</v>
      </c>
      <c r="C241" s="34" t="s">
        <v>254</v>
      </c>
      <c r="D241" s="33" t="s">
        <v>26</v>
      </c>
      <c r="E241" s="35" t="s">
        <v>20</v>
      </c>
      <c r="F241" s="51">
        <v>1</v>
      </c>
      <c r="G241" s="36"/>
      <c r="H241" s="37">
        <f t="shared" si="4"/>
        <v>0</v>
      </c>
      <c r="I241" s="37">
        <f>J241-H241</f>
        <v>0</v>
      </c>
      <c r="J241" s="37">
        <f>ROUND(H241*1.23,2)</f>
        <v>0</v>
      </c>
      <c r="K241" s="38"/>
    </row>
    <row r="242" spans="1:11" ht="27">
      <c r="A242" s="33">
        <v>234</v>
      </c>
      <c r="B242" s="33" t="s">
        <v>255</v>
      </c>
      <c r="C242" s="34" t="s">
        <v>256</v>
      </c>
      <c r="D242" s="33" t="s">
        <v>257</v>
      </c>
      <c r="E242" s="35" t="s">
        <v>20</v>
      </c>
      <c r="F242" s="51">
        <v>2</v>
      </c>
      <c r="G242" s="36"/>
      <c r="H242" s="37">
        <f t="shared" si="4"/>
        <v>0</v>
      </c>
      <c r="I242" s="37">
        <f>J242-H242</f>
        <v>0</v>
      </c>
      <c r="J242" s="37">
        <f>ROUND(H242*1.23,2)</f>
        <v>0</v>
      </c>
      <c r="K242" s="38"/>
    </row>
    <row r="243" spans="1:11" ht="18">
      <c r="A243" s="33">
        <v>235</v>
      </c>
      <c r="B243" s="33" t="s">
        <v>258</v>
      </c>
      <c r="C243" s="34" t="s">
        <v>259</v>
      </c>
      <c r="D243" s="33" t="s">
        <v>260</v>
      </c>
      <c r="E243" s="35" t="s">
        <v>20</v>
      </c>
      <c r="F243" s="51">
        <v>1</v>
      </c>
      <c r="G243" s="36"/>
      <c r="H243" s="37">
        <f t="shared" si="4"/>
        <v>0</v>
      </c>
      <c r="I243" s="37">
        <f>J243-H243</f>
        <v>0</v>
      </c>
      <c r="J243" s="37">
        <f>ROUND(H243*1.23,2)</f>
        <v>0</v>
      </c>
      <c r="K243" s="38"/>
    </row>
    <row r="244" spans="1:11" ht="18">
      <c r="A244" s="33">
        <v>236</v>
      </c>
      <c r="B244" s="33" t="s">
        <v>261</v>
      </c>
      <c r="C244" s="34" t="s">
        <v>262</v>
      </c>
      <c r="D244" s="33" t="s">
        <v>242</v>
      </c>
      <c r="E244" s="35" t="s">
        <v>9</v>
      </c>
      <c r="F244" s="51">
        <v>1</v>
      </c>
      <c r="G244" s="36"/>
      <c r="H244" s="37">
        <f t="shared" si="4"/>
        <v>0</v>
      </c>
      <c r="I244" s="37">
        <f>J244-H244</f>
        <v>0</v>
      </c>
      <c r="J244" s="37">
        <f>ROUND(H244*1.23,2)</f>
        <v>0</v>
      </c>
      <c r="K244" s="38"/>
    </row>
    <row r="245" spans="1:11" ht="18">
      <c r="A245" s="33">
        <v>237</v>
      </c>
      <c r="B245" s="33" t="s">
        <v>263</v>
      </c>
      <c r="C245" s="34" t="s">
        <v>264</v>
      </c>
      <c r="D245" s="33" t="s">
        <v>26</v>
      </c>
      <c r="E245" s="35" t="s">
        <v>9</v>
      </c>
      <c r="F245" s="51">
        <v>1</v>
      </c>
      <c r="G245" s="36"/>
      <c r="H245" s="37">
        <f t="shared" si="4"/>
        <v>0</v>
      </c>
      <c r="I245" s="37">
        <f>J245-H245</f>
        <v>0</v>
      </c>
      <c r="J245" s="37">
        <f>ROUND(H245*1.23,2)</f>
        <v>0</v>
      </c>
      <c r="K245" s="38"/>
    </row>
    <row r="246" spans="1:11" ht="18">
      <c r="A246" s="33">
        <v>238</v>
      </c>
      <c r="B246" s="33" t="s">
        <v>265</v>
      </c>
      <c r="C246" s="34" t="s">
        <v>399</v>
      </c>
      <c r="D246" s="33" t="s">
        <v>26</v>
      </c>
      <c r="E246" s="35" t="s">
        <v>9</v>
      </c>
      <c r="F246" s="51">
        <v>2</v>
      </c>
      <c r="G246" s="36"/>
      <c r="H246" s="37">
        <f t="shared" si="4"/>
        <v>0</v>
      </c>
      <c r="I246" s="37">
        <f>J246-H246</f>
        <v>0</v>
      </c>
      <c r="J246" s="37">
        <f>ROUND(H246*1.23,2)</f>
        <v>0</v>
      </c>
      <c r="K246" s="38"/>
    </row>
    <row r="247" spans="1:11" ht="18">
      <c r="A247" s="33">
        <v>239</v>
      </c>
      <c r="B247" s="33" t="s">
        <v>266</v>
      </c>
      <c r="C247" s="34" t="s">
        <v>267</v>
      </c>
      <c r="D247" s="33" t="s">
        <v>26</v>
      </c>
      <c r="E247" s="35" t="s">
        <v>9</v>
      </c>
      <c r="F247" s="51">
        <v>3</v>
      </c>
      <c r="G247" s="36"/>
      <c r="H247" s="37">
        <f t="shared" si="4"/>
        <v>0</v>
      </c>
      <c r="I247" s="37">
        <f>J247-H247</f>
        <v>0</v>
      </c>
      <c r="J247" s="37">
        <f>ROUND(H247*1.23,2)</f>
        <v>0</v>
      </c>
      <c r="K247" s="38"/>
    </row>
    <row r="248" spans="1:11" ht="18">
      <c r="A248" s="33">
        <v>240</v>
      </c>
      <c r="B248" s="33" t="s">
        <v>266</v>
      </c>
      <c r="C248" s="34" t="s">
        <v>268</v>
      </c>
      <c r="D248" s="33" t="s">
        <v>26</v>
      </c>
      <c r="E248" s="35" t="s">
        <v>9</v>
      </c>
      <c r="F248" s="51">
        <v>1</v>
      </c>
      <c r="G248" s="36"/>
      <c r="H248" s="37">
        <f t="shared" si="4"/>
        <v>0</v>
      </c>
      <c r="I248" s="37">
        <f>J248-H248</f>
        <v>0</v>
      </c>
      <c r="J248" s="37">
        <f>ROUND(H248*1.23,2)</f>
        <v>0</v>
      </c>
      <c r="K248" s="38"/>
    </row>
    <row r="249" spans="1:11" ht="18">
      <c r="A249" s="33">
        <v>241</v>
      </c>
      <c r="B249" s="33" t="s">
        <v>266</v>
      </c>
      <c r="C249" s="34" t="s">
        <v>269</v>
      </c>
      <c r="D249" s="33" t="s">
        <v>26</v>
      </c>
      <c r="E249" s="35" t="s">
        <v>9</v>
      </c>
      <c r="F249" s="51">
        <v>1</v>
      </c>
      <c r="G249" s="36"/>
      <c r="H249" s="37">
        <f t="shared" si="4"/>
        <v>0</v>
      </c>
      <c r="I249" s="37">
        <f>J249-H249</f>
        <v>0</v>
      </c>
      <c r="J249" s="37">
        <f>ROUND(H249*1.23,2)</f>
        <v>0</v>
      </c>
      <c r="K249" s="38"/>
    </row>
    <row r="250" spans="1:11" ht="18">
      <c r="A250" s="33">
        <v>242</v>
      </c>
      <c r="B250" s="33" t="s">
        <v>266</v>
      </c>
      <c r="C250" s="34" t="s">
        <v>270</v>
      </c>
      <c r="D250" s="33" t="s">
        <v>26</v>
      </c>
      <c r="E250" s="35" t="s">
        <v>9</v>
      </c>
      <c r="F250" s="51">
        <v>2</v>
      </c>
      <c r="G250" s="36"/>
      <c r="H250" s="37">
        <f t="shared" si="4"/>
        <v>0</v>
      </c>
      <c r="I250" s="37">
        <f>J250-H250</f>
        <v>0</v>
      </c>
      <c r="J250" s="37">
        <f>ROUND(H250*1.23,2)</f>
        <v>0</v>
      </c>
      <c r="K250" s="38"/>
    </row>
    <row r="251" spans="1:11" ht="18">
      <c r="A251" s="33">
        <v>243</v>
      </c>
      <c r="B251" s="33" t="s">
        <v>266</v>
      </c>
      <c r="C251" s="34" t="s">
        <v>271</v>
      </c>
      <c r="D251" s="33" t="s">
        <v>26</v>
      </c>
      <c r="E251" s="35" t="s">
        <v>9</v>
      </c>
      <c r="F251" s="51">
        <v>1</v>
      </c>
      <c r="G251" s="36"/>
      <c r="H251" s="37">
        <f t="shared" si="4"/>
        <v>0</v>
      </c>
      <c r="I251" s="37">
        <f>J251-H251</f>
        <v>0</v>
      </c>
      <c r="J251" s="37">
        <f>ROUND(H251*1.23,2)</f>
        <v>0</v>
      </c>
      <c r="K251" s="38"/>
    </row>
    <row r="252" spans="1:11" ht="18">
      <c r="A252" s="33">
        <v>244</v>
      </c>
      <c r="B252" s="33" t="s">
        <v>266</v>
      </c>
      <c r="C252" s="34" t="s">
        <v>272</v>
      </c>
      <c r="D252" s="33" t="s">
        <v>26</v>
      </c>
      <c r="E252" s="35" t="s">
        <v>9</v>
      </c>
      <c r="F252" s="51">
        <v>1</v>
      </c>
      <c r="G252" s="36"/>
      <c r="H252" s="37">
        <f t="shared" si="4"/>
        <v>0</v>
      </c>
      <c r="I252" s="37">
        <f>J252-H252</f>
        <v>0</v>
      </c>
      <c r="J252" s="37">
        <f>ROUND(H252*1.23,2)</f>
        <v>0</v>
      </c>
      <c r="K252" s="38"/>
    </row>
    <row r="253" spans="1:11" ht="18">
      <c r="A253" s="33">
        <v>245</v>
      </c>
      <c r="B253" s="33" t="s">
        <v>266</v>
      </c>
      <c r="C253" s="34" t="s">
        <v>273</v>
      </c>
      <c r="D253" s="33" t="s">
        <v>26</v>
      </c>
      <c r="E253" s="35" t="s">
        <v>9</v>
      </c>
      <c r="F253" s="51">
        <v>1</v>
      </c>
      <c r="G253" s="36"/>
      <c r="H253" s="37">
        <f aca="true" t="shared" si="5" ref="H253:H307">F253*G253</f>
        <v>0</v>
      </c>
      <c r="I253" s="37">
        <f>J253-H253</f>
        <v>0</v>
      </c>
      <c r="J253" s="37">
        <f>ROUND(H253*1.23,2)</f>
        <v>0</v>
      </c>
      <c r="K253" s="38"/>
    </row>
    <row r="254" spans="1:11" ht="15">
      <c r="A254" s="33">
        <v>246</v>
      </c>
      <c r="B254" s="33" t="s">
        <v>274</v>
      </c>
      <c r="C254" s="34">
        <v>63903072017</v>
      </c>
      <c r="D254" s="33" t="s">
        <v>275</v>
      </c>
      <c r="E254" s="35" t="s">
        <v>20</v>
      </c>
      <c r="F254" s="51">
        <v>10</v>
      </c>
      <c r="G254" s="36"/>
      <c r="H254" s="37">
        <f t="shared" si="5"/>
        <v>0</v>
      </c>
      <c r="I254" s="37">
        <f>J254-H254</f>
        <v>0</v>
      </c>
      <c r="J254" s="37">
        <f>ROUND(H254*1.23,2)</f>
        <v>0</v>
      </c>
      <c r="K254" s="38"/>
    </row>
    <row r="255" spans="1:11" ht="15">
      <c r="A255" s="33">
        <v>247</v>
      </c>
      <c r="B255" s="33" t="s">
        <v>274</v>
      </c>
      <c r="C255" s="34">
        <v>63903172016</v>
      </c>
      <c r="D255" s="33" t="s">
        <v>26</v>
      </c>
      <c r="E255" s="35" t="s">
        <v>20</v>
      </c>
      <c r="F255" s="51">
        <v>3</v>
      </c>
      <c r="G255" s="36"/>
      <c r="H255" s="37">
        <f t="shared" si="5"/>
        <v>0</v>
      </c>
      <c r="I255" s="37">
        <f>J255-H255</f>
        <v>0</v>
      </c>
      <c r="J255" s="37">
        <f>ROUND(H255*1.23,2)</f>
        <v>0</v>
      </c>
      <c r="K255" s="38"/>
    </row>
    <row r="256" spans="1:11" ht="15">
      <c r="A256" s="33">
        <v>248</v>
      </c>
      <c r="B256" s="33" t="s">
        <v>274</v>
      </c>
      <c r="C256" s="34">
        <v>63903171013</v>
      </c>
      <c r="D256" s="33" t="s">
        <v>26</v>
      </c>
      <c r="E256" s="35" t="s">
        <v>20</v>
      </c>
      <c r="F256" s="51">
        <v>3</v>
      </c>
      <c r="G256" s="36"/>
      <c r="H256" s="37">
        <f t="shared" si="5"/>
        <v>0</v>
      </c>
      <c r="I256" s="37">
        <f>J256-H256</f>
        <v>0</v>
      </c>
      <c r="J256" s="37">
        <f>ROUND(H256*1.23,2)</f>
        <v>0</v>
      </c>
      <c r="K256" s="38"/>
    </row>
    <row r="257" spans="1:11" ht="15">
      <c r="A257" s="33">
        <v>249</v>
      </c>
      <c r="B257" s="33" t="s">
        <v>274</v>
      </c>
      <c r="C257" s="34">
        <v>63903073011</v>
      </c>
      <c r="D257" s="33" t="s">
        <v>26</v>
      </c>
      <c r="E257" s="35" t="s">
        <v>20</v>
      </c>
      <c r="F257" s="51">
        <v>3</v>
      </c>
      <c r="G257" s="36"/>
      <c r="H257" s="37">
        <f t="shared" si="5"/>
        <v>0</v>
      </c>
      <c r="I257" s="37">
        <f>J257-H257</f>
        <v>0</v>
      </c>
      <c r="J257" s="37">
        <f>ROUND(H257*1.23,2)</f>
        <v>0</v>
      </c>
      <c r="K257" s="38"/>
    </row>
    <row r="258" spans="1:11" ht="15">
      <c r="A258" s="33">
        <v>250</v>
      </c>
      <c r="B258" s="33" t="s">
        <v>274</v>
      </c>
      <c r="C258" s="34">
        <v>63903194016</v>
      </c>
      <c r="D258" s="33" t="s">
        <v>26</v>
      </c>
      <c r="E258" s="35" t="s">
        <v>20</v>
      </c>
      <c r="F258" s="51">
        <v>4</v>
      </c>
      <c r="G258" s="36"/>
      <c r="H258" s="37">
        <f t="shared" si="5"/>
        <v>0</v>
      </c>
      <c r="I258" s="37">
        <f>J258-H258</f>
        <v>0</v>
      </c>
      <c r="J258" s="37">
        <f>ROUND(H258*1.23,2)</f>
        <v>0</v>
      </c>
      <c r="K258" s="38"/>
    </row>
    <row r="259" spans="1:11" ht="15">
      <c r="A259" s="33">
        <v>251</v>
      </c>
      <c r="B259" s="33" t="s">
        <v>274</v>
      </c>
      <c r="C259" s="34">
        <v>63903157011</v>
      </c>
      <c r="D259" s="33" t="s">
        <v>26</v>
      </c>
      <c r="E259" s="35" t="s">
        <v>20</v>
      </c>
      <c r="F259" s="51">
        <v>1</v>
      </c>
      <c r="G259" s="36"/>
      <c r="H259" s="37">
        <f t="shared" si="5"/>
        <v>0</v>
      </c>
      <c r="I259" s="37">
        <f>J259-H259</f>
        <v>0</v>
      </c>
      <c r="J259" s="37">
        <f>ROUND(H259*1.23,2)</f>
        <v>0</v>
      </c>
      <c r="K259" s="38"/>
    </row>
    <row r="260" spans="1:11" ht="15">
      <c r="A260" s="33">
        <v>252</v>
      </c>
      <c r="B260" s="33" t="s">
        <v>274</v>
      </c>
      <c r="C260" s="34">
        <v>63903212018</v>
      </c>
      <c r="D260" s="33" t="s">
        <v>26</v>
      </c>
      <c r="E260" s="35" t="s">
        <v>20</v>
      </c>
      <c r="F260" s="51">
        <v>1</v>
      </c>
      <c r="G260" s="36"/>
      <c r="H260" s="37">
        <f t="shared" si="5"/>
        <v>0</v>
      </c>
      <c r="I260" s="37">
        <f>J260-H260</f>
        <v>0</v>
      </c>
      <c r="J260" s="37">
        <f>ROUND(H260*1.23,2)</f>
        <v>0</v>
      </c>
      <c r="K260" s="38"/>
    </row>
    <row r="261" spans="1:11" ht="15">
      <c r="A261" s="33">
        <v>253</v>
      </c>
      <c r="B261" s="33" t="s">
        <v>274</v>
      </c>
      <c r="C261" s="34">
        <v>63903168018</v>
      </c>
      <c r="D261" s="33" t="s">
        <v>26</v>
      </c>
      <c r="E261" s="35" t="s">
        <v>20</v>
      </c>
      <c r="F261" s="51">
        <v>5</v>
      </c>
      <c r="G261" s="36"/>
      <c r="H261" s="37">
        <f t="shared" si="5"/>
        <v>0</v>
      </c>
      <c r="I261" s="37">
        <f>J261-H261</f>
        <v>0</v>
      </c>
      <c r="J261" s="37">
        <f>ROUND(H261*1.23,2)</f>
        <v>0</v>
      </c>
      <c r="K261" s="38"/>
    </row>
    <row r="262" spans="1:11" ht="15">
      <c r="A262" s="33">
        <v>254</v>
      </c>
      <c r="B262" s="33" t="s">
        <v>274</v>
      </c>
      <c r="C262" s="34">
        <v>63903209014</v>
      </c>
      <c r="D262" s="33" t="s">
        <v>26</v>
      </c>
      <c r="E262" s="35" t="s">
        <v>20</v>
      </c>
      <c r="F262" s="51">
        <v>8</v>
      </c>
      <c r="G262" s="36"/>
      <c r="H262" s="37">
        <f t="shared" si="5"/>
        <v>0</v>
      </c>
      <c r="I262" s="37">
        <f>J262-H262</f>
        <v>0</v>
      </c>
      <c r="J262" s="37">
        <f>ROUND(H262*1.23,2)</f>
        <v>0</v>
      </c>
      <c r="K262" s="38"/>
    </row>
    <row r="263" spans="1:11" ht="15">
      <c r="A263" s="33">
        <v>255</v>
      </c>
      <c r="B263" s="33" t="s">
        <v>274</v>
      </c>
      <c r="C263" s="34">
        <v>63903081013</v>
      </c>
      <c r="D263" s="33" t="s">
        <v>26</v>
      </c>
      <c r="E263" s="35" t="s">
        <v>20</v>
      </c>
      <c r="F263" s="51">
        <v>20</v>
      </c>
      <c r="G263" s="36"/>
      <c r="H263" s="37">
        <f t="shared" si="5"/>
        <v>0</v>
      </c>
      <c r="I263" s="37">
        <f>J263-H263</f>
        <v>0</v>
      </c>
      <c r="J263" s="37">
        <f>ROUND(H263*1.23,2)</f>
        <v>0</v>
      </c>
      <c r="K263" s="38"/>
    </row>
    <row r="264" spans="1:11" ht="15">
      <c r="A264" s="33">
        <v>256</v>
      </c>
      <c r="B264" s="33" t="s">
        <v>274</v>
      </c>
      <c r="C264" s="34">
        <v>63903176015</v>
      </c>
      <c r="D264" s="33" t="s">
        <v>26</v>
      </c>
      <c r="E264" s="35" t="s">
        <v>20</v>
      </c>
      <c r="F264" s="51">
        <v>8</v>
      </c>
      <c r="G264" s="36"/>
      <c r="H264" s="37">
        <f t="shared" si="5"/>
        <v>0</v>
      </c>
      <c r="I264" s="37">
        <f>J264-H264</f>
        <v>0</v>
      </c>
      <c r="J264" s="37">
        <f>ROUND(H264*1.23,2)</f>
        <v>0</v>
      </c>
      <c r="K264" s="38"/>
    </row>
    <row r="265" spans="1:11" ht="15">
      <c r="A265" s="33">
        <v>257</v>
      </c>
      <c r="B265" s="33" t="s">
        <v>274</v>
      </c>
      <c r="C265" s="34">
        <v>63903156017</v>
      </c>
      <c r="D265" s="33" t="s">
        <v>26</v>
      </c>
      <c r="E265" s="35" t="s">
        <v>20</v>
      </c>
      <c r="F265" s="51">
        <v>2</v>
      </c>
      <c r="G265" s="36"/>
      <c r="H265" s="37">
        <f t="shared" si="5"/>
        <v>0</v>
      </c>
      <c r="I265" s="37">
        <f>J265-H265</f>
        <v>0</v>
      </c>
      <c r="J265" s="37">
        <f>ROUND(H265*1.23,2)</f>
        <v>0</v>
      </c>
      <c r="K265" s="38"/>
    </row>
    <row r="266" spans="1:11" ht="15">
      <c r="A266" s="33">
        <v>258</v>
      </c>
      <c r="B266" s="33" t="s">
        <v>274</v>
      </c>
      <c r="C266" s="34">
        <v>63903207012</v>
      </c>
      <c r="D266" s="33" t="s">
        <v>26</v>
      </c>
      <c r="E266" s="35" t="s">
        <v>20</v>
      </c>
      <c r="F266" s="51">
        <v>2</v>
      </c>
      <c r="G266" s="36"/>
      <c r="H266" s="37">
        <f t="shared" si="5"/>
        <v>0</v>
      </c>
      <c r="I266" s="37">
        <f>J266-H266</f>
        <v>0</v>
      </c>
      <c r="J266" s="37">
        <f>ROUND(H266*1.23,2)</f>
        <v>0</v>
      </c>
      <c r="K266" s="38"/>
    </row>
    <row r="267" spans="1:11" ht="15">
      <c r="A267" s="33">
        <v>259</v>
      </c>
      <c r="B267" s="33" t="s">
        <v>274</v>
      </c>
      <c r="C267" s="34">
        <v>63903105019</v>
      </c>
      <c r="D267" s="33" t="s">
        <v>26</v>
      </c>
      <c r="E267" s="35" t="s">
        <v>20</v>
      </c>
      <c r="F267" s="51">
        <v>1</v>
      </c>
      <c r="G267" s="36"/>
      <c r="H267" s="37">
        <f t="shared" si="5"/>
        <v>0</v>
      </c>
      <c r="I267" s="37">
        <f>J267-H267</f>
        <v>0</v>
      </c>
      <c r="J267" s="37">
        <f>ROUND(H267*1.23,2)</f>
        <v>0</v>
      </c>
      <c r="K267" s="38"/>
    </row>
    <row r="268" spans="1:11" ht="15">
      <c r="A268" s="33">
        <v>260</v>
      </c>
      <c r="B268" s="33" t="s">
        <v>274</v>
      </c>
      <c r="C268" s="34">
        <v>63903208010</v>
      </c>
      <c r="D268" s="33" t="s">
        <v>26</v>
      </c>
      <c r="E268" s="35" t="s">
        <v>20</v>
      </c>
      <c r="F268" s="51">
        <v>1</v>
      </c>
      <c r="G268" s="36"/>
      <c r="H268" s="37">
        <f t="shared" si="5"/>
        <v>0</v>
      </c>
      <c r="I268" s="37">
        <f>J268-H268</f>
        <v>0</v>
      </c>
      <c r="J268" s="37">
        <f>ROUND(H268*1.23,2)</f>
        <v>0</v>
      </c>
      <c r="K268" s="38"/>
    </row>
    <row r="269" spans="1:11" ht="15">
      <c r="A269" s="33">
        <v>261</v>
      </c>
      <c r="B269" s="33" t="s">
        <v>276</v>
      </c>
      <c r="C269" s="34" t="s">
        <v>277</v>
      </c>
      <c r="D269" s="33" t="s">
        <v>26</v>
      </c>
      <c r="E269" s="35" t="s">
        <v>20</v>
      </c>
      <c r="F269" s="51">
        <v>5</v>
      </c>
      <c r="G269" s="36"/>
      <c r="H269" s="37">
        <f t="shared" si="5"/>
        <v>0</v>
      </c>
      <c r="I269" s="37">
        <f>J269-H269</f>
        <v>0</v>
      </c>
      <c r="J269" s="37">
        <f>ROUND(H269*1.23,2)</f>
        <v>0</v>
      </c>
      <c r="K269" s="38"/>
    </row>
    <row r="270" spans="1:11" ht="18">
      <c r="A270" s="33">
        <v>262</v>
      </c>
      <c r="B270" s="33" t="s">
        <v>374</v>
      </c>
      <c r="C270" s="34" t="s">
        <v>278</v>
      </c>
      <c r="D270" s="33" t="s">
        <v>26</v>
      </c>
      <c r="E270" s="35" t="s">
        <v>20</v>
      </c>
      <c r="F270" s="51">
        <v>3</v>
      </c>
      <c r="G270" s="36"/>
      <c r="H270" s="37">
        <f t="shared" si="5"/>
        <v>0</v>
      </c>
      <c r="I270" s="37">
        <f>J270-H270</f>
        <v>0</v>
      </c>
      <c r="J270" s="37">
        <f>ROUND(H270*1.23,2)</f>
        <v>0</v>
      </c>
      <c r="K270" s="38"/>
    </row>
    <row r="271" spans="1:11" ht="18">
      <c r="A271" s="33">
        <v>263</v>
      </c>
      <c r="B271" s="33" t="s">
        <v>279</v>
      </c>
      <c r="C271" s="34" t="s">
        <v>280</v>
      </c>
      <c r="D271" s="33" t="s">
        <v>26</v>
      </c>
      <c r="E271" s="35" t="s">
        <v>20</v>
      </c>
      <c r="F271" s="51">
        <v>1</v>
      </c>
      <c r="G271" s="36"/>
      <c r="H271" s="37">
        <f t="shared" si="5"/>
        <v>0</v>
      </c>
      <c r="I271" s="37">
        <f>J271-H271</f>
        <v>0</v>
      </c>
      <c r="J271" s="37">
        <f>ROUND(H271*1.23,2)</f>
        <v>0</v>
      </c>
      <c r="K271" s="38"/>
    </row>
    <row r="272" spans="1:11" ht="15">
      <c r="A272" s="33">
        <v>264</v>
      </c>
      <c r="B272" s="33" t="s">
        <v>281</v>
      </c>
      <c r="C272" s="34" t="s">
        <v>282</v>
      </c>
      <c r="D272" s="33" t="s">
        <v>283</v>
      </c>
      <c r="E272" s="35" t="s">
        <v>9</v>
      </c>
      <c r="F272" s="51">
        <v>144</v>
      </c>
      <c r="G272" s="36"/>
      <c r="H272" s="37">
        <f t="shared" si="5"/>
        <v>0</v>
      </c>
      <c r="I272" s="37">
        <f>J272-H272</f>
        <v>0</v>
      </c>
      <c r="J272" s="37">
        <f>ROUND(H272*1.23,2)</f>
        <v>0</v>
      </c>
      <c r="K272" s="38"/>
    </row>
    <row r="273" spans="1:11" ht="15">
      <c r="A273" s="33">
        <v>265</v>
      </c>
      <c r="B273" s="33" t="s">
        <v>284</v>
      </c>
      <c r="C273" s="34" t="s">
        <v>282</v>
      </c>
      <c r="D273" s="33" t="s">
        <v>26</v>
      </c>
      <c r="E273" s="35" t="s">
        <v>9</v>
      </c>
      <c r="F273" s="51">
        <v>5</v>
      </c>
      <c r="G273" s="36"/>
      <c r="H273" s="37">
        <f t="shared" si="5"/>
        <v>0</v>
      </c>
      <c r="I273" s="37">
        <f>J273-H273</f>
        <v>0</v>
      </c>
      <c r="J273" s="37">
        <f>ROUND(H273*1.23,2)</f>
        <v>0</v>
      </c>
      <c r="K273" s="38"/>
    </row>
    <row r="274" spans="1:11" ht="18">
      <c r="A274" s="33">
        <v>266</v>
      </c>
      <c r="B274" s="33" t="s">
        <v>285</v>
      </c>
      <c r="C274" s="34" t="s">
        <v>286</v>
      </c>
      <c r="D274" s="33" t="s">
        <v>287</v>
      </c>
      <c r="E274" s="35" t="s">
        <v>20</v>
      </c>
      <c r="F274" s="51">
        <v>3</v>
      </c>
      <c r="G274" s="36"/>
      <c r="H274" s="37">
        <f t="shared" si="5"/>
        <v>0</v>
      </c>
      <c r="I274" s="37">
        <f>J274-H274</f>
        <v>0</v>
      </c>
      <c r="J274" s="37">
        <f>ROUND(H274*1.23,2)</f>
        <v>0</v>
      </c>
      <c r="K274" s="38"/>
    </row>
    <row r="275" spans="1:11" ht="15">
      <c r="A275" s="33">
        <v>267</v>
      </c>
      <c r="B275" s="33" t="s">
        <v>285</v>
      </c>
      <c r="C275" s="34" t="s">
        <v>288</v>
      </c>
      <c r="D275" s="33" t="s">
        <v>26</v>
      </c>
      <c r="E275" s="35" t="s">
        <v>20</v>
      </c>
      <c r="F275" s="51">
        <v>2</v>
      </c>
      <c r="G275" s="36"/>
      <c r="H275" s="37">
        <f t="shared" si="5"/>
        <v>0</v>
      </c>
      <c r="I275" s="37">
        <f>J275-H275</f>
        <v>0</v>
      </c>
      <c r="J275" s="37">
        <f>ROUND(H275*1.23,2)</f>
        <v>0</v>
      </c>
      <c r="K275" s="38"/>
    </row>
    <row r="276" spans="1:11" ht="15">
      <c r="A276" s="33">
        <v>268</v>
      </c>
      <c r="B276" s="33" t="s">
        <v>285</v>
      </c>
      <c r="C276" s="34" t="s">
        <v>289</v>
      </c>
      <c r="D276" s="33" t="s">
        <v>26</v>
      </c>
      <c r="E276" s="35" t="s">
        <v>20</v>
      </c>
      <c r="F276" s="51">
        <v>3</v>
      </c>
      <c r="G276" s="36"/>
      <c r="H276" s="37">
        <f t="shared" si="5"/>
        <v>0</v>
      </c>
      <c r="I276" s="37">
        <f>J276-H276</f>
        <v>0</v>
      </c>
      <c r="J276" s="37">
        <f>ROUND(H276*1.23,2)</f>
        <v>0</v>
      </c>
      <c r="K276" s="38"/>
    </row>
    <row r="277" spans="1:11" ht="15">
      <c r="A277" s="33">
        <v>269</v>
      </c>
      <c r="B277" s="33" t="s">
        <v>285</v>
      </c>
      <c r="C277" s="34" t="s">
        <v>290</v>
      </c>
      <c r="D277" s="33" t="s">
        <v>26</v>
      </c>
      <c r="E277" s="35" t="s">
        <v>20</v>
      </c>
      <c r="F277" s="51">
        <v>3</v>
      </c>
      <c r="G277" s="36"/>
      <c r="H277" s="37">
        <f t="shared" si="5"/>
        <v>0</v>
      </c>
      <c r="I277" s="37">
        <f>J277-H277</f>
        <v>0</v>
      </c>
      <c r="J277" s="37">
        <f>ROUND(H277*1.23,2)</f>
        <v>0</v>
      </c>
      <c r="K277" s="38"/>
    </row>
    <row r="278" spans="1:11" ht="15">
      <c r="A278" s="33">
        <v>270</v>
      </c>
      <c r="B278" s="33" t="s">
        <v>285</v>
      </c>
      <c r="C278" s="34" t="s">
        <v>291</v>
      </c>
      <c r="D278" s="33" t="s">
        <v>26</v>
      </c>
      <c r="E278" s="35" t="s">
        <v>20</v>
      </c>
      <c r="F278" s="51">
        <v>3</v>
      </c>
      <c r="G278" s="36"/>
      <c r="H278" s="37">
        <f t="shared" si="5"/>
        <v>0</v>
      </c>
      <c r="I278" s="37">
        <f>J278-H278</f>
        <v>0</v>
      </c>
      <c r="J278" s="37">
        <f>ROUND(H278*1.23,2)</f>
        <v>0</v>
      </c>
      <c r="K278" s="38"/>
    </row>
    <row r="279" spans="1:11" ht="15">
      <c r="A279" s="33">
        <v>271</v>
      </c>
      <c r="B279" s="33" t="s">
        <v>285</v>
      </c>
      <c r="C279" s="34" t="s">
        <v>292</v>
      </c>
      <c r="D279" s="33" t="s">
        <v>26</v>
      </c>
      <c r="E279" s="35" t="s">
        <v>20</v>
      </c>
      <c r="F279" s="51">
        <v>3</v>
      </c>
      <c r="G279" s="36"/>
      <c r="H279" s="37">
        <f t="shared" si="5"/>
        <v>0</v>
      </c>
      <c r="I279" s="37">
        <f>J279-H279</f>
        <v>0</v>
      </c>
      <c r="J279" s="37">
        <f>ROUND(H279*1.23,2)</f>
        <v>0</v>
      </c>
      <c r="K279" s="38"/>
    </row>
    <row r="280" spans="1:11" ht="15">
      <c r="A280" s="33">
        <v>272</v>
      </c>
      <c r="B280" s="33" t="s">
        <v>285</v>
      </c>
      <c r="C280" s="34" t="s">
        <v>293</v>
      </c>
      <c r="D280" s="33" t="s">
        <v>26</v>
      </c>
      <c r="E280" s="35" t="s">
        <v>20</v>
      </c>
      <c r="F280" s="51">
        <v>3</v>
      </c>
      <c r="G280" s="36"/>
      <c r="H280" s="37">
        <f t="shared" si="5"/>
        <v>0</v>
      </c>
      <c r="I280" s="37">
        <f>J280-H280</f>
        <v>0</v>
      </c>
      <c r="J280" s="37">
        <f>ROUND(H280*1.23,2)</f>
        <v>0</v>
      </c>
      <c r="K280" s="38"/>
    </row>
    <row r="281" spans="1:11" ht="15">
      <c r="A281" s="33">
        <v>273</v>
      </c>
      <c r="B281" s="33" t="s">
        <v>285</v>
      </c>
      <c r="C281" s="34" t="s">
        <v>294</v>
      </c>
      <c r="D281" s="33" t="s">
        <v>26</v>
      </c>
      <c r="E281" s="35" t="s">
        <v>20</v>
      </c>
      <c r="F281" s="51">
        <v>3</v>
      </c>
      <c r="G281" s="36"/>
      <c r="H281" s="37">
        <f t="shared" si="5"/>
        <v>0</v>
      </c>
      <c r="I281" s="37">
        <f>J281-H281</f>
        <v>0</v>
      </c>
      <c r="J281" s="37">
        <f>ROUND(H281*1.23,2)</f>
        <v>0</v>
      </c>
      <c r="K281" s="38"/>
    </row>
    <row r="282" spans="1:11" ht="15">
      <c r="A282" s="33">
        <v>274</v>
      </c>
      <c r="B282" s="33" t="s">
        <v>285</v>
      </c>
      <c r="C282" s="34" t="s">
        <v>295</v>
      </c>
      <c r="D282" s="33" t="s">
        <v>26</v>
      </c>
      <c r="E282" s="35" t="s">
        <v>20</v>
      </c>
      <c r="F282" s="51">
        <v>2</v>
      </c>
      <c r="G282" s="36"/>
      <c r="H282" s="37">
        <f t="shared" si="5"/>
        <v>0</v>
      </c>
      <c r="I282" s="37">
        <f>J282-H282</f>
        <v>0</v>
      </c>
      <c r="J282" s="37">
        <f>ROUND(H282*1.23,2)</f>
        <v>0</v>
      </c>
      <c r="K282" s="38"/>
    </row>
    <row r="283" spans="1:11" ht="15">
      <c r="A283" s="33">
        <v>275</v>
      </c>
      <c r="B283" s="33" t="s">
        <v>285</v>
      </c>
      <c r="C283" s="34" t="s">
        <v>296</v>
      </c>
      <c r="D283" s="33" t="s">
        <v>26</v>
      </c>
      <c r="E283" s="35" t="s">
        <v>9</v>
      </c>
      <c r="F283" s="51">
        <v>2</v>
      </c>
      <c r="G283" s="36"/>
      <c r="H283" s="37">
        <f t="shared" si="5"/>
        <v>0</v>
      </c>
      <c r="I283" s="37">
        <f>J283-H283</f>
        <v>0</v>
      </c>
      <c r="J283" s="37">
        <f>ROUND(H283*1.23,2)</f>
        <v>0</v>
      </c>
      <c r="K283" s="38"/>
    </row>
    <row r="284" spans="1:11" ht="15">
      <c r="A284" s="33">
        <v>276</v>
      </c>
      <c r="B284" s="33" t="s">
        <v>297</v>
      </c>
      <c r="C284" s="34" t="s">
        <v>298</v>
      </c>
      <c r="D284" s="33" t="s">
        <v>26</v>
      </c>
      <c r="E284" s="35" t="s">
        <v>20</v>
      </c>
      <c r="F284" s="51">
        <v>1</v>
      </c>
      <c r="G284" s="36"/>
      <c r="H284" s="37">
        <f t="shared" si="5"/>
        <v>0</v>
      </c>
      <c r="I284" s="37">
        <f>J284-H284</f>
        <v>0</v>
      </c>
      <c r="J284" s="37">
        <f>ROUND(H284*1.23,2)</f>
        <v>0</v>
      </c>
      <c r="K284" s="38"/>
    </row>
    <row r="285" spans="1:11" ht="15">
      <c r="A285" s="33">
        <v>277</v>
      </c>
      <c r="B285" s="33" t="s">
        <v>297</v>
      </c>
      <c r="C285" s="34" t="s">
        <v>299</v>
      </c>
      <c r="D285" s="33" t="s">
        <v>26</v>
      </c>
      <c r="E285" s="35" t="s">
        <v>9</v>
      </c>
      <c r="F285" s="51">
        <v>10</v>
      </c>
      <c r="G285" s="36"/>
      <c r="H285" s="37">
        <f t="shared" si="5"/>
        <v>0</v>
      </c>
      <c r="I285" s="37">
        <f>J285-H285</f>
        <v>0</v>
      </c>
      <c r="J285" s="37">
        <f>ROUND(H285*1.23,2)</f>
        <v>0</v>
      </c>
      <c r="K285" s="38"/>
    </row>
    <row r="286" spans="1:11" ht="15">
      <c r="A286" s="33">
        <v>278</v>
      </c>
      <c r="B286" s="33" t="s">
        <v>297</v>
      </c>
      <c r="C286" s="34" t="s">
        <v>300</v>
      </c>
      <c r="D286" s="33" t="s">
        <v>26</v>
      </c>
      <c r="E286" s="35" t="s">
        <v>9</v>
      </c>
      <c r="F286" s="51">
        <v>8</v>
      </c>
      <c r="G286" s="36"/>
      <c r="H286" s="37">
        <f t="shared" si="5"/>
        <v>0</v>
      </c>
      <c r="I286" s="37">
        <f>J286-H286</f>
        <v>0</v>
      </c>
      <c r="J286" s="37">
        <f>ROUND(H286*1.23,2)</f>
        <v>0</v>
      </c>
      <c r="K286" s="38"/>
    </row>
    <row r="287" spans="1:11" ht="18">
      <c r="A287" s="33">
        <v>279</v>
      </c>
      <c r="B287" s="33" t="s">
        <v>297</v>
      </c>
      <c r="C287" s="34" t="s">
        <v>301</v>
      </c>
      <c r="D287" s="33" t="s">
        <v>26</v>
      </c>
      <c r="E287" s="35" t="s">
        <v>9</v>
      </c>
      <c r="F287" s="51">
        <v>3</v>
      </c>
      <c r="G287" s="36"/>
      <c r="H287" s="37">
        <f t="shared" si="5"/>
        <v>0</v>
      </c>
      <c r="I287" s="37">
        <f>J287-H287</f>
        <v>0</v>
      </c>
      <c r="J287" s="37">
        <f>ROUND(H287*1.23,2)</f>
        <v>0</v>
      </c>
      <c r="K287" s="38"/>
    </row>
    <row r="288" spans="1:11" ht="15">
      <c r="A288" s="33">
        <v>280</v>
      </c>
      <c r="B288" s="33" t="s">
        <v>297</v>
      </c>
      <c r="C288" s="34" t="s">
        <v>302</v>
      </c>
      <c r="D288" s="33" t="s">
        <v>26</v>
      </c>
      <c r="E288" s="35" t="s">
        <v>9</v>
      </c>
      <c r="F288" s="51">
        <v>10</v>
      </c>
      <c r="G288" s="36"/>
      <c r="H288" s="37">
        <f t="shared" si="5"/>
        <v>0</v>
      </c>
      <c r="I288" s="37">
        <f>J288-H288</f>
        <v>0</v>
      </c>
      <c r="J288" s="37">
        <f>ROUND(H288*1.23,2)</f>
        <v>0</v>
      </c>
      <c r="K288" s="38"/>
    </row>
    <row r="289" spans="1:11" ht="18">
      <c r="A289" s="33">
        <v>281</v>
      </c>
      <c r="B289" s="33" t="s">
        <v>303</v>
      </c>
      <c r="C289" s="34" t="s">
        <v>304</v>
      </c>
      <c r="D289" s="33" t="s">
        <v>305</v>
      </c>
      <c r="E289" s="35" t="s">
        <v>9</v>
      </c>
      <c r="F289" s="51">
        <v>2</v>
      </c>
      <c r="G289" s="36"/>
      <c r="H289" s="37">
        <f t="shared" si="5"/>
        <v>0</v>
      </c>
      <c r="I289" s="37">
        <f>J289-H289</f>
        <v>0</v>
      </c>
      <c r="J289" s="37">
        <f>ROUND(H289*1.23,2)</f>
        <v>0</v>
      </c>
      <c r="K289" s="38"/>
    </row>
    <row r="290" spans="1:11" ht="18">
      <c r="A290" s="33">
        <v>282</v>
      </c>
      <c r="B290" s="33" t="s">
        <v>303</v>
      </c>
      <c r="C290" s="34" t="s">
        <v>306</v>
      </c>
      <c r="D290" s="33" t="s">
        <v>26</v>
      </c>
      <c r="E290" s="35" t="s">
        <v>9</v>
      </c>
      <c r="F290" s="51">
        <v>5</v>
      </c>
      <c r="G290" s="36"/>
      <c r="H290" s="37">
        <f t="shared" si="5"/>
        <v>0</v>
      </c>
      <c r="I290" s="37">
        <f>J290-H290</f>
        <v>0</v>
      </c>
      <c r="J290" s="37">
        <f>ROUND(H290*1.23,2)</f>
        <v>0</v>
      </c>
      <c r="K290" s="38"/>
    </row>
    <row r="291" spans="1:11" ht="18">
      <c r="A291" s="33">
        <v>283</v>
      </c>
      <c r="B291" s="33" t="s">
        <v>307</v>
      </c>
      <c r="C291" s="34" t="s">
        <v>308</v>
      </c>
      <c r="D291" s="33" t="s">
        <v>26</v>
      </c>
      <c r="E291" s="35" t="s">
        <v>9</v>
      </c>
      <c r="F291" s="51">
        <v>5</v>
      </c>
      <c r="G291" s="36"/>
      <c r="H291" s="37">
        <f t="shared" si="5"/>
        <v>0</v>
      </c>
      <c r="I291" s="37">
        <f>J291-H291</f>
        <v>0</v>
      </c>
      <c r="J291" s="37">
        <f>ROUND(H291*1.23,2)</f>
        <v>0</v>
      </c>
      <c r="K291" s="38"/>
    </row>
    <row r="292" spans="1:11" ht="18">
      <c r="A292" s="33">
        <v>284</v>
      </c>
      <c r="B292" s="33" t="s">
        <v>309</v>
      </c>
      <c r="C292" s="34" t="s">
        <v>308</v>
      </c>
      <c r="D292" s="33" t="s">
        <v>26</v>
      </c>
      <c r="E292" s="35" t="s">
        <v>9</v>
      </c>
      <c r="F292" s="51">
        <v>2</v>
      </c>
      <c r="G292" s="36"/>
      <c r="H292" s="37">
        <f t="shared" si="5"/>
        <v>0</v>
      </c>
      <c r="I292" s="37">
        <f>J292-H292</f>
        <v>0</v>
      </c>
      <c r="J292" s="37">
        <f>ROUND(H292*1.23,2)</f>
        <v>0</v>
      </c>
      <c r="K292" s="38"/>
    </row>
    <row r="293" spans="1:11" ht="27">
      <c r="A293" s="33">
        <v>285</v>
      </c>
      <c r="B293" s="33" t="s">
        <v>310</v>
      </c>
      <c r="C293" s="34" t="s">
        <v>311</v>
      </c>
      <c r="D293" s="33" t="s">
        <v>312</v>
      </c>
      <c r="E293" s="35" t="s">
        <v>9</v>
      </c>
      <c r="F293" s="51">
        <v>2</v>
      </c>
      <c r="G293" s="36"/>
      <c r="H293" s="37">
        <f t="shared" si="5"/>
        <v>0</v>
      </c>
      <c r="I293" s="37">
        <f>J293-H293</f>
        <v>0</v>
      </c>
      <c r="J293" s="37">
        <f>ROUND(H293*1.23,2)</f>
        <v>0</v>
      </c>
      <c r="K293" s="38"/>
    </row>
    <row r="294" spans="1:11" ht="15">
      <c r="A294" s="33">
        <v>286</v>
      </c>
      <c r="B294" s="33" t="s">
        <v>310</v>
      </c>
      <c r="C294" s="34" t="s">
        <v>313</v>
      </c>
      <c r="D294" s="33" t="s">
        <v>26</v>
      </c>
      <c r="E294" s="35" t="s">
        <v>9</v>
      </c>
      <c r="F294" s="51">
        <v>3</v>
      </c>
      <c r="G294" s="36"/>
      <c r="H294" s="37">
        <f t="shared" si="5"/>
        <v>0</v>
      </c>
      <c r="I294" s="37">
        <f>J294-H294</f>
        <v>0</v>
      </c>
      <c r="J294" s="37">
        <f>ROUND(H294*1.23,2)</f>
        <v>0</v>
      </c>
      <c r="K294" s="38"/>
    </row>
    <row r="295" spans="1:11" ht="15">
      <c r="A295" s="33">
        <v>287</v>
      </c>
      <c r="B295" s="33" t="s">
        <v>310</v>
      </c>
      <c r="C295" s="34" t="s">
        <v>314</v>
      </c>
      <c r="D295" s="33" t="s">
        <v>26</v>
      </c>
      <c r="E295" s="35" t="s">
        <v>9</v>
      </c>
      <c r="F295" s="51">
        <v>8</v>
      </c>
      <c r="G295" s="36"/>
      <c r="H295" s="37">
        <f t="shared" si="5"/>
        <v>0</v>
      </c>
      <c r="I295" s="37">
        <f>J295-H295</f>
        <v>0</v>
      </c>
      <c r="J295" s="37">
        <f>ROUND(H295*1.23,2)</f>
        <v>0</v>
      </c>
      <c r="K295" s="38"/>
    </row>
    <row r="296" spans="1:11" ht="15">
      <c r="A296" s="33">
        <v>288</v>
      </c>
      <c r="B296" s="33" t="s">
        <v>310</v>
      </c>
      <c r="C296" s="34" t="s">
        <v>315</v>
      </c>
      <c r="D296" s="33" t="s">
        <v>26</v>
      </c>
      <c r="E296" s="35" t="s">
        <v>9</v>
      </c>
      <c r="F296" s="51">
        <v>2</v>
      </c>
      <c r="G296" s="36"/>
      <c r="H296" s="37">
        <f t="shared" si="5"/>
        <v>0</v>
      </c>
      <c r="I296" s="37">
        <f>J296-H296</f>
        <v>0</v>
      </c>
      <c r="J296" s="37">
        <f>ROUND(H296*1.23,2)</f>
        <v>0</v>
      </c>
      <c r="K296" s="38"/>
    </row>
    <row r="297" spans="1:11" ht="15">
      <c r="A297" s="33">
        <v>289</v>
      </c>
      <c r="B297" s="33" t="s">
        <v>310</v>
      </c>
      <c r="C297" s="34" t="s">
        <v>316</v>
      </c>
      <c r="D297" s="33" t="s">
        <v>26</v>
      </c>
      <c r="E297" s="35" t="s">
        <v>9</v>
      </c>
      <c r="F297" s="51">
        <v>7</v>
      </c>
      <c r="G297" s="36"/>
      <c r="H297" s="37">
        <f t="shared" si="5"/>
        <v>0</v>
      </c>
      <c r="I297" s="37">
        <f>J297-H297</f>
        <v>0</v>
      </c>
      <c r="J297" s="37">
        <f>ROUND(H297*1.23,2)</f>
        <v>0</v>
      </c>
      <c r="K297" s="38"/>
    </row>
    <row r="298" spans="1:11" ht="15">
      <c r="A298" s="33">
        <v>290</v>
      </c>
      <c r="B298" s="33" t="s">
        <v>310</v>
      </c>
      <c r="C298" s="34" t="s">
        <v>317</v>
      </c>
      <c r="D298" s="33" t="s">
        <v>26</v>
      </c>
      <c r="E298" s="35" t="s">
        <v>9</v>
      </c>
      <c r="F298" s="51">
        <v>3</v>
      </c>
      <c r="G298" s="36"/>
      <c r="H298" s="37">
        <f t="shared" si="5"/>
        <v>0</v>
      </c>
      <c r="I298" s="37">
        <f>J298-H298</f>
        <v>0</v>
      </c>
      <c r="J298" s="37">
        <f>ROUND(H298*1.23,2)</f>
        <v>0</v>
      </c>
      <c r="K298" s="38"/>
    </row>
    <row r="299" spans="1:11" ht="15">
      <c r="A299" s="33">
        <v>291</v>
      </c>
      <c r="B299" s="33" t="s">
        <v>310</v>
      </c>
      <c r="C299" s="34" t="s">
        <v>318</v>
      </c>
      <c r="D299" s="33" t="s">
        <v>26</v>
      </c>
      <c r="E299" s="35" t="s">
        <v>9</v>
      </c>
      <c r="F299" s="51">
        <v>2</v>
      </c>
      <c r="G299" s="36"/>
      <c r="H299" s="37">
        <f t="shared" si="5"/>
        <v>0</v>
      </c>
      <c r="I299" s="37">
        <f>J299-H299</f>
        <v>0</v>
      </c>
      <c r="J299" s="37">
        <f>ROUND(H299*1.23,2)</f>
        <v>0</v>
      </c>
      <c r="K299" s="38"/>
    </row>
    <row r="300" spans="1:11" ht="15">
      <c r="A300" s="33">
        <v>292</v>
      </c>
      <c r="B300" s="33" t="s">
        <v>319</v>
      </c>
      <c r="C300" s="34" t="s">
        <v>320</v>
      </c>
      <c r="D300" s="33" t="s">
        <v>26</v>
      </c>
      <c r="E300" s="35" t="s">
        <v>9</v>
      </c>
      <c r="F300" s="51">
        <v>1</v>
      </c>
      <c r="G300" s="36"/>
      <c r="H300" s="37">
        <f t="shared" si="5"/>
        <v>0</v>
      </c>
      <c r="I300" s="37">
        <f>J300-H300</f>
        <v>0</v>
      </c>
      <c r="J300" s="37">
        <f>ROUND(H300*1.23,2)</f>
        <v>0</v>
      </c>
      <c r="K300" s="38"/>
    </row>
    <row r="301" spans="1:11" ht="15">
      <c r="A301" s="33">
        <v>293</v>
      </c>
      <c r="B301" s="33" t="s">
        <v>321</v>
      </c>
      <c r="C301" s="34" t="s">
        <v>322</v>
      </c>
      <c r="D301" s="33" t="s">
        <v>26</v>
      </c>
      <c r="E301" s="35" t="s">
        <v>9</v>
      </c>
      <c r="F301" s="51">
        <v>2</v>
      </c>
      <c r="G301" s="36"/>
      <c r="H301" s="37">
        <f t="shared" si="5"/>
        <v>0</v>
      </c>
      <c r="I301" s="37">
        <f>J301-H301</f>
        <v>0</v>
      </c>
      <c r="J301" s="37">
        <f>ROUND(H301*1.23,2)</f>
        <v>0</v>
      </c>
      <c r="K301" s="38"/>
    </row>
    <row r="302" spans="1:11" ht="15">
      <c r="A302" s="33">
        <v>294</v>
      </c>
      <c r="B302" s="33" t="s">
        <v>323</v>
      </c>
      <c r="C302" s="34" t="s">
        <v>324</v>
      </c>
      <c r="D302" s="33" t="s">
        <v>26</v>
      </c>
      <c r="E302" s="35" t="s">
        <v>9</v>
      </c>
      <c r="F302" s="51">
        <v>2</v>
      </c>
      <c r="G302" s="36"/>
      <c r="H302" s="37">
        <f t="shared" si="5"/>
        <v>0</v>
      </c>
      <c r="I302" s="37">
        <f>J302-H302</f>
        <v>0</v>
      </c>
      <c r="J302" s="37">
        <f>ROUND(H302*1.23,2)</f>
        <v>0</v>
      </c>
      <c r="K302" s="38"/>
    </row>
    <row r="303" spans="1:11" ht="15">
      <c r="A303" s="33">
        <v>295</v>
      </c>
      <c r="B303" s="33" t="s">
        <v>323</v>
      </c>
      <c r="C303" s="34" t="s">
        <v>325</v>
      </c>
      <c r="D303" s="33" t="s">
        <v>26</v>
      </c>
      <c r="E303" s="35" t="s">
        <v>9</v>
      </c>
      <c r="F303" s="51">
        <v>3</v>
      </c>
      <c r="G303" s="36"/>
      <c r="H303" s="37">
        <f t="shared" si="5"/>
        <v>0</v>
      </c>
      <c r="I303" s="37">
        <f>J303-H303</f>
        <v>0</v>
      </c>
      <c r="J303" s="37">
        <f>ROUND(H303*1.23,2)</f>
        <v>0</v>
      </c>
      <c r="K303" s="38"/>
    </row>
    <row r="304" spans="1:11" ht="15">
      <c r="A304" s="33">
        <v>296</v>
      </c>
      <c r="B304" s="33" t="s">
        <v>323</v>
      </c>
      <c r="C304" s="34" t="s">
        <v>326</v>
      </c>
      <c r="D304" s="33" t="s">
        <v>26</v>
      </c>
      <c r="E304" s="35" t="s">
        <v>9</v>
      </c>
      <c r="F304" s="51">
        <v>5</v>
      </c>
      <c r="G304" s="36"/>
      <c r="H304" s="37">
        <f t="shared" si="5"/>
        <v>0</v>
      </c>
      <c r="I304" s="37">
        <f>J304-H304</f>
        <v>0</v>
      </c>
      <c r="J304" s="37">
        <f>ROUND(H304*1.23,2)</f>
        <v>0</v>
      </c>
      <c r="K304" s="38"/>
    </row>
    <row r="305" spans="1:11" ht="15">
      <c r="A305" s="33">
        <v>297</v>
      </c>
      <c r="B305" s="33" t="s">
        <v>323</v>
      </c>
      <c r="C305" s="34" t="s">
        <v>327</v>
      </c>
      <c r="D305" s="33" t="s">
        <v>26</v>
      </c>
      <c r="E305" s="35" t="s">
        <v>9</v>
      </c>
      <c r="F305" s="51">
        <v>2</v>
      </c>
      <c r="G305" s="36"/>
      <c r="H305" s="37">
        <f t="shared" si="5"/>
        <v>0</v>
      </c>
      <c r="I305" s="37">
        <f>J305-H305</f>
        <v>0</v>
      </c>
      <c r="J305" s="37">
        <f>ROUND(H305*1.23,2)</f>
        <v>0</v>
      </c>
      <c r="K305" s="38"/>
    </row>
    <row r="306" spans="1:11" ht="15">
      <c r="A306" s="33">
        <v>298</v>
      </c>
      <c r="B306" s="33" t="s">
        <v>323</v>
      </c>
      <c r="C306" s="34" t="s">
        <v>328</v>
      </c>
      <c r="D306" s="33" t="s">
        <v>26</v>
      </c>
      <c r="E306" s="35" t="s">
        <v>9</v>
      </c>
      <c r="F306" s="51">
        <v>3</v>
      </c>
      <c r="G306" s="36"/>
      <c r="H306" s="37">
        <f t="shared" si="5"/>
        <v>0</v>
      </c>
      <c r="I306" s="37">
        <f>J306-H306</f>
        <v>0</v>
      </c>
      <c r="J306" s="37">
        <f>ROUND(H306*1.23,2)</f>
        <v>0</v>
      </c>
      <c r="K306" s="38"/>
    </row>
    <row r="307" spans="1:11" ht="15">
      <c r="A307" s="33">
        <v>299</v>
      </c>
      <c r="B307" s="33" t="s">
        <v>323</v>
      </c>
      <c r="C307" s="34" t="s">
        <v>329</v>
      </c>
      <c r="D307" s="33" t="s">
        <v>26</v>
      </c>
      <c r="E307" s="35" t="s">
        <v>9</v>
      </c>
      <c r="F307" s="51">
        <v>2</v>
      </c>
      <c r="G307" s="36"/>
      <c r="H307" s="37">
        <f t="shared" si="5"/>
        <v>0</v>
      </c>
      <c r="I307" s="37">
        <f>J307-H307</f>
        <v>0</v>
      </c>
      <c r="J307" s="37">
        <f>ROUND(H307*1.23,2)</f>
        <v>0</v>
      </c>
      <c r="K307" s="38"/>
    </row>
    <row r="308" spans="1:11" ht="18">
      <c r="A308" s="33">
        <v>300</v>
      </c>
      <c r="B308" s="33" t="s">
        <v>330</v>
      </c>
      <c r="C308" s="34" t="s">
        <v>331</v>
      </c>
      <c r="D308" s="33" t="s">
        <v>26</v>
      </c>
      <c r="E308" s="35" t="s">
        <v>9</v>
      </c>
      <c r="F308" s="51">
        <v>3</v>
      </c>
      <c r="G308" s="36"/>
      <c r="H308" s="37">
        <f aca="true" t="shared" si="6" ref="H308:H343">F308*G308</f>
        <v>0</v>
      </c>
      <c r="I308" s="37">
        <f>J308-H308</f>
        <v>0</v>
      </c>
      <c r="J308" s="37">
        <f aca="true" t="shared" si="7" ref="J308:J343">ROUND(H308*1.23,2)</f>
        <v>0</v>
      </c>
      <c r="K308" s="38"/>
    </row>
    <row r="309" spans="1:11" ht="18">
      <c r="A309" s="33">
        <v>301</v>
      </c>
      <c r="B309" s="33" t="s">
        <v>330</v>
      </c>
      <c r="C309" s="34" t="s">
        <v>332</v>
      </c>
      <c r="D309" s="33" t="s">
        <v>26</v>
      </c>
      <c r="E309" s="35" t="s">
        <v>9</v>
      </c>
      <c r="F309" s="51">
        <v>3</v>
      </c>
      <c r="G309" s="36"/>
      <c r="H309" s="37">
        <f t="shared" si="6"/>
        <v>0</v>
      </c>
      <c r="I309" s="37">
        <f>J309-H309</f>
        <v>0</v>
      </c>
      <c r="J309" s="37">
        <f t="shared" si="7"/>
        <v>0</v>
      </c>
      <c r="K309" s="38"/>
    </row>
    <row r="310" spans="1:11" ht="18">
      <c r="A310" s="33">
        <v>302</v>
      </c>
      <c r="B310" s="33" t="s">
        <v>330</v>
      </c>
      <c r="C310" s="34" t="s">
        <v>333</v>
      </c>
      <c r="D310" s="33" t="s">
        <v>26</v>
      </c>
      <c r="E310" s="35" t="s">
        <v>9</v>
      </c>
      <c r="F310" s="51">
        <v>3</v>
      </c>
      <c r="G310" s="36"/>
      <c r="H310" s="37">
        <f t="shared" si="6"/>
        <v>0</v>
      </c>
      <c r="I310" s="37">
        <f>J310-H310</f>
        <v>0</v>
      </c>
      <c r="J310" s="37">
        <f t="shared" si="7"/>
        <v>0</v>
      </c>
      <c r="K310" s="38"/>
    </row>
    <row r="311" spans="1:11" ht="18">
      <c r="A311" s="33">
        <v>303</v>
      </c>
      <c r="B311" s="33" t="s">
        <v>330</v>
      </c>
      <c r="C311" s="34" t="s">
        <v>334</v>
      </c>
      <c r="D311" s="33" t="s">
        <v>26</v>
      </c>
      <c r="E311" s="35" t="s">
        <v>9</v>
      </c>
      <c r="F311" s="51">
        <v>3</v>
      </c>
      <c r="G311" s="36"/>
      <c r="H311" s="37">
        <f t="shared" si="6"/>
        <v>0</v>
      </c>
      <c r="I311" s="37">
        <f>J311-H311</f>
        <v>0</v>
      </c>
      <c r="J311" s="37">
        <f t="shared" si="7"/>
        <v>0</v>
      </c>
      <c r="K311" s="38"/>
    </row>
    <row r="312" spans="1:11" ht="18">
      <c r="A312" s="33">
        <v>304</v>
      </c>
      <c r="B312" s="33" t="s">
        <v>330</v>
      </c>
      <c r="C312" s="34" t="s">
        <v>335</v>
      </c>
      <c r="D312" s="33" t="s">
        <v>26</v>
      </c>
      <c r="E312" s="35" t="s">
        <v>9</v>
      </c>
      <c r="F312" s="51">
        <v>3</v>
      </c>
      <c r="G312" s="36"/>
      <c r="H312" s="37">
        <f t="shared" si="6"/>
        <v>0</v>
      </c>
      <c r="I312" s="37">
        <f>J312-H312</f>
        <v>0</v>
      </c>
      <c r="J312" s="37">
        <f t="shared" si="7"/>
        <v>0</v>
      </c>
      <c r="K312" s="38"/>
    </row>
    <row r="313" spans="1:11" ht="18">
      <c r="A313" s="33">
        <v>305</v>
      </c>
      <c r="B313" s="33" t="s">
        <v>330</v>
      </c>
      <c r="C313" s="34" t="s">
        <v>336</v>
      </c>
      <c r="D313" s="33" t="s">
        <v>26</v>
      </c>
      <c r="E313" s="35" t="s">
        <v>9</v>
      </c>
      <c r="F313" s="51">
        <v>3</v>
      </c>
      <c r="G313" s="36"/>
      <c r="H313" s="37">
        <f t="shared" si="6"/>
        <v>0</v>
      </c>
      <c r="I313" s="37">
        <f>J313-H313</f>
        <v>0</v>
      </c>
      <c r="J313" s="37">
        <f t="shared" si="7"/>
        <v>0</v>
      </c>
      <c r="K313" s="38"/>
    </row>
    <row r="314" spans="1:11" ht="18">
      <c r="A314" s="33">
        <v>306</v>
      </c>
      <c r="B314" s="33" t="s">
        <v>330</v>
      </c>
      <c r="C314" s="34" t="s">
        <v>337</v>
      </c>
      <c r="D314" s="33" t="s">
        <v>26</v>
      </c>
      <c r="E314" s="35" t="s">
        <v>9</v>
      </c>
      <c r="F314" s="51">
        <v>3</v>
      </c>
      <c r="G314" s="36"/>
      <c r="H314" s="37">
        <f t="shared" si="6"/>
        <v>0</v>
      </c>
      <c r="I314" s="37">
        <f>J314-H314</f>
        <v>0</v>
      </c>
      <c r="J314" s="37">
        <f t="shared" si="7"/>
        <v>0</v>
      </c>
      <c r="K314" s="38"/>
    </row>
    <row r="315" spans="1:11" ht="18">
      <c r="A315" s="33">
        <v>307</v>
      </c>
      <c r="B315" s="33" t="s">
        <v>330</v>
      </c>
      <c r="C315" s="34" t="s">
        <v>338</v>
      </c>
      <c r="D315" s="33" t="s">
        <v>26</v>
      </c>
      <c r="E315" s="35" t="s">
        <v>9</v>
      </c>
      <c r="F315" s="51">
        <v>3</v>
      </c>
      <c r="G315" s="36"/>
      <c r="H315" s="37">
        <f t="shared" si="6"/>
        <v>0</v>
      </c>
      <c r="I315" s="37">
        <f>J315-H315</f>
        <v>0</v>
      </c>
      <c r="J315" s="37">
        <f t="shared" si="7"/>
        <v>0</v>
      </c>
      <c r="K315" s="38"/>
    </row>
    <row r="316" spans="1:11" ht="18">
      <c r="A316" s="33">
        <v>308</v>
      </c>
      <c r="B316" s="33" t="s">
        <v>330</v>
      </c>
      <c r="C316" s="34" t="s">
        <v>339</v>
      </c>
      <c r="D316" s="33" t="s">
        <v>26</v>
      </c>
      <c r="E316" s="35" t="s">
        <v>9</v>
      </c>
      <c r="F316" s="51">
        <v>3</v>
      </c>
      <c r="G316" s="36"/>
      <c r="H316" s="37">
        <f t="shared" si="6"/>
        <v>0</v>
      </c>
      <c r="I316" s="37">
        <f>J316-H316</f>
        <v>0</v>
      </c>
      <c r="J316" s="37">
        <f t="shared" si="7"/>
        <v>0</v>
      </c>
      <c r="K316" s="38"/>
    </row>
    <row r="317" spans="1:11" ht="18">
      <c r="A317" s="33">
        <v>309</v>
      </c>
      <c r="B317" s="33" t="s">
        <v>330</v>
      </c>
      <c r="C317" s="34" t="s">
        <v>340</v>
      </c>
      <c r="D317" s="33" t="s">
        <v>26</v>
      </c>
      <c r="E317" s="35" t="s">
        <v>9</v>
      </c>
      <c r="F317" s="51">
        <v>3</v>
      </c>
      <c r="G317" s="36"/>
      <c r="H317" s="37">
        <f t="shared" si="6"/>
        <v>0</v>
      </c>
      <c r="I317" s="37">
        <f>J317-H317</f>
        <v>0</v>
      </c>
      <c r="J317" s="37">
        <f t="shared" si="7"/>
        <v>0</v>
      </c>
      <c r="K317" s="38"/>
    </row>
    <row r="318" spans="1:11" ht="18">
      <c r="A318" s="33">
        <v>310</v>
      </c>
      <c r="B318" s="33" t="s">
        <v>330</v>
      </c>
      <c r="C318" s="34" t="s">
        <v>341</v>
      </c>
      <c r="D318" s="33" t="s">
        <v>26</v>
      </c>
      <c r="E318" s="35" t="s">
        <v>9</v>
      </c>
      <c r="F318" s="51">
        <v>3</v>
      </c>
      <c r="G318" s="36"/>
      <c r="H318" s="37">
        <f t="shared" si="6"/>
        <v>0</v>
      </c>
      <c r="I318" s="37">
        <f>J318-H318</f>
        <v>0</v>
      </c>
      <c r="J318" s="37">
        <f t="shared" si="7"/>
        <v>0</v>
      </c>
      <c r="K318" s="38"/>
    </row>
    <row r="319" spans="1:11" ht="18">
      <c r="A319" s="33">
        <v>311</v>
      </c>
      <c r="B319" s="33" t="s">
        <v>330</v>
      </c>
      <c r="C319" s="34" t="s">
        <v>342</v>
      </c>
      <c r="D319" s="33" t="s">
        <v>26</v>
      </c>
      <c r="E319" s="35" t="s">
        <v>9</v>
      </c>
      <c r="F319" s="51">
        <v>3</v>
      </c>
      <c r="G319" s="36"/>
      <c r="H319" s="37">
        <f t="shared" si="6"/>
        <v>0</v>
      </c>
      <c r="I319" s="37">
        <f>J319-H319</f>
        <v>0</v>
      </c>
      <c r="J319" s="37">
        <f t="shared" si="7"/>
        <v>0</v>
      </c>
      <c r="K319" s="38"/>
    </row>
    <row r="320" spans="1:11" ht="18">
      <c r="A320" s="33">
        <v>312</v>
      </c>
      <c r="B320" s="33" t="s">
        <v>330</v>
      </c>
      <c r="C320" s="34" t="s">
        <v>343</v>
      </c>
      <c r="D320" s="33" t="s">
        <v>26</v>
      </c>
      <c r="E320" s="35" t="s">
        <v>9</v>
      </c>
      <c r="F320" s="51">
        <v>3</v>
      </c>
      <c r="G320" s="36"/>
      <c r="H320" s="37">
        <f t="shared" si="6"/>
        <v>0</v>
      </c>
      <c r="I320" s="37">
        <f>J320-H320</f>
        <v>0</v>
      </c>
      <c r="J320" s="37">
        <f t="shared" si="7"/>
        <v>0</v>
      </c>
      <c r="K320" s="38"/>
    </row>
    <row r="321" spans="1:11" ht="18">
      <c r="A321" s="33">
        <v>313</v>
      </c>
      <c r="B321" s="33" t="s">
        <v>330</v>
      </c>
      <c r="C321" s="34" t="s">
        <v>344</v>
      </c>
      <c r="D321" s="33" t="s">
        <v>26</v>
      </c>
      <c r="E321" s="35" t="s">
        <v>9</v>
      </c>
      <c r="F321" s="51">
        <v>3</v>
      </c>
      <c r="G321" s="36"/>
      <c r="H321" s="37">
        <f t="shared" si="6"/>
        <v>0</v>
      </c>
      <c r="I321" s="37">
        <f>J321-H321</f>
        <v>0</v>
      </c>
      <c r="J321" s="37">
        <f t="shared" si="7"/>
        <v>0</v>
      </c>
      <c r="K321" s="38"/>
    </row>
    <row r="322" spans="1:11" ht="18">
      <c r="A322" s="33">
        <v>314</v>
      </c>
      <c r="B322" s="33" t="s">
        <v>330</v>
      </c>
      <c r="C322" s="34" t="s">
        <v>345</v>
      </c>
      <c r="D322" s="33" t="s">
        <v>26</v>
      </c>
      <c r="E322" s="35" t="s">
        <v>9</v>
      </c>
      <c r="F322" s="51">
        <v>3</v>
      </c>
      <c r="G322" s="36"/>
      <c r="H322" s="37">
        <f t="shared" si="6"/>
        <v>0</v>
      </c>
      <c r="I322" s="37">
        <f>J322-H322</f>
        <v>0</v>
      </c>
      <c r="J322" s="37">
        <f t="shared" si="7"/>
        <v>0</v>
      </c>
      <c r="K322" s="38"/>
    </row>
    <row r="323" spans="1:11" ht="18">
      <c r="A323" s="33">
        <v>315</v>
      </c>
      <c r="B323" s="33" t="s">
        <v>330</v>
      </c>
      <c r="C323" s="34" t="s">
        <v>346</v>
      </c>
      <c r="D323" s="33" t="s">
        <v>26</v>
      </c>
      <c r="E323" s="35" t="s">
        <v>9</v>
      </c>
      <c r="F323" s="51">
        <v>3</v>
      </c>
      <c r="G323" s="36"/>
      <c r="H323" s="37">
        <f t="shared" si="6"/>
        <v>0</v>
      </c>
      <c r="I323" s="37">
        <f>J323-H323</f>
        <v>0</v>
      </c>
      <c r="J323" s="37">
        <f t="shared" si="7"/>
        <v>0</v>
      </c>
      <c r="K323" s="38"/>
    </row>
    <row r="324" spans="1:11" ht="15">
      <c r="A324" s="33">
        <v>316</v>
      </c>
      <c r="B324" s="33" t="s">
        <v>347</v>
      </c>
      <c r="C324" s="34" t="s">
        <v>421</v>
      </c>
      <c r="D324" s="33" t="s">
        <v>283</v>
      </c>
      <c r="E324" s="35" t="s">
        <v>9</v>
      </c>
      <c r="F324" s="51">
        <v>10</v>
      </c>
      <c r="G324" s="36"/>
      <c r="H324" s="37">
        <f t="shared" si="6"/>
        <v>0</v>
      </c>
      <c r="I324" s="37">
        <f>J324-H324</f>
        <v>0</v>
      </c>
      <c r="J324" s="37">
        <f t="shared" si="7"/>
        <v>0</v>
      </c>
      <c r="K324" s="38"/>
    </row>
    <row r="325" spans="1:11" ht="15">
      <c r="A325" s="33">
        <v>317</v>
      </c>
      <c r="B325" s="33" t="s">
        <v>347</v>
      </c>
      <c r="C325" s="34" t="s">
        <v>348</v>
      </c>
      <c r="D325" s="33" t="s">
        <v>26</v>
      </c>
      <c r="E325" s="35" t="s">
        <v>9</v>
      </c>
      <c r="F325" s="51">
        <v>2</v>
      </c>
      <c r="G325" s="36"/>
      <c r="H325" s="37">
        <f t="shared" si="6"/>
        <v>0</v>
      </c>
      <c r="I325" s="37">
        <f>J325-H325</f>
        <v>0</v>
      </c>
      <c r="J325" s="37">
        <f t="shared" si="7"/>
        <v>0</v>
      </c>
      <c r="K325" s="38"/>
    </row>
    <row r="326" spans="1:11" ht="15">
      <c r="A326" s="33">
        <v>318</v>
      </c>
      <c r="B326" s="33" t="s">
        <v>347</v>
      </c>
      <c r="C326" s="34" t="s">
        <v>349</v>
      </c>
      <c r="D326" s="33" t="s">
        <v>26</v>
      </c>
      <c r="E326" s="35" t="s">
        <v>9</v>
      </c>
      <c r="F326" s="51">
        <v>2</v>
      </c>
      <c r="G326" s="36"/>
      <c r="H326" s="37">
        <f t="shared" si="6"/>
        <v>0</v>
      </c>
      <c r="I326" s="37">
        <f>J326-H326</f>
        <v>0</v>
      </c>
      <c r="J326" s="37">
        <f t="shared" si="7"/>
        <v>0</v>
      </c>
      <c r="K326" s="38"/>
    </row>
    <row r="327" spans="1:11" ht="15">
      <c r="A327" s="33">
        <v>319</v>
      </c>
      <c r="B327" s="33" t="s">
        <v>347</v>
      </c>
      <c r="C327" s="34" t="s">
        <v>422</v>
      </c>
      <c r="D327" s="33" t="s">
        <v>26</v>
      </c>
      <c r="E327" s="35" t="s">
        <v>9</v>
      </c>
      <c r="F327" s="51">
        <v>2</v>
      </c>
      <c r="G327" s="36"/>
      <c r="H327" s="37">
        <f>F327*G327</f>
        <v>0</v>
      </c>
      <c r="I327" s="37">
        <f>J327-H327</f>
        <v>0</v>
      </c>
      <c r="J327" s="37">
        <f>ROUND(H327*1.23,2)</f>
        <v>0</v>
      </c>
      <c r="K327" s="38"/>
    </row>
    <row r="328" spans="1:11" ht="18">
      <c r="A328" s="33">
        <v>320</v>
      </c>
      <c r="B328" s="33" t="s">
        <v>426</v>
      </c>
      <c r="C328" s="34" t="s">
        <v>425</v>
      </c>
      <c r="D328" s="33"/>
      <c r="E328" s="35" t="s">
        <v>9</v>
      </c>
      <c r="F328" s="51">
        <v>1</v>
      </c>
      <c r="G328" s="36"/>
      <c r="H328" s="37">
        <f>F328*G328</f>
        <v>0</v>
      </c>
      <c r="I328" s="37">
        <f>J328-H328</f>
        <v>0</v>
      </c>
      <c r="J328" s="37">
        <f>ROUND(H328*1.23,2)</f>
        <v>0</v>
      </c>
      <c r="K328" s="38"/>
    </row>
    <row r="329" spans="1:11" ht="18">
      <c r="A329" s="33">
        <v>321</v>
      </c>
      <c r="B329" s="33" t="s">
        <v>350</v>
      </c>
      <c r="C329" s="34" t="s">
        <v>351</v>
      </c>
      <c r="D329" s="33" t="s">
        <v>26</v>
      </c>
      <c r="E329" s="35" t="s">
        <v>9</v>
      </c>
      <c r="F329" s="51">
        <v>1</v>
      </c>
      <c r="G329" s="36"/>
      <c r="H329" s="37">
        <f t="shared" si="6"/>
        <v>0</v>
      </c>
      <c r="I329" s="37">
        <f>J329-H329</f>
        <v>0</v>
      </c>
      <c r="J329" s="37">
        <f t="shared" si="7"/>
        <v>0</v>
      </c>
      <c r="K329" s="38"/>
    </row>
    <row r="330" spans="1:11" ht="18">
      <c r="A330" s="33">
        <v>322</v>
      </c>
      <c r="B330" s="33" t="s">
        <v>352</v>
      </c>
      <c r="C330" s="34" t="s">
        <v>351</v>
      </c>
      <c r="D330" s="33" t="s">
        <v>26</v>
      </c>
      <c r="E330" s="35" t="s">
        <v>9</v>
      </c>
      <c r="F330" s="51">
        <v>1</v>
      </c>
      <c r="G330" s="36"/>
      <c r="H330" s="37">
        <f t="shared" si="6"/>
        <v>0</v>
      </c>
      <c r="I330" s="37">
        <f>J330-H330</f>
        <v>0</v>
      </c>
      <c r="J330" s="37">
        <f t="shared" si="7"/>
        <v>0</v>
      </c>
      <c r="K330" s="38"/>
    </row>
    <row r="331" spans="1:11" ht="15">
      <c r="A331" s="33">
        <v>323</v>
      </c>
      <c r="B331" s="33" t="s">
        <v>353</v>
      </c>
      <c r="C331" s="34" t="s">
        <v>354</v>
      </c>
      <c r="D331" s="33" t="s">
        <v>26</v>
      </c>
      <c r="E331" s="35" t="s">
        <v>9</v>
      </c>
      <c r="F331" s="51">
        <v>1</v>
      </c>
      <c r="G331" s="36"/>
      <c r="H331" s="37">
        <f t="shared" si="6"/>
        <v>0</v>
      </c>
      <c r="I331" s="37">
        <f>J331-H331</f>
        <v>0</v>
      </c>
      <c r="J331" s="37">
        <f t="shared" si="7"/>
        <v>0</v>
      </c>
      <c r="K331" s="38"/>
    </row>
    <row r="332" spans="1:11" ht="15">
      <c r="A332" s="33">
        <v>324</v>
      </c>
      <c r="B332" s="33" t="s">
        <v>355</v>
      </c>
      <c r="C332" s="34" t="s">
        <v>356</v>
      </c>
      <c r="D332" s="33" t="s">
        <v>26</v>
      </c>
      <c r="E332" s="35" t="s">
        <v>9</v>
      </c>
      <c r="F332" s="51">
        <v>1</v>
      </c>
      <c r="G332" s="36"/>
      <c r="H332" s="37">
        <f t="shared" si="6"/>
        <v>0</v>
      </c>
      <c r="I332" s="37">
        <f>J332-H332</f>
        <v>0</v>
      </c>
      <c r="J332" s="37">
        <f t="shared" si="7"/>
        <v>0</v>
      </c>
      <c r="K332" s="38"/>
    </row>
    <row r="333" spans="1:11" ht="18">
      <c r="A333" s="33">
        <v>325</v>
      </c>
      <c r="B333" s="33" t="s">
        <v>424</v>
      </c>
      <c r="C333" s="34" t="s">
        <v>423</v>
      </c>
      <c r="D333" s="33" t="s">
        <v>26</v>
      </c>
      <c r="E333" s="35" t="s">
        <v>9</v>
      </c>
      <c r="F333" s="51">
        <v>1</v>
      </c>
      <c r="G333" s="36"/>
      <c r="H333" s="37">
        <f>F333*G333</f>
        <v>0</v>
      </c>
      <c r="I333" s="37">
        <f>J333-H333</f>
        <v>0</v>
      </c>
      <c r="J333" s="37">
        <f>ROUND(H333*1.23,2)</f>
        <v>0</v>
      </c>
      <c r="K333" s="38"/>
    </row>
    <row r="334" spans="1:11" ht="15">
      <c r="A334" s="33">
        <v>326</v>
      </c>
      <c r="B334" s="33" t="s">
        <v>357</v>
      </c>
      <c r="C334" s="34" t="s">
        <v>358</v>
      </c>
      <c r="D334" s="33"/>
      <c r="E334" s="35" t="s">
        <v>9</v>
      </c>
      <c r="F334" s="51">
        <v>1</v>
      </c>
      <c r="G334" s="36"/>
      <c r="H334" s="37">
        <f t="shared" si="6"/>
        <v>0</v>
      </c>
      <c r="I334" s="37">
        <f>J334-H334</f>
        <v>0</v>
      </c>
      <c r="J334" s="37">
        <f t="shared" si="7"/>
        <v>0</v>
      </c>
      <c r="K334" s="38"/>
    </row>
    <row r="335" spans="1:11" ht="15">
      <c r="A335" s="33">
        <v>327</v>
      </c>
      <c r="B335" s="33" t="s">
        <v>357</v>
      </c>
      <c r="C335" s="34" t="s">
        <v>359</v>
      </c>
      <c r="D335" s="33"/>
      <c r="E335" s="35" t="s">
        <v>9</v>
      </c>
      <c r="F335" s="51">
        <v>2</v>
      </c>
      <c r="G335" s="36"/>
      <c r="H335" s="37">
        <f t="shared" si="6"/>
        <v>0</v>
      </c>
      <c r="I335" s="37">
        <f>J335-H335</f>
        <v>0</v>
      </c>
      <c r="J335" s="37">
        <f t="shared" si="7"/>
        <v>0</v>
      </c>
      <c r="K335" s="38"/>
    </row>
    <row r="336" spans="1:11" ht="15">
      <c r="A336" s="33">
        <v>328</v>
      </c>
      <c r="B336" s="33" t="s">
        <v>357</v>
      </c>
      <c r="C336" s="34" t="s">
        <v>360</v>
      </c>
      <c r="D336" s="33"/>
      <c r="E336" s="35" t="s">
        <v>9</v>
      </c>
      <c r="F336" s="51">
        <v>1</v>
      </c>
      <c r="G336" s="36"/>
      <c r="H336" s="37">
        <f t="shared" si="6"/>
        <v>0</v>
      </c>
      <c r="I336" s="37">
        <f>J336-H336</f>
        <v>0</v>
      </c>
      <c r="J336" s="37">
        <f t="shared" si="7"/>
        <v>0</v>
      </c>
      <c r="K336" s="38"/>
    </row>
    <row r="337" spans="1:11" ht="15">
      <c r="A337" s="33">
        <v>329</v>
      </c>
      <c r="B337" s="33" t="s">
        <v>361</v>
      </c>
      <c r="C337" s="34" t="s">
        <v>362</v>
      </c>
      <c r="D337" s="33"/>
      <c r="E337" s="35" t="s">
        <v>9</v>
      </c>
      <c r="F337" s="51">
        <v>1</v>
      </c>
      <c r="G337" s="36"/>
      <c r="H337" s="37">
        <f t="shared" si="6"/>
        <v>0</v>
      </c>
      <c r="I337" s="37">
        <f>J337-H337</f>
        <v>0</v>
      </c>
      <c r="J337" s="37">
        <f t="shared" si="7"/>
        <v>0</v>
      </c>
      <c r="K337" s="38"/>
    </row>
    <row r="338" spans="1:11" ht="15">
      <c r="A338" s="33">
        <v>330</v>
      </c>
      <c r="B338" s="33" t="s">
        <v>361</v>
      </c>
      <c r="C338" s="34" t="s">
        <v>363</v>
      </c>
      <c r="D338" s="33"/>
      <c r="E338" s="35" t="s">
        <v>9</v>
      </c>
      <c r="F338" s="51">
        <v>1</v>
      </c>
      <c r="G338" s="36"/>
      <c r="H338" s="37">
        <f t="shared" si="6"/>
        <v>0</v>
      </c>
      <c r="I338" s="37">
        <f>J338-H338</f>
        <v>0</v>
      </c>
      <c r="J338" s="37">
        <f t="shared" si="7"/>
        <v>0</v>
      </c>
      <c r="K338" s="38"/>
    </row>
    <row r="339" spans="1:11" ht="18">
      <c r="A339" s="33">
        <v>331</v>
      </c>
      <c r="B339" s="33" t="s">
        <v>364</v>
      </c>
      <c r="C339" s="34" t="s">
        <v>365</v>
      </c>
      <c r="D339" s="33" t="s">
        <v>428</v>
      </c>
      <c r="E339" s="35" t="s">
        <v>9</v>
      </c>
      <c r="F339" s="51">
        <v>2</v>
      </c>
      <c r="G339" s="36"/>
      <c r="H339" s="37">
        <f t="shared" si="6"/>
        <v>0</v>
      </c>
      <c r="I339" s="37">
        <f>J339-H339</f>
        <v>0</v>
      </c>
      <c r="J339" s="37">
        <f t="shared" si="7"/>
        <v>0</v>
      </c>
      <c r="K339" s="38"/>
    </row>
    <row r="340" spans="1:11" ht="18">
      <c r="A340" s="33">
        <v>332</v>
      </c>
      <c r="B340" s="33" t="s">
        <v>366</v>
      </c>
      <c r="C340" s="34" t="s">
        <v>367</v>
      </c>
      <c r="D340" s="33" t="s">
        <v>428</v>
      </c>
      <c r="E340" s="35" t="s">
        <v>9</v>
      </c>
      <c r="F340" s="51">
        <v>2</v>
      </c>
      <c r="G340" s="36"/>
      <c r="H340" s="37">
        <f t="shared" si="6"/>
        <v>0</v>
      </c>
      <c r="I340" s="37">
        <f>J340-H340</f>
        <v>0</v>
      </c>
      <c r="J340" s="37">
        <f t="shared" si="7"/>
        <v>0</v>
      </c>
      <c r="K340" s="38"/>
    </row>
    <row r="341" spans="1:11" ht="18">
      <c r="A341" s="33">
        <v>333</v>
      </c>
      <c r="B341" s="33" t="s">
        <v>366</v>
      </c>
      <c r="C341" s="34" t="s">
        <v>427</v>
      </c>
      <c r="D341" s="33" t="s">
        <v>428</v>
      </c>
      <c r="E341" s="35" t="s">
        <v>9</v>
      </c>
      <c r="F341" s="51">
        <v>1</v>
      </c>
      <c r="G341" s="36"/>
      <c r="H341" s="37">
        <f>F341*G341</f>
        <v>0</v>
      </c>
      <c r="I341" s="37">
        <f>J341-H341</f>
        <v>0</v>
      </c>
      <c r="J341" s="37">
        <f>ROUND(H341*1.23,2)</f>
        <v>0</v>
      </c>
      <c r="K341" s="38"/>
    </row>
    <row r="342" spans="1:11" ht="18">
      <c r="A342" s="33">
        <v>334</v>
      </c>
      <c r="B342" s="33" t="s">
        <v>368</v>
      </c>
      <c r="C342" s="34"/>
      <c r="D342" s="33" t="s">
        <v>369</v>
      </c>
      <c r="E342" s="35" t="s">
        <v>9</v>
      </c>
      <c r="F342" s="51">
        <v>1</v>
      </c>
      <c r="G342" s="36"/>
      <c r="H342" s="37">
        <f t="shared" si="6"/>
        <v>0</v>
      </c>
      <c r="I342" s="37">
        <f>J342-H342</f>
        <v>0</v>
      </c>
      <c r="J342" s="37">
        <f t="shared" si="7"/>
        <v>0</v>
      </c>
      <c r="K342" s="38"/>
    </row>
    <row r="343" spans="1:11" ht="18">
      <c r="A343" s="33">
        <v>335</v>
      </c>
      <c r="B343" s="33" t="s">
        <v>370</v>
      </c>
      <c r="C343" s="34"/>
      <c r="D343" s="33" t="s">
        <v>371</v>
      </c>
      <c r="E343" s="35" t="s">
        <v>9</v>
      </c>
      <c r="F343" s="51">
        <v>1</v>
      </c>
      <c r="G343" s="36"/>
      <c r="H343" s="37">
        <f t="shared" si="6"/>
        <v>0</v>
      </c>
      <c r="I343" s="37">
        <f>J343-H343</f>
        <v>0</v>
      </c>
      <c r="J343" s="37">
        <f t="shared" si="7"/>
        <v>0</v>
      </c>
      <c r="K343" s="38"/>
    </row>
    <row r="344" spans="1:11" ht="15">
      <c r="A344" s="42" t="s">
        <v>12</v>
      </c>
      <c r="B344" s="43"/>
      <c r="C344" s="43"/>
      <c r="D344" s="43"/>
      <c r="E344" s="43"/>
      <c r="F344" s="43"/>
      <c r="G344" s="44"/>
      <c r="H344" s="45">
        <f>SUM(H9:H343)</f>
        <v>0</v>
      </c>
      <c r="I344" s="46">
        <f>J344-H344</f>
        <v>0</v>
      </c>
      <c r="J344" s="45">
        <f>SUM(J9:J343)</f>
        <v>0</v>
      </c>
      <c r="K344" s="47"/>
    </row>
  </sheetData>
  <sheetProtection/>
  <mergeCells count="13">
    <mergeCell ref="A344:G344"/>
    <mergeCell ref="A6:K6"/>
    <mergeCell ref="N6:S6"/>
    <mergeCell ref="A7:K7"/>
    <mergeCell ref="A1:K2"/>
    <mergeCell ref="N1:S1"/>
    <mergeCell ref="N2:S2"/>
    <mergeCell ref="N3:S3"/>
    <mergeCell ref="A4:K4"/>
    <mergeCell ref="M4:M5"/>
    <mergeCell ref="N4:S5"/>
    <mergeCell ref="A5:C5"/>
    <mergeCell ref="E5:K5"/>
  </mergeCells>
  <printOptions/>
  <pageMargins left="0.5118110236220472" right="0.5118110236220472" top="0.5118110236220472" bottom="0.5118110236220472" header="0.4724409448818898" footer="0.4724409448818898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Focht Grzegorz</dc:creator>
  <cp:keywords/>
  <dc:description/>
  <cp:lastModifiedBy>Wagner Robert</cp:lastModifiedBy>
  <cp:lastPrinted>2020-08-08T08:49:48Z</cp:lastPrinted>
  <dcterms:created xsi:type="dcterms:W3CDTF">2020-08-07T13:20:06Z</dcterms:created>
  <dcterms:modified xsi:type="dcterms:W3CDTF">2023-04-21T09:21:47Z</dcterms:modified>
  <cp:category/>
  <cp:version/>
  <cp:contentType/>
  <cp:contentStatus/>
</cp:coreProperties>
</file>