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F13CF2C9-C38E-43AB-BE66-1E24449BE8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2" l="1"/>
  <c r="I41" i="2"/>
  <c r="I40" i="2"/>
  <c r="I39" i="2"/>
  <c r="I38" i="2"/>
  <c r="K38" i="2" s="1"/>
  <c r="L38" i="2" s="1"/>
  <c r="I37" i="2"/>
  <c r="K37" i="2" s="1"/>
  <c r="I36" i="2"/>
  <c r="I35" i="2"/>
  <c r="K35" i="2" s="1"/>
  <c r="L35" i="2" s="1"/>
  <c r="K34" i="2"/>
  <c r="L34" i="2" s="1"/>
  <c r="I34" i="2"/>
  <c r="I33" i="2"/>
  <c r="I32" i="2"/>
  <c r="I31" i="2"/>
  <c r="K31" i="2" s="1"/>
  <c r="L31" i="2" s="1"/>
  <c r="I30" i="2"/>
  <c r="F44" i="2" l="1"/>
  <c r="K30" i="2"/>
  <c r="L30" i="2" s="1"/>
  <c r="K41" i="2"/>
  <c r="L41" i="2" s="1"/>
  <c r="L37" i="2"/>
  <c r="K33" i="2"/>
  <c r="L33" i="2" s="1"/>
  <c r="K36" i="2"/>
  <c r="L36" i="2" s="1"/>
  <c r="K39" i="2"/>
  <c r="L39" i="2" s="1"/>
  <c r="K42" i="2"/>
  <c r="L42" i="2" s="1"/>
  <c r="K40" i="2"/>
  <c r="L40" i="2" s="1"/>
  <c r="K32" i="2"/>
  <c r="L32" i="2" s="1"/>
  <c r="F45" i="2" l="1"/>
  <c r="B26" i="2" s="1"/>
</calcChain>
</file>

<file path=xl/sharedStrings.xml><?xml version="1.0" encoding="utf-8"?>
<sst xmlns="http://schemas.openxmlformats.org/spreadsheetml/2006/main" count="92" uniqueCount="82">
  <si>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</si>
  <si>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</si>
  <si>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</si>
  <si>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</si>
  <si>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</si>
  <si>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</si>
  <si>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</si>
  <si>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</si>
  <si>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</si>
  <si>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</si>
  <si>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</si>
  <si>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</si>
  <si>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</si>
  <si>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</si>
  <si>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</si>
  <si>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</si>
  <si>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</si>
  <si>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</si>
  <si>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</si>
  <si>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</si>
  <si>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</si>
  <si>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</si>
  <si>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</si>
  <si>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</si>
  <si>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</si>
  <si>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</si>
  <si>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</si>
  <si>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</si>
  <si>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75</t>
  </si>
  <si>
    <t>WYK-FRECZ</t>
  </si>
  <si>
    <t>Przygotowanie gleby frezem w pasy</t>
  </si>
  <si>
    <t xml:space="preserve"> 79</t>
  </si>
  <si>
    <t>WYK-FREZ2</t>
  </si>
  <si>
    <t>Przygotowanie gleby pługiem aktywnym bez pogłębienia</t>
  </si>
  <si>
    <t xml:space="preserve"> 80</t>
  </si>
  <si>
    <t>WYK WAŁK</t>
  </si>
  <si>
    <t>Przygotowanie gleby pługofrezarką</t>
  </si>
  <si>
    <t xml:space="preserve"> 91</t>
  </si>
  <si>
    <t>PIEL-C</t>
  </si>
  <si>
    <t>Pielęgnowanie międzyrzędów (przejazdy co drugi rząd)</t>
  </si>
  <si>
    <t>100</t>
  </si>
  <si>
    <t>SADZ WIEL</t>
  </si>
  <si>
    <t>Sadzenie wielolatek z odkrytym systemem korzeniowym</t>
  </si>
  <si>
    <t>TSZT</t>
  </si>
  <si>
    <t>101</t>
  </si>
  <si>
    <t>SADZ SADZ</t>
  </si>
  <si>
    <t>Sadzenie jednolatek i wielolatek sadzarką</t>
  </si>
  <si>
    <t>103</t>
  </si>
  <si>
    <t>SAD-BRYŁ</t>
  </si>
  <si>
    <t>Sadzenie sadzonek z zakrytym systemem korzeniowym</t>
  </si>
  <si>
    <t>111</t>
  </si>
  <si>
    <t>DOW-SADZ</t>
  </si>
  <si>
    <t>Dowóz sadzonek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</si>
  <si>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</si>
  <si>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</si>
  <si>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</si>
  <si>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</si>
  <si>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</si>
  <si>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</si>
  <si>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</si>
  <si>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</si>
  <si>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</si>
  <si>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</si>
  <si>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</si>
  <si>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</si>
  <si>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</si>
  <si>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</si>
  <si>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</si>
  <si>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</si>
  <si>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</si>
  <si>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</si>
  <si>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</si>
  <si>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</si>
  <si>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</si>
  <si>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</si>
  <si>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</si>
  <si>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</si>
  <si>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</si>
  <si>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</si>
  <si>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</si>
  <si>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Wpłacone w pieniądzu wadium należy zwrócić na konto: 
...........................................…....................................................................................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</si>
  <si>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V - pakiet X - Mechaniczne zagospodarowanie lasu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</si>
</sst>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4"/>
  <sheetViews>
    <sheetView tabSelected="1" view="pageBreakPreview" topLeftCell="C11" zoomScaleNormal="100" zoomScaleSheetLayoutView="100" workbookViewId="0">
      <selection activeCell="Y24" sqref="Y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55</v>
      </c>
      <c r="J2" s="38"/>
      <c r="K2" s="38"/>
      <c r="L2" s="38"/>
      <c r="M2" s="38"/>
      <c r="N2" s="38"/>
      <c r="O2" s="38"/>
    </row>
    <row r="3" spans="2:15" s="1" customFormat="1" ht="28.65" customHeight="1" x14ac:dyDescent="0.2">
      <c r="B3" s="13"/>
      <c r="C3" s="13"/>
      <c r="D3" s="13"/>
      <c r="E3" s="13"/>
    </row>
    <row r="4" spans="2:15" s="1" customFormat="1" ht="2.7" customHeight="1" x14ac:dyDescent="0.2">
      <c r="B4" s="14"/>
      <c r="C4" s="14"/>
      <c r="D4" s="14"/>
    </row>
    <row r="5" spans="2:15" s="1" customFormat="1" ht="28.65" customHeight="1" x14ac:dyDescent="0.2">
      <c r="B5" s="13"/>
      <c r="C5" s="13"/>
      <c r="D5" s="13"/>
      <c r="E5" s="13"/>
    </row>
    <row r="6" spans="2:15" s="1" customFormat="1" ht="2.7" customHeight="1" x14ac:dyDescent="0.2">
      <c r="B6" s="14"/>
      <c r="C6" s="14"/>
      <c r="D6" s="14"/>
    </row>
    <row r="7" spans="2:15" s="1" customFormat="1" ht="28.65" customHeight="1" x14ac:dyDescent="0.2">
      <c r="B7" s="13"/>
      <c r="C7" s="13"/>
      <c r="D7" s="13"/>
      <c r="E7" s="13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" customHeight="1" x14ac:dyDescent="0.2">
      <c r="B10" s="22" t="s">
        <v>56</v>
      </c>
      <c r="C10" s="22"/>
      <c r="D10" s="22"/>
    </row>
    <row r="11" spans="2:15" s="1" customFormat="1" ht="12.15" customHeight="1" x14ac:dyDescent="0.2">
      <c r="B11" s="22"/>
      <c r="C11" s="22"/>
      <c r="D11" s="22"/>
      <c r="G11" s="17" t="s">
        <v>57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7" t="s">
        <v>67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12" t="s">
        <v>58</v>
      </c>
      <c r="C16" s="12"/>
      <c r="D16" s="12"/>
      <c r="E16" s="12"/>
      <c r="F16" s="12"/>
      <c r="G16" s="12"/>
      <c r="H16" s="12"/>
      <c r="I16" s="12"/>
    </row>
    <row r="17" spans="2:13" s="1" customFormat="1" ht="2.7" customHeight="1" x14ac:dyDescent="0.2"/>
    <row r="18" spans="2:13" s="1" customFormat="1" ht="20.85" customHeight="1" x14ac:dyDescent="0.2">
      <c r="B18" s="12" t="s">
        <v>59</v>
      </c>
      <c r="C18" s="12"/>
      <c r="D18" s="12"/>
      <c r="E18" s="12"/>
      <c r="F18" s="12"/>
      <c r="G18" s="12"/>
      <c r="H18" s="12"/>
      <c r="I18" s="12"/>
    </row>
    <row r="19" spans="2:13" s="1" customFormat="1" ht="2.7" customHeight="1" x14ac:dyDescent="0.2"/>
    <row r="20" spans="2:13" s="1" customFormat="1" ht="20.85" customHeight="1" x14ac:dyDescent="0.2">
      <c r="B20" s="12" t="s">
        <v>60</v>
      </c>
      <c r="C20" s="12"/>
      <c r="D20" s="12"/>
      <c r="E20" s="12"/>
      <c r="F20" s="12"/>
      <c r="G20" s="12"/>
      <c r="H20" s="12"/>
      <c r="I20" s="12"/>
    </row>
    <row r="21" spans="2:13" s="1" customFormat="1" ht="2.7" customHeight="1" x14ac:dyDescent="0.2"/>
    <row r="22" spans="2:13" s="1" customFormat="1" ht="20.85" customHeight="1" x14ac:dyDescent="0.2">
      <c r="B22" s="12" t="s">
        <v>61</v>
      </c>
      <c r="C22" s="12"/>
      <c r="D22" s="12"/>
      <c r="E22" s="12"/>
      <c r="F22" s="12"/>
      <c r="G22" s="12"/>
      <c r="H22" s="12"/>
      <c r="I22" s="12"/>
    </row>
    <row r="23" spans="2:13" s="1" customFormat="1" ht="34.65" customHeight="1" x14ac:dyDescent="0.2"/>
    <row r="24" spans="2:13" s="1" customFormat="1" ht="50.1" customHeight="1" x14ac:dyDescent="0.2">
      <c r="B24" s="20" t="s">
        <v>81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34.07</v>
      </c>
      <c r="H30" s="10">
        <v>0</v>
      </c>
      <c r="I30" s="9">
        <f t="shared" ref="I30:I42" si="0">ROUND(G30* H30,2)</f>
        <v>0</v>
      </c>
      <c r="J30" s="5">
        <v>8</v>
      </c>
      <c r="K30" s="9">
        <f t="shared" ref="K30:K42" si="1">ROUND(I30* J30/100,2)</f>
        <v>0</v>
      </c>
      <c r="L30" s="24">
        <f t="shared" ref="L30:L42" si="2">ROUND(I30+ K30,2)</f>
        <v>0</v>
      </c>
      <c r="M30" s="2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29.55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4">
        <f t="shared" si="2"/>
        <v>0</v>
      </c>
      <c r="M31" s="25"/>
    </row>
    <row r="32" spans="2:13" s="1" customFormat="1" ht="28.6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84.63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5"/>
    </row>
    <row r="33" spans="2:14" s="1" customFormat="1" ht="28.6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28.55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4">
        <f t="shared" si="2"/>
        <v>0</v>
      </c>
      <c r="M33" s="25"/>
    </row>
    <row r="34" spans="2:14" s="1" customFormat="1" ht="19.649999999999999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1.22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5"/>
    </row>
    <row r="35" spans="2:14" s="1" customFormat="1" ht="19.649999999999999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35.24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5"/>
    </row>
    <row r="36" spans="2:14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14.34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5"/>
    </row>
    <row r="37" spans="2:14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184.43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4">
        <f t="shared" si="2"/>
        <v>0</v>
      </c>
      <c r="M37" s="25"/>
    </row>
    <row r="38" spans="2:14" s="1" customFormat="1" ht="19.649999999999999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54.27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4">
        <f t="shared" si="2"/>
        <v>0</v>
      </c>
      <c r="M38" s="25"/>
    </row>
    <row r="39" spans="2:14" s="1" customFormat="1" ht="19.649999999999999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2.95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4">
        <f t="shared" si="2"/>
        <v>0</v>
      </c>
      <c r="M39" s="25"/>
    </row>
    <row r="40" spans="2:14" s="1" customFormat="1" ht="19.649999999999999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44.35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4">
        <f t="shared" si="2"/>
        <v>0</v>
      </c>
      <c r="M40" s="25"/>
    </row>
    <row r="41" spans="2:14" s="1" customFormat="1" ht="19.649999999999999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10.14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4">
        <f t="shared" si="2"/>
        <v>0</v>
      </c>
      <c r="M41" s="25"/>
    </row>
    <row r="42" spans="2:14" s="1" customFormat="1" ht="19.649999999999999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43</v>
      </c>
      <c r="G42" s="8">
        <v>58.07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4">
        <f t="shared" si="2"/>
        <v>0</v>
      </c>
      <c r="M42" s="25"/>
    </row>
    <row r="43" spans="2:14" s="1" customFormat="1" ht="55.95" customHeight="1" x14ac:dyDescent="0.2"/>
    <row r="44" spans="2:14" s="1" customFormat="1" ht="21.45" customHeight="1" x14ac:dyDescent="0.2">
      <c r="B44" s="11" t="s">
        <v>53</v>
      </c>
      <c r="C44" s="11"/>
      <c r="D44" s="11"/>
      <c r="E44" s="11"/>
      <c r="F44" s="28">
        <f>ROUND(I30+I31+I32+I33+I34+I35+I36+I37+I38+I39+I40+I41+I42,2)</f>
        <v>0</v>
      </c>
      <c r="G44" s="29"/>
      <c r="H44" s="29"/>
      <c r="I44" s="29"/>
      <c r="J44" s="29"/>
      <c r="K44" s="29"/>
      <c r="L44" s="29"/>
      <c r="M44" s="30"/>
    </row>
    <row r="45" spans="2:14" s="1" customFormat="1" ht="21.45" customHeight="1" x14ac:dyDescent="0.2">
      <c r="B45" s="11" t="s">
        <v>54</v>
      </c>
      <c r="C45" s="11"/>
      <c r="D45" s="11"/>
      <c r="E45" s="11"/>
      <c r="F45" s="31">
        <f>ROUND(L30+L31+L32+L33+L34+L35+L36+L37+L38+L39+L40+L41+L42,2)</f>
        <v>0</v>
      </c>
      <c r="G45" s="32"/>
      <c r="H45" s="32"/>
      <c r="I45" s="32"/>
      <c r="J45" s="32"/>
      <c r="K45" s="32"/>
      <c r="L45" s="32"/>
      <c r="M45" s="33"/>
    </row>
    <row r="46" spans="2:14" s="1" customFormat="1" ht="11.1" customHeight="1" x14ac:dyDescent="0.2"/>
    <row r="47" spans="2:14" s="1" customFormat="1" ht="80.099999999999994" customHeight="1" x14ac:dyDescent="0.2">
      <c r="B47" s="16" t="s">
        <v>68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7" customHeight="1" x14ac:dyDescent="0.2"/>
    <row r="49" spans="2:14" s="1" customFormat="1" ht="110.1" customHeight="1" x14ac:dyDescent="0.2">
      <c r="B49" s="16" t="s">
        <v>69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s="1" customFormat="1" ht="5.25" customHeight="1" x14ac:dyDescent="0.2"/>
    <row r="51" spans="2:14" s="1" customFormat="1" ht="110.1" customHeight="1" x14ac:dyDescent="0.2">
      <c r="B51" s="18" t="s">
        <v>70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2:14" s="1" customFormat="1" ht="5.25" customHeight="1" x14ac:dyDescent="0.2"/>
    <row r="53" spans="2:14" s="1" customFormat="1" ht="37.950000000000003" customHeight="1" x14ac:dyDescent="0.2">
      <c r="B53" s="19" t="s">
        <v>63</v>
      </c>
      <c r="C53" s="19"/>
      <c r="D53" s="19"/>
      <c r="E53" s="19"/>
      <c r="F53" s="34" t="s">
        <v>64</v>
      </c>
      <c r="G53" s="34"/>
      <c r="H53" s="34"/>
      <c r="I53" s="34"/>
      <c r="J53" s="34"/>
      <c r="K53" s="34"/>
      <c r="L53" s="34"/>
    </row>
    <row r="54" spans="2:14" s="1" customFormat="1" ht="28.65" customHeight="1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4" s="1" customFormat="1" ht="28.65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2:14" s="1" customFormat="1" ht="28.65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2:14" s="1" customFormat="1" ht="28.65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.7" customHeight="1" x14ac:dyDescent="0.2"/>
    <row r="59" spans="2:14" s="1" customFormat="1" ht="203.1" customHeight="1" x14ac:dyDescent="0.2">
      <c r="B59" s="16" t="s">
        <v>71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7" customHeight="1" x14ac:dyDescent="0.2"/>
    <row r="61" spans="2:14" s="1" customFormat="1" ht="36.9" customHeight="1" x14ac:dyDescent="0.2">
      <c r="B61" s="23" t="s">
        <v>72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2:14" s="1" customFormat="1" ht="2.7" customHeight="1" x14ac:dyDescent="0.2"/>
    <row r="63" spans="2:14" s="1" customFormat="1" ht="37.950000000000003" customHeight="1" x14ac:dyDescent="0.2">
      <c r="B63" s="19" t="s">
        <v>65</v>
      </c>
      <c r="C63" s="19"/>
      <c r="D63" s="19"/>
      <c r="E63" s="19"/>
      <c r="F63" s="35" t="s">
        <v>66</v>
      </c>
      <c r="G63" s="35"/>
      <c r="H63" s="35"/>
      <c r="I63" s="35"/>
      <c r="J63" s="35"/>
      <c r="K63" s="35"/>
      <c r="L63" s="35"/>
    </row>
    <row r="64" spans="2:14" s="1" customFormat="1" ht="28.65" customHeight="1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2:14" s="1" customFormat="1" ht="28.65" customHeight="1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2:14" s="1" customFormat="1" ht="28.65" customHeight="1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2:14" s="1" customFormat="1" ht="28.65" customHeight="1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4" s="1" customFormat="1" ht="2.7" customHeight="1" x14ac:dyDescent="0.2"/>
    <row r="69" spans="2:14" s="1" customFormat="1" ht="159.9" customHeight="1" x14ac:dyDescent="0.2">
      <c r="B69" s="16" t="s">
        <v>73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7" customHeight="1" x14ac:dyDescent="0.2"/>
    <row r="71" spans="2:14" s="1" customFormat="1" ht="54.9" customHeight="1" x14ac:dyDescent="0.2">
      <c r="B71" s="16" t="s">
        <v>74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s="1" customFormat="1" ht="2.7" customHeight="1" x14ac:dyDescent="0.2"/>
    <row r="73" spans="2:14" s="1" customFormat="1" ht="60" customHeight="1" x14ac:dyDescent="0.2">
      <c r="B73" s="18" t="s">
        <v>75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7" customHeight="1" x14ac:dyDescent="0.2"/>
    <row r="75" spans="2:14" s="1" customFormat="1" ht="48" customHeight="1" x14ac:dyDescent="0.2">
      <c r="B75" s="18" t="s">
        <v>76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2.7" customHeight="1" x14ac:dyDescent="0.2"/>
    <row r="77" spans="2:14" s="1" customFormat="1" ht="125.1" customHeight="1" x14ac:dyDescent="0.2">
      <c r="B77" s="16" t="s">
        <v>77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2.7" customHeight="1" x14ac:dyDescent="0.2"/>
    <row r="79" spans="2:14" s="1" customFormat="1" ht="84.9" customHeight="1" x14ac:dyDescent="0.2">
      <c r="B79" s="16" t="s">
        <v>78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86.85" customHeight="1" x14ac:dyDescent="0.2">
      <c r="B80" s="36" t="s">
        <v>80</v>
      </c>
      <c r="C80" s="37"/>
      <c r="D80" s="37"/>
      <c r="E80" s="37"/>
      <c r="F80" s="37"/>
      <c r="G80" s="37"/>
      <c r="H80" s="37"/>
    </row>
    <row r="81" spans="2:10" s="1" customFormat="1" ht="17.7" customHeight="1" x14ac:dyDescent="0.2">
      <c r="I81" s="39" t="s">
        <v>62</v>
      </c>
      <c r="J81" s="39"/>
    </row>
    <row r="82" spans="2:10" s="1" customFormat="1" ht="145.19999999999999" customHeight="1" x14ac:dyDescent="0.2"/>
    <row r="83" spans="2:10" s="1" customFormat="1" ht="81.599999999999994" customHeight="1" x14ac:dyDescent="0.2">
      <c r="B83" s="26" t="s">
        <v>79</v>
      </c>
      <c r="C83" s="26"/>
      <c r="D83" s="26"/>
      <c r="E83" s="26"/>
      <c r="F83" s="26"/>
      <c r="G83" s="26"/>
      <c r="H83" s="26"/>
      <c r="I83" s="26"/>
      <c r="J83" s="26"/>
    </row>
    <row r="84" spans="2:10" s="1" customFormat="1" ht="28.65" customHeight="1" x14ac:dyDescent="0.2"/>
  </sheetData>
  <mergeCells count="68">
    <mergeCell ref="B80:H80"/>
    <mergeCell ref="I2:O2"/>
    <mergeCell ref="I81:J8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77:N77"/>
    <mergeCell ref="B79:N79"/>
    <mergeCell ref="B8:D8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B75:N75"/>
    <mergeCell ref="F67:L67"/>
    <mergeCell ref="B61:N61"/>
    <mergeCell ref="B63:E63"/>
    <mergeCell ref="B64:E64"/>
    <mergeCell ref="B65:E65"/>
    <mergeCell ref="B66:E66"/>
    <mergeCell ref="F66:L66"/>
    <mergeCell ref="B67:E67"/>
    <mergeCell ref="B69:N69"/>
    <mergeCell ref="B71:N71"/>
    <mergeCell ref="B73:N73"/>
    <mergeCell ref="B55:E55"/>
    <mergeCell ref="B56:E56"/>
    <mergeCell ref="B57:E57"/>
    <mergeCell ref="B59:N59"/>
    <mergeCell ref="B6:D6"/>
    <mergeCell ref="G11:N12"/>
    <mergeCell ref="B47:N47"/>
    <mergeCell ref="B49:N49"/>
    <mergeCell ref="B51:N51"/>
    <mergeCell ref="B53:E53"/>
    <mergeCell ref="B54:E54"/>
    <mergeCell ref="B24:L24"/>
    <mergeCell ref="B26:L26"/>
    <mergeCell ref="B45:E45"/>
    <mergeCell ref="B10:D11"/>
    <mergeCell ref="B16:I16"/>
    <mergeCell ref="B44:E44"/>
    <mergeCell ref="B18:I18"/>
    <mergeCell ref="B20:I20"/>
    <mergeCell ref="B22:I22"/>
    <mergeCell ref="B3:E3"/>
    <mergeCell ref="B5:E5"/>
    <mergeCell ref="B7:E7"/>
    <mergeCell ref="B4:D4"/>
  </mergeCells>
  <pageMargins left="0.7" right="0.7" top="0.75" bottom="0.75" header="0.3" footer="0.3"/>
  <pageSetup paperSize="9" scale="96" orientation="landscape" r:id="rId1"/>
  <headerFooter alignWithMargins="0">
    <oddHeader>&amp;RCzęść  5 - Pakiet X- Mechaniczne zagospodarowanie lasu</odd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cp:lastPrinted>2023-11-24T11:45:44Z</cp:lastPrinted>
  <dcterms:created xsi:type="dcterms:W3CDTF">2023-10-05T11:01:02Z</dcterms:created>
  <dcterms:modified xsi:type="dcterms:W3CDTF">2023-11-27T10:00:34Z</dcterms:modified>
</cp:coreProperties>
</file>