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17_2024\63. Meble Oiom i Ginekologia\Oit i ginekologia\do przetargu\Poprawione\Pakiet 1\Pakiet 1\"/>
    </mc:Choice>
  </mc:AlternateContent>
  <xr:revisionPtr revIDLastSave="0" documentId="13_ncr:1_{C9B91BC0-82FB-4599-997B-DB7768B9BA7F}" xr6:coauthVersionLast="47" xr6:coauthVersionMax="47" xr10:uidLastSave="{00000000-0000-0000-0000-000000000000}"/>
  <bookViews>
    <workbookView xWindow="3510" yWindow="1680" windowWidth="13230" windowHeight="14520" xr2:uid="{90E6C89D-85FE-4549-AEC8-4F458E642077}"/>
  </bookViews>
  <sheets>
    <sheet name="Formularz" sheetId="1" r:id="rId1"/>
  </sheets>
  <definedNames>
    <definedName name="_xlnm._FilterDatabase" localSheetId="0" hidden="1">Formularz!$A$1:$N$219</definedName>
    <definedName name="Rodzaj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3" i="1" l="1"/>
  <c r="K219" i="1"/>
  <c r="K218" i="1"/>
  <c r="K216" i="1"/>
  <c r="M216" i="1" s="1"/>
  <c r="N216" i="1" s="1"/>
  <c r="K215" i="1"/>
  <c r="K213" i="1"/>
  <c r="K212" i="1"/>
  <c r="M212" i="1" s="1"/>
  <c r="N212" i="1" s="1"/>
  <c r="K210" i="1"/>
  <c r="M210" i="1" s="1"/>
  <c r="N210" i="1" s="1"/>
  <c r="K208" i="1"/>
  <c r="K207" i="1"/>
  <c r="K205" i="1"/>
  <c r="M205" i="1" s="1"/>
  <c r="N205" i="1" s="1"/>
  <c r="K204" i="1"/>
  <c r="K203" i="1"/>
  <c r="K202" i="1"/>
  <c r="K201" i="1"/>
  <c r="M201" i="1" s="1"/>
  <c r="N201" i="1" s="1"/>
  <c r="K200" i="1"/>
  <c r="M200" i="1" s="1"/>
  <c r="N200" i="1" s="1"/>
  <c r="K198" i="1"/>
  <c r="K197" i="1"/>
  <c r="K196" i="1"/>
  <c r="M196" i="1" s="1"/>
  <c r="N196" i="1" s="1"/>
  <c r="K195" i="1"/>
  <c r="M195" i="1" s="1"/>
  <c r="K194" i="1"/>
  <c r="K193" i="1"/>
  <c r="K191" i="1"/>
  <c r="M191" i="1" s="1"/>
  <c r="N191" i="1" s="1"/>
  <c r="K190" i="1"/>
  <c r="M190" i="1" s="1"/>
  <c r="N190" i="1" s="1"/>
  <c r="K189" i="1"/>
  <c r="K187" i="1"/>
  <c r="K186" i="1"/>
  <c r="M186" i="1" s="1"/>
  <c r="N186" i="1" s="1"/>
  <c r="K185" i="1"/>
  <c r="K184" i="1"/>
  <c r="K183" i="1"/>
  <c r="K182" i="1"/>
  <c r="M182" i="1" s="1"/>
  <c r="N182" i="1" s="1"/>
  <c r="K180" i="1"/>
  <c r="M180" i="1" s="1"/>
  <c r="N180" i="1" s="1"/>
  <c r="K179" i="1"/>
  <c r="K178" i="1"/>
  <c r="K177" i="1"/>
  <c r="M177" i="1" s="1"/>
  <c r="N177" i="1" s="1"/>
  <c r="K176" i="1"/>
  <c r="K175" i="1"/>
  <c r="K173" i="1"/>
  <c r="K172" i="1"/>
  <c r="M172" i="1" s="1"/>
  <c r="N172" i="1" s="1"/>
  <c r="K171" i="1"/>
  <c r="M171" i="1" s="1"/>
  <c r="N171" i="1" s="1"/>
  <c r="K170" i="1"/>
  <c r="K169" i="1"/>
  <c r="K168" i="1"/>
  <c r="M168" i="1" s="1"/>
  <c r="N168" i="1" s="1"/>
  <c r="K166" i="1"/>
  <c r="M166" i="1" s="1"/>
  <c r="K165" i="1"/>
  <c r="K164" i="1"/>
  <c r="K163" i="1"/>
  <c r="M163" i="1" s="1"/>
  <c r="N163" i="1" s="1"/>
  <c r="K162" i="1"/>
  <c r="M162" i="1" s="1"/>
  <c r="N162" i="1" s="1"/>
  <c r="K161" i="1"/>
  <c r="K159" i="1"/>
  <c r="K158" i="1"/>
  <c r="M158" i="1" s="1"/>
  <c r="N158" i="1" s="1"/>
  <c r="K157" i="1"/>
  <c r="M157" i="1" s="1"/>
  <c r="K156" i="1"/>
  <c r="K155" i="1"/>
  <c r="K154" i="1"/>
  <c r="M154" i="1" s="1"/>
  <c r="N154" i="1" s="1"/>
  <c r="K152" i="1"/>
  <c r="M152" i="1" s="1"/>
  <c r="N152" i="1" s="1"/>
  <c r="K151" i="1"/>
  <c r="K150" i="1"/>
  <c r="K149" i="1"/>
  <c r="M149" i="1" s="1"/>
  <c r="N149" i="1" s="1"/>
  <c r="K148" i="1"/>
  <c r="K147" i="1"/>
  <c r="K145" i="1"/>
  <c r="K144" i="1"/>
  <c r="M144" i="1" s="1"/>
  <c r="N144" i="1" s="1"/>
  <c r="K143" i="1"/>
  <c r="M143" i="1" s="1"/>
  <c r="N143" i="1" s="1"/>
  <c r="K142" i="1"/>
  <c r="K141" i="1"/>
  <c r="K140" i="1"/>
  <c r="M140" i="1" s="1"/>
  <c r="N140" i="1" s="1"/>
  <c r="K137" i="1"/>
  <c r="K135" i="1"/>
  <c r="K134" i="1"/>
  <c r="M134" i="1" s="1"/>
  <c r="N134" i="1" s="1"/>
  <c r="K133" i="1"/>
  <c r="K131" i="1"/>
  <c r="K130" i="1"/>
  <c r="K129" i="1"/>
  <c r="M129" i="1" s="1"/>
  <c r="N129" i="1" s="1"/>
  <c r="K128" i="1"/>
  <c r="M128" i="1" s="1"/>
  <c r="K126" i="1"/>
  <c r="M126" i="1" s="1"/>
  <c r="N126" i="1" s="1"/>
  <c r="K125" i="1"/>
  <c r="M125" i="1" s="1"/>
  <c r="K124" i="1"/>
  <c r="K122" i="1"/>
  <c r="K121" i="1"/>
  <c r="M121" i="1" s="1"/>
  <c r="N121" i="1" s="1"/>
  <c r="K120" i="1"/>
  <c r="M120" i="1" s="1"/>
  <c r="K119" i="1"/>
  <c r="K117" i="1"/>
  <c r="K116" i="1"/>
  <c r="M116" i="1" s="1"/>
  <c r="N116" i="1" s="1"/>
  <c r="K114" i="1"/>
  <c r="K113" i="1"/>
  <c r="K111" i="1"/>
  <c r="K110" i="1"/>
  <c r="M110" i="1" s="1"/>
  <c r="N110" i="1" s="1"/>
  <c r="K108" i="1"/>
  <c r="K107" i="1"/>
  <c r="K106" i="1"/>
  <c r="M106" i="1" s="1"/>
  <c r="N106" i="1" s="1"/>
  <c r="K105" i="1"/>
  <c r="M105" i="1" s="1"/>
  <c r="K104" i="1"/>
  <c r="K103" i="1"/>
  <c r="K102" i="1"/>
  <c r="M102" i="1" s="1"/>
  <c r="N102" i="1" s="1"/>
  <c r="K101" i="1"/>
  <c r="K99" i="1"/>
  <c r="K98" i="1"/>
  <c r="K97" i="1"/>
  <c r="M97" i="1" s="1"/>
  <c r="N97" i="1" s="1"/>
  <c r="K96" i="1"/>
  <c r="M96" i="1" s="1"/>
  <c r="K95" i="1"/>
  <c r="K94" i="1"/>
  <c r="K93" i="1"/>
  <c r="M93" i="1" s="1"/>
  <c r="N93" i="1" s="1"/>
  <c r="K92" i="1"/>
  <c r="M92" i="1" s="1"/>
  <c r="K91" i="1"/>
  <c r="K89" i="1"/>
  <c r="K88" i="1"/>
  <c r="M88" i="1" s="1"/>
  <c r="N88" i="1" s="1"/>
  <c r="K87" i="1"/>
  <c r="M87" i="1" s="1"/>
  <c r="K86" i="1"/>
  <c r="K85" i="1"/>
  <c r="K84" i="1"/>
  <c r="M84" i="1" s="1"/>
  <c r="K83" i="1"/>
  <c r="K82" i="1"/>
  <c r="K80" i="1"/>
  <c r="M80" i="1" s="1"/>
  <c r="N80" i="1" s="1"/>
  <c r="K79" i="1"/>
  <c r="M79" i="1" s="1"/>
  <c r="N79" i="1" s="1"/>
  <c r="K78" i="1"/>
  <c r="K77" i="1"/>
  <c r="K76" i="1"/>
  <c r="K75" i="1"/>
  <c r="M75" i="1" s="1"/>
  <c r="N75" i="1" s="1"/>
  <c r="K74" i="1"/>
  <c r="K72" i="1"/>
  <c r="K71" i="1"/>
  <c r="M71" i="1" s="1"/>
  <c r="N71" i="1" s="1"/>
  <c r="K69" i="1"/>
  <c r="M69" i="1" s="1"/>
  <c r="N69" i="1" s="1"/>
  <c r="K68" i="1"/>
  <c r="M68" i="1" s="1"/>
  <c r="K67" i="1"/>
  <c r="K66" i="1"/>
  <c r="K65" i="1"/>
  <c r="M65" i="1" s="1"/>
  <c r="N65" i="1" s="1"/>
  <c r="K64" i="1"/>
  <c r="K62" i="1"/>
  <c r="K61" i="1"/>
  <c r="K59" i="1"/>
  <c r="M59" i="1" s="1"/>
  <c r="N59" i="1" s="1"/>
  <c r="K58" i="1"/>
  <c r="M58" i="1" s="1"/>
  <c r="K57" i="1"/>
  <c r="K56" i="1"/>
  <c r="M56" i="1" s="1"/>
  <c r="K55" i="1"/>
  <c r="M55" i="1" s="1"/>
  <c r="N55" i="1" s="1"/>
  <c r="K54" i="1"/>
  <c r="M54" i="1" s="1"/>
  <c r="K53" i="1"/>
  <c r="K52" i="1"/>
  <c r="M52" i="1" s="1"/>
  <c r="N52" i="1" s="1"/>
  <c r="K50" i="1"/>
  <c r="K48" i="1"/>
  <c r="M48" i="1" s="1"/>
  <c r="K47" i="1"/>
  <c r="K46" i="1"/>
  <c r="K45" i="1"/>
  <c r="K44" i="1"/>
  <c r="M44" i="1" s="1"/>
  <c r="N44" i="1" s="1"/>
  <c r="K43" i="1"/>
  <c r="M43" i="1" s="1"/>
  <c r="N43" i="1" s="1"/>
  <c r="K42" i="1"/>
  <c r="K41" i="1"/>
  <c r="K39" i="1"/>
  <c r="K38" i="1"/>
  <c r="K37" i="1"/>
  <c r="M37" i="1" s="1"/>
  <c r="N37" i="1" s="1"/>
  <c r="K36" i="1"/>
  <c r="K35" i="1"/>
  <c r="K34" i="1"/>
  <c r="K33" i="1"/>
  <c r="M33" i="1" s="1"/>
  <c r="N33" i="1" s="1"/>
  <c r="K32" i="1"/>
  <c r="K31" i="1"/>
  <c r="K30" i="1"/>
  <c r="M30" i="1" s="1"/>
  <c r="N30" i="1" s="1"/>
  <c r="K29" i="1"/>
  <c r="M29" i="1" s="1"/>
  <c r="N29" i="1" s="1"/>
  <c r="K27" i="1"/>
  <c r="M27" i="1" s="1"/>
  <c r="K25" i="1"/>
  <c r="K24" i="1"/>
  <c r="K22" i="1"/>
  <c r="M22" i="1" s="1"/>
  <c r="N22" i="1" s="1"/>
  <c r="K21" i="1"/>
  <c r="K20" i="1"/>
  <c r="M20" i="1" s="1"/>
  <c r="N20" i="1" s="1"/>
  <c r="K19" i="1"/>
  <c r="M19" i="1" s="1"/>
  <c r="N19" i="1" s="1"/>
  <c r="K18" i="1"/>
  <c r="K17" i="1"/>
  <c r="K15" i="1"/>
  <c r="M15" i="1" s="1"/>
  <c r="K14" i="1"/>
  <c r="K13" i="1"/>
  <c r="K12" i="1"/>
  <c r="K11" i="1"/>
  <c r="M11" i="1" s="1"/>
  <c r="N11" i="1" s="1"/>
  <c r="K10" i="1"/>
  <c r="M10" i="1" s="1"/>
  <c r="N10" i="1" s="1"/>
  <c r="K9" i="1"/>
  <c r="K8" i="1"/>
  <c r="K7" i="1"/>
  <c r="K5" i="1"/>
  <c r="K4" i="1"/>
  <c r="M36" i="1" l="1"/>
  <c r="N36" i="1" s="1"/>
  <c r="M13" i="1"/>
  <c r="N13" i="1" s="1"/>
  <c r="N84" i="1"/>
  <c r="M14" i="1"/>
  <c r="N14" i="1" s="1"/>
  <c r="M47" i="1"/>
  <c r="N47" i="1" s="1"/>
  <c r="N58" i="1"/>
  <c r="M74" i="1"/>
  <c r="N74" i="1" s="1"/>
  <c r="N105" i="1"/>
  <c r="M218" i="1"/>
  <c r="N218" i="1" s="1"/>
  <c r="M32" i="1"/>
  <c r="N32" i="1" s="1"/>
  <c r="M78" i="1"/>
  <c r="N78" i="1" s="1"/>
  <c r="N92" i="1"/>
  <c r="N120" i="1"/>
  <c r="M133" i="1"/>
  <c r="N133" i="1" s="1"/>
  <c r="N157" i="1"/>
  <c r="N195" i="1"/>
  <c r="M9" i="1"/>
  <c r="N9" i="1" s="1"/>
  <c r="N27" i="1"/>
  <c r="M42" i="1"/>
  <c r="N42" i="1" s="1"/>
  <c r="N128" i="1"/>
  <c r="N166" i="1"/>
  <c r="M204" i="1"/>
  <c r="N204" i="1" s="1"/>
  <c r="M46" i="1"/>
  <c r="N46" i="1" s="1"/>
  <c r="M64" i="1"/>
  <c r="N64" i="1" s="1"/>
  <c r="M148" i="1"/>
  <c r="N148" i="1" s="1"/>
  <c r="M114" i="1"/>
  <c r="N114" i="1" s="1"/>
  <c r="N56" i="1"/>
  <c r="M7" i="1"/>
  <c r="N7" i="1" s="1"/>
  <c r="M18" i="1"/>
  <c r="N18" i="1" s="1"/>
  <c r="M50" i="1"/>
  <c r="N50" i="1" s="1"/>
  <c r="M185" i="1"/>
  <c r="N185" i="1" s="1"/>
  <c r="K223" i="1"/>
  <c r="N15" i="1"/>
  <c r="N48" i="1"/>
  <c r="N54" i="1"/>
  <c r="N68" i="1"/>
  <c r="N87" i="1"/>
  <c r="M5" i="1"/>
  <c r="N5" i="1" s="1"/>
  <c r="M83" i="1"/>
  <c r="N83" i="1" s="1"/>
  <c r="N96" i="1"/>
  <c r="N125" i="1"/>
  <c r="M176" i="1"/>
  <c r="N176" i="1" s="1"/>
  <c r="M4" i="1"/>
  <c r="N4" i="1" s="1"/>
  <c r="M12" i="1"/>
  <c r="N12" i="1" s="1"/>
  <c r="M21" i="1"/>
  <c r="N21" i="1" s="1"/>
  <c r="M31" i="1"/>
  <c r="N31" i="1" s="1"/>
  <c r="M38" i="1"/>
  <c r="N38" i="1" s="1"/>
  <c r="M45" i="1"/>
  <c r="N45" i="1" s="1"/>
  <c r="M53" i="1"/>
  <c r="N53" i="1" s="1"/>
  <c r="M62" i="1"/>
  <c r="N62" i="1" s="1"/>
  <c r="M72" i="1"/>
  <c r="N72" i="1" s="1"/>
  <c r="M82" i="1"/>
  <c r="N82" i="1" s="1"/>
  <c r="M91" i="1"/>
  <c r="N91" i="1" s="1"/>
  <c r="M99" i="1"/>
  <c r="N99" i="1" s="1"/>
  <c r="M104" i="1"/>
  <c r="N104" i="1" s="1"/>
  <c r="M113" i="1"/>
  <c r="N113" i="1" s="1"/>
  <c r="M124" i="1"/>
  <c r="N124" i="1" s="1"/>
  <c r="M131" i="1"/>
  <c r="N131" i="1" s="1"/>
  <c r="M142" i="1"/>
  <c r="N142" i="1" s="1"/>
  <c r="M151" i="1"/>
  <c r="N151" i="1" s="1"/>
  <c r="M161" i="1"/>
  <c r="N161" i="1" s="1"/>
  <c r="M170" i="1"/>
  <c r="N170" i="1" s="1"/>
  <c r="M179" i="1"/>
  <c r="N179" i="1" s="1"/>
  <c r="M189" i="1"/>
  <c r="N189" i="1" s="1"/>
  <c r="M198" i="1"/>
  <c r="N198" i="1" s="1"/>
  <c r="M208" i="1"/>
  <c r="N208" i="1" s="1"/>
  <c r="M24" i="1"/>
  <c r="N24" i="1" s="1"/>
  <c r="M34" i="1"/>
  <c r="N34" i="1" s="1"/>
  <c r="M39" i="1"/>
  <c r="N39" i="1" s="1"/>
  <c r="M66" i="1"/>
  <c r="N66" i="1" s="1"/>
  <c r="M76" i="1"/>
  <c r="N76" i="1" s="1"/>
  <c r="M85" i="1"/>
  <c r="N85" i="1" s="1"/>
  <c r="M94" i="1"/>
  <c r="N94" i="1" s="1"/>
  <c r="M107" i="1"/>
  <c r="N107" i="1" s="1"/>
  <c r="M117" i="1"/>
  <c r="N117" i="1" s="1"/>
  <c r="M135" i="1"/>
  <c r="N135" i="1" s="1"/>
  <c r="M145" i="1"/>
  <c r="N145" i="1" s="1"/>
  <c r="M155" i="1"/>
  <c r="N155" i="1" s="1"/>
  <c r="M164" i="1"/>
  <c r="N164" i="1" s="1"/>
  <c r="M173" i="1"/>
  <c r="N173" i="1" s="1"/>
  <c r="M183" i="1"/>
  <c r="N183" i="1" s="1"/>
  <c r="M193" i="1"/>
  <c r="N193" i="1" s="1"/>
  <c r="M202" i="1"/>
  <c r="N202" i="1" s="1"/>
  <c r="M213" i="1"/>
  <c r="N213" i="1" s="1"/>
  <c r="M8" i="1"/>
  <c r="N8" i="1" s="1"/>
  <c r="M17" i="1"/>
  <c r="N17" i="1" s="1"/>
  <c r="M25" i="1"/>
  <c r="N25" i="1" s="1"/>
  <c r="M35" i="1"/>
  <c r="N35" i="1" s="1"/>
  <c r="M41" i="1"/>
  <c r="N41" i="1" s="1"/>
  <c r="M57" i="1"/>
  <c r="N57" i="1" s="1"/>
  <c r="M67" i="1"/>
  <c r="N67" i="1" s="1"/>
  <c r="M77" i="1"/>
  <c r="N77" i="1" s="1"/>
  <c r="M86" i="1"/>
  <c r="N86" i="1" s="1"/>
  <c r="M95" i="1"/>
  <c r="N95" i="1" s="1"/>
  <c r="M101" i="1"/>
  <c r="N101" i="1" s="1"/>
  <c r="M108" i="1"/>
  <c r="N108" i="1" s="1"/>
  <c r="M119" i="1"/>
  <c r="N119" i="1" s="1"/>
  <c r="M137" i="1"/>
  <c r="N137" i="1" s="1"/>
  <c r="M147" i="1"/>
  <c r="N147" i="1" s="1"/>
  <c r="M156" i="1"/>
  <c r="N156" i="1" s="1"/>
  <c r="M165" i="1"/>
  <c r="N165" i="1" s="1"/>
  <c r="M175" i="1"/>
  <c r="N175" i="1" s="1"/>
  <c r="M184" i="1"/>
  <c r="N184" i="1" s="1"/>
  <c r="M194" i="1"/>
  <c r="N194" i="1" s="1"/>
  <c r="M203" i="1"/>
  <c r="N203" i="1" s="1"/>
  <c r="M215" i="1"/>
  <c r="N215" i="1" s="1"/>
  <c r="M61" i="1"/>
  <c r="N61" i="1" s="1"/>
  <c r="M89" i="1"/>
  <c r="N89" i="1" s="1"/>
  <c r="M98" i="1"/>
  <c r="N98" i="1" s="1"/>
  <c r="M103" i="1"/>
  <c r="N103" i="1" s="1"/>
  <c r="M111" i="1"/>
  <c r="N111" i="1" s="1"/>
  <c r="M122" i="1"/>
  <c r="N122" i="1" s="1"/>
  <c r="M130" i="1"/>
  <c r="N130" i="1" s="1"/>
  <c r="M141" i="1"/>
  <c r="N141" i="1" s="1"/>
  <c r="M150" i="1"/>
  <c r="N150" i="1" s="1"/>
  <c r="M159" i="1"/>
  <c r="N159" i="1" s="1"/>
  <c r="M169" i="1"/>
  <c r="N169" i="1" s="1"/>
  <c r="M178" i="1"/>
  <c r="N178" i="1" s="1"/>
  <c r="M187" i="1"/>
  <c r="N187" i="1" s="1"/>
  <c r="M197" i="1"/>
  <c r="N197" i="1" s="1"/>
  <c r="M207" i="1"/>
  <c r="N207" i="1" s="1"/>
  <c r="M219" i="1"/>
  <c r="N219" i="1" s="1"/>
  <c r="N223" i="1" l="1"/>
  <c r="M223" i="1"/>
</calcChain>
</file>

<file path=xl/sharedStrings.xml><?xml version="1.0" encoding="utf-8"?>
<sst xmlns="http://schemas.openxmlformats.org/spreadsheetml/2006/main" count="1454" uniqueCount="138">
  <si>
    <t>l.p.</t>
  </si>
  <si>
    <t xml:space="preserve">Kondygnacja </t>
  </si>
  <si>
    <t>Numer pomieszczenia</t>
  </si>
  <si>
    <t>Oddział</t>
  </si>
  <si>
    <t>Nazwa pomieszczenia</t>
  </si>
  <si>
    <t>Nazwa produktu</t>
  </si>
  <si>
    <t>Nr. Załącznika</t>
  </si>
  <si>
    <t>Cena netto jednostkowa (zł)</t>
  </si>
  <si>
    <t>J.M</t>
  </si>
  <si>
    <t>Ilość (szt.)</t>
  </si>
  <si>
    <t>Wartość netto (zł)</t>
  </si>
  <si>
    <t>VAT %</t>
  </si>
  <si>
    <t>Wartość VAT (zł)</t>
  </si>
  <si>
    <t>Wartość brutto (zł)</t>
  </si>
  <si>
    <t>Parter</t>
  </si>
  <si>
    <t>OiOM</t>
  </si>
  <si>
    <t>x</t>
  </si>
  <si>
    <t>-</t>
  </si>
  <si>
    <t>0,03 Śluza</t>
  </si>
  <si>
    <t>Wieszak listwowy 5 hakowy 2 x 1/2 STE i 3 x 1 STE zwycięciem</t>
  </si>
  <si>
    <t>szt.</t>
  </si>
  <si>
    <t xml:space="preserve">Pojedynczy zbieracz na odpady/brudną bieliznę </t>
  </si>
  <si>
    <t>0.07</t>
  </si>
  <si>
    <t>0,07 Administracja - Sekretariat</t>
  </si>
  <si>
    <t>OIOM</t>
  </si>
  <si>
    <t xml:space="preserve">szt. </t>
  </si>
  <si>
    <t>Szafa 12 skrytkowa o wymiarach ok. 840x420x2030 mm, konstrukcja płyta meblowa, 12 x lewe drzwi z zamkiem</t>
  </si>
  <si>
    <t>Stolik okolicznościowy niski o wymiarach około 1200x700x550 mm, stelaż metalowy o przekroju kwadratowym - wykonanie tożsame z wykonaniem biurka w pomieszczeniu</t>
  </si>
  <si>
    <t>bz</t>
  </si>
  <si>
    <t>Sofa głęboka o szerokości min. 2000 mm bez podłokietników z funkcją spania - w komplecie z 3x poducha - tapicerka zmywalna</t>
  </si>
  <si>
    <t>Biurko pracownicze o wymiarach ok. 1600x700x740 mm, stelaż metalowy lakierowany proszkowo o przekroju kwadratowym z dostawką o wymiarach ok. 1000x600x740 mm. Tablica magnetyczna o wymiarach 1000x800 mm</t>
  </si>
  <si>
    <t>Kontener mobilny o wymiarach ok. 430x600x540 mm, wyposażony w trzy szuflady kompozytowe z 80% wysuwu + szuflada piórnikowa</t>
  </si>
  <si>
    <t xml:space="preserve">Fotel obrotowy pracowniczy </t>
  </si>
  <si>
    <t>Szafa aktowa o wymiarach ok. 600x420x2000mm, konstrukcja płyta meblowa, wewnątrz 4 x półka, trzy półki z mozliwością regulacji wysokości, druga półka od dołu montowana na stałe.</t>
  </si>
  <si>
    <t>Stół konferencyjny o wymiarach ok. 2000x800x740 mm, stelaż metalowy lakierowany proszkowo o przekroju kwadratowym</t>
  </si>
  <si>
    <t xml:space="preserve">Krzesło z podłokietnikiem </t>
  </si>
  <si>
    <t>0.08</t>
  </si>
  <si>
    <t>0,08 Izolatka</t>
  </si>
  <si>
    <t>Szafa ubraniowa o wymiarach ok. 600x420x2000 mm, konstrukcja płyta meblowa</t>
  </si>
  <si>
    <t>Szafka przyłóżkowa z blatem bocznym</t>
  </si>
  <si>
    <t>Taboret, podstawa 4 chromowane nogi, siedzisko okrągłe tapicerowane zmywalne</t>
  </si>
  <si>
    <t>Stolik z kwadratowym blatem o wymiarach ok. 650x650 mm, narożniki blatu zaokrąglone, podstawa metalowa talerzowa</t>
  </si>
  <si>
    <t>Krzesło stacjonarne dla pacjenta, tworzywowe bez podłokietników</t>
  </si>
  <si>
    <t>0,09 Śluza</t>
  </si>
  <si>
    <t>0.11</t>
  </si>
  <si>
    <t>0,11 Łazienka</t>
  </si>
  <si>
    <t>Wanna z podnośnikiem</t>
  </si>
  <si>
    <t>0.12</t>
  </si>
  <si>
    <t>0,12 Sala intensywnej opieki medycznej</t>
  </si>
  <si>
    <t>Wózek zabiegowy</t>
  </si>
  <si>
    <t>Wózek anestezjologiczny</t>
  </si>
  <si>
    <t>Wózek do transportu chorych  z leżem dwusegmentowym</t>
  </si>
  <si>
    <t>Wózek zabiegowy 2 blaty góra i dół</t>
  </si>
  <si>
    <t xml:space="preserve">Wózek zabiegowy z kuwetami wieszakiem na kosz </t>
  </si>
  <si>
    <t>Wózek wielopoziomowy o wymiarach ok. 620x1340x1280 mm</t>
  </si>
  <si>
    <t>Podwójny zbieracz ze stali nierdzewnej z pokrywą z hamulcem otwierana za pomoca mechanizmu pedału, z dolną półką, z dwoma pokrywami czerwoną i niebieską</t>
  </si>
  <si>
    <t>Fotel obrotowy z zagłowkiem, z regulacją wysokości</t>
  </si>
  <si>
    <t>0.13</t>
  </si>
  <si>
    <t>0,13 Pokój wypoczynkowy pielęgniarek</t>
  </si>
  <si>
    <t>Biurko pracownicze o wymiarach ok. 1400x600x740 mm, stelaż metalowy lakierowany proszkowo o przekroju kwadratowym. Tablica magnetyczna o wymiarach 1000x800 mm</t>
  </si>
  <si>
    <t>Fotel okolicznościowy mobilny, podstawa czteroramienna lakierowana proszkowo, tapicerka zmywalna</t>
  </si>
  <si>
    <t>Szafa aktowa o wymiarach ok. 800x420x2000mm, konstrukcja płyta meblowa, podwójne drzwi, wewnątrz 4 x półka, trzy półki z mozliwością regulacji wysokości, druga półka od dołu stała z zamontowanym sejfem z zamkiem kluczowym z półką, (wys. 350 x szer. 310 x gł. 280).</t>
  </si>
  <si>
    <t>Szafa 12 skrytkowa o wymiarach 840x420x2030 mm, konstrukcja płyta meblowa, 6 x lewe drzwi z zamkiem, 6 x prawe drzwi z zamkiem</t>
  </si>
  <si>
    <t>0.14</t>
  </si>
  <si>
    <t>0,14 Pomieszczenie porządkowe</t>
  </si>
  <si>
    <t>Szafa metalowa na sprzęt do sprzątania o wymiarach ok. 610x500x1850 mm</t>
  </si>
  <si>
    <t>0.16</t>
  </si>
  <si>
    <t>0,16 Gabinet lekarski</t>
  </si>
  <si>
    <t>Szafa 4 skrytkowa o wymiarach ok. 420x420x2030 mm, konstrukcja płyta meblowa, 4 x prawe drzwi z zamkiem</t>
  </si>
  <si>
    <t>0.17</t>
  </si>
  <si>
    <t>0,17 Korytarz</t>
  </si>
  <si>
    <t>Szafa żaluzjowa o wymiarach ok. 800x420x1980 mm, drzwi rozsuwane na boki, 4 półki, zamek</t>
  </si>
  <si>
    <t>Nadstawka szafy żaluzjowej o wymiarach ok. 800x420x450 mm, drzwi rozsuwane na boki, zamek</t>
  </si>
  <si>
    <t>0.18</t>
  </si>
  <si>
    <t>0,18 Magazyn</t>
  </si>
  <si>
    <t>Szafa żaluzjowa o wymiarach ok. 600x420x1980 mm, drzwi rozsuwane w prawo, 4 półki, zamek</t>
  </si>
  <si>
    <t>Nadstawka szafy żaluzjowej o wymiarach 600x420x450 mm, drzwi rozsuwane w prawo, zamek</t>
  </si>
  <si>
    <t>Szafa żaluzjowa o wymiarach ok. 1000x420x1980 mm, drzwi rozsuwane na boki, 4 półki, zamek</t>
  </si>
  <si>
    <t>Nadstawka szafy żaluzjowej o wymiarach ok. 1000x420x450 mm, drzwi rozsuwane na boki, zamek</t>
  </si>
  <si>
    <t>0,22 Śluza</t>
  </si>
  <si>
    <t xml:space="preserve">0,22 Śluza </t>
  </si>
  <si>
    <t>0.25</t>
  </si>
  <si>
    <t>0,25 Dyżurka lekarska</t>
  </si>
  <si>
    <t>0.27</t>
  </si>
  <si>
    <t>0,27 Gabinet Oddziałowej</t>
  </si>
  <si>
    <t>Biurko pracownicze o wymiarach ok. 1600x700x740 mm, stelaż metalowy lakierowany proszkowo o przekroju kwadratowym z dostawką o wymiarach ok. 1000x600x740 mm, blenda frontowa. Tablica magnetyczna o wymiarach 1000x800 mm</t>
  </si>
  <si>
    <t>Komoda na segregatory o wymiarach ok. 1000x420x1260 mm, konstrukcja płyta meblowa. Podwójne drzwi, zamek, wewnątrz 2 x półka.</t>
  </si>
  <si>
    <t>Szafa aktowa o wymiarach ok. 1000x420x2000mm, konstrukcja płyta meblowa, podwójne drzwi, wewnątrz 4 x półka, trzy półki z mozliwością regulacji wysokości, druga półka od dołu montowana na stałe.</t>
  </si>
  <si>
    <t>Szafa aktowa o wymiarach ok. 1000x420x2000mm, konstrukcja płyta meblowa, podwójne drzwi, wewnątrz 4 x półka, trzy półki z mozliwością regulacji wysokości, druga półka od dołu stała z zamontowanym sejfem z zamkiem kluczowym z półką, (wys. 350 x szer. 310 x gł. 280).</t>
  </si>
  <si>
    <t>0.28</t>
  </si>
  <si>
    <t>0,28 Gabinet Ordynatora</t>
  </si>
  <si>
    <t>Szafa aktowa o wymiarach ok. 800x420x2000mm, konstrukcja płyta meblowa, podwójne drzwi, wewnątrz 4 x półka</t>
  </si>
  <si>
    <t>0.29</t>
  </si>
  <si>
    <t>0,29 Gabinet zabiegowy</t>
  </si>
  <si>
    <t>II Piętro</t>
  </si>
  <si>
    <t>Fotelik lekarski z  oparciem,  podstawa chromowana, pięcioramienna, z obręczą pod nogi, oparcie pleców bez regulacji wysokości i obrotu</t>
  </si>
  <si>
    <t>0.31</t>
  </si>
  <si>
    <t xml:space="preserve">0,30 Magazyn bielizny </t>
  </si>
  <si>
    <t>0,32 Śluza</t>
  </si>
  <si>
    <t>0,33 Brudownik</t>
  </si>
  <si>
    <t>0,36 Szatnia damska</t>
  </si>
  <si>
    <t>Wieszak listwowy 5 hakowy na obuwie 3 x 1 STE zwycięciem 2 x wieszak na 6 par obuwia</t>
  </si>
  <si>
    <t>Szafa ubraniowa 4 osobowa dwupoziomowa na nóżkach o wymiarach ok. 610x500x1850 mm, drzwi lewe</t>
  </si>
  <si>
    <t>Szafa ubraniowa 6 osobowa dwupoziomowa na nóżkach o wymiarach ok. 900x500x1850 mm, drzwi lewe</t>
  </si>
  <si>
    <t xml:space="preserve">Automat do bielizny </t>
  </si>
  <si>
    <t>0,37 Szatnia męska</t>
  </si>
  <si>
    <t>Szafa ubraniowa 4 osobowa dwupoziomowa na nóżkach o wymiarach ok. 610x500x1850 mm, drzwi prawe</t>
  </si>
  <si>
    <t>Szafa ubraniowa 6 osobowa dwupoziomowa na nóżkach o wymiarach ok. 900x500x1850 mm, drzwi prawe</t>
  </si>
  <si>
    <t>0,40 Szatnia męska</t>
  </si>
  <si>
    <t>0,41 Szatnia damska</t>
  </si>
  <si>
    <t>0,43 Promorte</t>
  </si>
  <si>
    <t>Wózek do przewożenia zwłok ze stali kwasoodpornej, stała wysokość</t>
  </si>
  <si>
    <t>I Piętro</t>
  </si>
  <si>
    <t>Ginekologia</t>
  </si>
  <si>
    <t>1,01 Gabinet lekarzy</t>
  </si>
  <si>
    <t xml:space="preserve">Biurko pracownicze o wymiarach ok. 1200x600x740 mm, stelaż metalowy lakierowany proszkowo o przekroju kwadratowym. </t>
  </si>
  <si>
    <t>Szafka wisząca nad biurko, jednodrzwiowa o wymiarach 600x420x740 mm</t>
  </si>
  <si>
    <t>Szafka wisząca, regał otwarty o wymiarach ok. 600x420x740 mm, nad biurko</t>
  </si>
  <si>
    <t>1,03 Sala 2-osobowa</t>
  </si>
  <si>
    <t>Łóżeczko noworodkowe</t>
  </si>
  <si>
    <t>Szafa ubraniowa dla pacjenta o wymiarach ok. 550x420x2000mm, wyposażona w dwie półki montowane na stałe i drążek wysuwny. Bez zamka</t>
  </si>
  <si>
    <t>1,06 Sala 2-osobowa</t>
  </si>
  <si>
    <t>1,07 Sala 2-osobowa</t>
  </si>
  <si>
    <t>1,10 Sala 2-osobowa</t>
  </si>
  <si>
    <t>1,11 Sala 2-osobowa</t>
  </si>
  <si>
    <t>1,14 Sala 2-osobowa</t>
  </si>
  <si>
    <t>1,15 Pokój odwiedzin poczekalnia</t>
  </si>
  <si>
    <t>Sofa nierozkładana dla 3 osób z podłokietnikami, stelaż w formie płozy lakierowanej proszkowo</t>
  </si>
  <si>
    <t>1,16 Sala 1-osobowa</t>
  </si>
  <si>
    <t>1,19 Sala 1-osobowa - Izolatka</t>
  </si>
  <si>
    <t>1,20 Śluza</t>
  </si>
  <si>
    <t>1,21 Korytarz</t>
  </si>
  <si>
    <t>1,23 Pomieszczenie porządkowe</t>
  </si>
  <si>
    <t xml:space="preserve">1,24 Magazyn </t>
  </si>
  <si>
    <t>1,24 Magazyn</t>
  </si>
  <si>
    <t>1,25 Brudownik</t>
  </si>
  <si>
    <t>SUMA</t>
  </si>
  <si>
    <t>Chłodziarka  podblatowa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</si>
</sst>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9" fontId="7" fillId="0" borderId="3" xfId="1" applyNumberFormat="1" applyFont="1" applyBorder="1" applyAlignment="1" applyProtection="1">
      <alignment horizontal="center" vertical="center" wrapText="1"/>
      <protection locked="0"/>
    </xf>
    <xf numFmtId="164" fontId="7" fillId="0" borderId="3" xfId="1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2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</cellXfs>
  <cellStyles count="2">
    <cellStyle name="Normalny" xfId="0" builtinId="0"/>
    <cellStyle name="Normalny 2" xfId="1" xr:uid="{0B68C709-4EC4-4CC1-A8D1-F513BC557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B0E29-1EC5-4E12-BFF9-58AA434B2945}">
  <dimension ref="A1:N227"/>
  <sheetViews>
    <sheetView tabSelected="1" topLeftCell="E46" zoomScale="70" zoomScaleNormal="70" workbookViewId="0">
      <selection activeCell="H63" sqref="H63"/>
    </sheetView>
  </sheetViews>
  <sheetFormatPr defaultColWidth="9.140625" defaultRowHeight="15" x14ac:dyDescent="0.25"/>
  <cols>
    <col min="1" max="1" width="7" style="4" customWidth="1"/>
    <col min="2" max="2" width="12.28515625" style="4" customWidth="1"/>
    <col min="3" max="3" width="11.5703125" style="4" customWidth="1"/>
    <col min="4" max="4" width="13.5703125" style="4" bestFit="1" customWidth="1"/>
    <col min="5" max="5" width="30.85546875" style="4" customWidth="1"/>
    <col min="6" max="6" width="81.140625" style="4" customWidth="1"/>
    <col min="7" max="7" width="13" style="4" customWidth="1"/>
    <col min="8" max="8" width="14.5703125" style="4" customWidth="1"/>
    <col min="9" max="9" width="6.7109375" style="4" customWidth="1"/>
    <col min="10" max="10" width="11.85546875" style="4" customWidth="1"/>
    <col min="11" max="11" width="17.42578125" style="4" customWidth="1"/>
    <col min="12" max="12" width="10.28515625" style="4" customWidth="1"/>
    <col min="13" max="13" width="17.7109375" style="4" customWidth="1"/>
    <col min="14" max="14" width="15.28515625" style="4" customWidth="1"/>
    <col min="15" max="16384" width="9.140625" style="4"/>
  </cols>
  <sheetData>
    <row r="1" spans="1:14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2" t="s">
        <v>8</v>
      </c>
      <c r="J1" s="1" t="s">
        <v>9</v>
      </c>
      <c r="K1" s="3" t="s">
        <v>10</v>
      </c>
      <c r="L1" s="1" t="s">
        <v>11</v>
      </c>
      <c r="M1" s="3" t="s">
        <v>12</v>
      </c>
      <c r="N1" s="3" t="s">
        <v>13</v>
      </c>
    </row>
    <row r="2" spans="1:14" ht="18.75" x14ac:dyDescent="0.25">
      <c r="A2" s="5">
        <v>1</v>
      </c>
      <c r="B2" s="5" t="s">
        <v>14</v>
      </c>
      <c r="C2" s="6"/>
      <c r="D2" s="7" t="s">
        <v>15</v>
      </c>
      <c r="E2" s="8" t="s">
        <v>14</v>
      </c>
      <c r="F2" s="9" t="s">
        <v>14</v>
      </c>
      <c r="G2" s="10" t="s">
        <v>16</v>
      </c>
      <c r="H2" s="11" t="s">
        <v>17</v>
      </c>
      <c r="I2" s="12" t="s">
        <v>17</v>
      </c>
      <c r="J2" s="13">
        <v>0</v>
      </c>
      <c r="K2" s="11" t="s">
        <v>17</v>
      </c>
      <c r="L2" s="14" t="s">
        <v>17</v>
      </c>
      <c r="M2" s="15" t="s">
        <v>17</v>
      </c>
      <c r="N2" s="11" t="s">
        <v>17</v>
      </c>
    </row>
    <row r="3" spans="1:14" ht="18.75" x14ac:dyDescent="0.25">
      <c r="A3" s="5">
        <v>2</v>
      </c>
      <c r="B3" s="5" t="s">
        <v>14</v>
      </c>
      <c r="C3" s="16">
        <v>0.03</v>
      </c>
      <c r="D3" s="7" t="s">
        <v>15</v>
      </c>
      <c r="E3" s="17" t="s">
        <v>18</v>
      </c>
      <c r="F3" s="9" t="s">
        <v>18</v>
      </c>
      <c r="G3" s="10" t="s">
        <v>16</v>
      </c>
      <c r="H3" s="11" t="s">
        <v>17</v>
      </c>
      <c r="I3" s="12" t="s">
        <v>17</v>
      </c>
      <c r="J3" s="13">
        <v>0</v>
      </c>
      <c r="K3" s="11" t="s">
        <v>17</v>
      </c>
      <c r="L3" s="14" t="s">
        <v>17</v>
      </c>
      <c r="M3" s="15" t="s">
        <v>17</v>
      </c>
      <c r="N3" s="11" t="s">
        <v>17</v>
      </c>
    </row>
    <row r="4" spans="1:14" x14ac:dyDescent="0.25">
      <c r="A4" s="5">
        <v>3</v>
      </c>
      <c r="B4" s="5" t="s">
        <v>14</v>
      </c>
      <c r="C4" s="16">
        <v>0.03</v>
      </c>
      <c r="D4" s="7" t="s">
        <v>15</v>
      </c>
      <c r="E4" s="18" t="s">
        <v>18</v>
      </c>
      <c r="F4" s="18" t="s">
        <v>19</v>
      </c>
      <c r="G4" s="10">
        <v>23</v>
      </c>
      <c r="H4" s="11">
        <v>0</v>
      </c>
      <c r="I4" s="12" t="s">
        <v>20</v>
      </c>
      <c r="J4" s="13">
        <v>1</v>
      </c>
      <c r="K4" s="11">
        <f>H4*J4</f>
        <v>0</v>
      </c>
      <c r="L4" s="14">
        <v>0.23</v>
      </c>
      <c r="M4" s="15">
        <f t="shared" ref="M4:M122" si="0">K4*L4</f>
        <v>0</v>
      </c>
      <c r="N4" s="11">
        <f t="shared" ref="N4:N122" si="1">K4+M4</f>
        <v>0</v>
      </c>
    </row>
    <row r="5" spans="1:14" x14ac:dyDescent="0.25">
      <c r="A5" s="5">
        <v>4</v>
      </c>
      <c r="B5" s="5" t="s">
        <v>14</v>
      </c>
      <c r="C5" s="16">
        <v>0.03</v>
      </c>
      <c r="D5" s="7" t="s">
        <v>15</v>
      </c>
      <c r="E5" s="18" t="s">
        <v>18</v>
      </c>
      <c r="F5" s="18" t="s">
        <v>21</v>
      </c>
      <c r="G5" s="10">
        <v>8</v>
      </c>
      <c r="H5" s="11">
        <v>0</v>
      </c>
      <c r="I5" s="12" t="s">
        <v>20</v>
      </c>
      <c r="J5" s="13">
        <v>1</v>
      </c>
      <c r="K5" s="11">
        <f>H5*J5</f>
        <v>0</v>
      </c>
      <c r="L5" s="14">
        <v>0.23</v>
      </c>
      <c r="M5" s="15">
        <f t="shared" si="0"/>
        <v>0</v>
      </c>
      <c r="N5" s="11">
        <f t="shared" si="1"/>
        <v>0</v>
      </c>
    </row>
    <row r="6" spans="1:14" ht="18.75" x14ac:dyDescent="0.25">
      <c r="A6" s="5">
        <v>5</v>
      </c>
      <c r="B6" s="5" t="s">
        <v>14</v>
      </c>
      <c r="C6" s="16" t="s">
        <v>22</v>
      </c>
      <c r="D6" s="7" t="s">
        <v>15</v>
      </c>
      <c r="E6" s="17" t="s">
        <v>23</v>
      </c>
      <c r="F6" s="9" t="s">
        <v>23</v>
      </c>
      <c r="G6" s="10" t="s">
        <v>16</v>
      </c>
      <c r="H6" s="11" t="s">
        <v>17</v>
      </c>
      <c r="I6" s="12" t="s">
        <v>17</v>
      </c>
      <c r="J6" s="13">
        <v>0</v>
      </c>
      <c r="K6" s="11" t="s">
        <v>17</v>
      </c>
      <c r="L6" s="14" t="s">
        <v>17</v>
      </c>
      <c r="M6" s="15" t="s">
        <v>17</v>
      </c>
      <c r="N6" s="11" t="s">
        <v>17</v>
      </c>
    </row>
    <row r="7" spans="1:14" ht="30" x14ac:dyDescent="0.25">
      <c r="A7" s="5">
        <v>6</v>
      </c>
      <c r="B7" s="5" t="s">
        <v>14</v>
      </c>
      <c r="C7" s="16" t="s">
        <v>22</v>
      </c>
      <c r="D7" s="7" t="s">
        <v>24</v>
      </c>
      <c r="E7" s="18" t="s">
        <v>23</v>
      </c>
      <c r="F7" s="20" t="s">
        <v>26</v>
      </c>
      <c r="G7" s="10">
        <v>30</v>
      </c>
      <c r="H7" s="11">
        <v>0</v>
      </c>
      <c r="I7" s="12" t="s">
        <v>25</v>
      </c>
      <c r="J7" s="13">
        <v>1</v>
      </c>
      <c r="K7" s="11">
        <f t="shared" ref="K7:K15" si="2">H7*J7</f>
        <v>0</v>
      </c>
      <c r="L7" s="14">
        <v>0.23</v>
      </c>
      <c r="M7" s="15">
        <f t="shared" ref="M7:M9" si="3">K7*L7</f>
        <v>0</v>
      </c>
      <c r="N7" s="11">
        <f t="shared" ref="N7:N9" si="4">K7+M7</f>
        <v>0</v>
      </c>
    </row>
    <row r="8" spans="1:14" ht="30" x14ac:dyDescent="0.25">
      <c r="A8" s="5">
        <v>7</v>
      </c>
      <c r="B8" s="5" t="s">
        <v>14</v>
      </c>
      <c r="C8" s="16" t="s">
        <v>22</v>
      </c>
      <c r="D8" s="7" t="s">
        <v>24</v>
      </c>
      <c r="E8" s="18" t="s">
        <v>23</v>
      </c>
      <c r="F8" s="18" t="s">
        <v>27</v>
      </c>
      <c r="G8" s="10" t="s">
        <v>28</v>
      </c>
      <c r="H8" s="11">
        <v>0</v>
      </c>
      <c r="I8" s="12" t="s">
        <v>25</v>
      </c>
      <c r="J8" s="13">
        <v>1</v>
      </c>
      <c r="K8" s="11">
        <f t="shared" si="2"/>
        <v>0</v>
      </c>
      <c r="L8" s="14">
        <v>0.23</v>
      </c>
      <c r="M8" s="15">
        <f t="shared" si="3"/>
        <v>0</v>
      </c>
      <c r="N8" s="11">
        <f t="shared" si="4"/>
        <v>0</v>
      </c>
    </row>
    <row r="9" spans="1:14" ht="30" x14ac:dyDescent="0.25">
      <c r="A9" s="5">
        <v>8</v>
      </c>
      <c r="B9" s="5" t="s">
        <v>14</v>
      </c>
      <c r="C9" s="16" t="s">
        <v>22</v>
      </c>
      <c r="D9" s="7" t="s">
        <v>24</v>
      </c>
      <c r="E9" s="18" t="s">
        <v>23</v>
      </c>
      <c r="F9" s="18" t="s">
        <v>29</v>
      </c>
      <c r="G9" s="10">
        <v>14</v>
      </c>
      <c r="H9" s="11">
        <v>0</v>
      </c>
      <c r="I9" s="16" t="s">
        <v>20</v>
      </c>
      <c r="J9" s="13">
        <v>2</v>
      </c>
      <c r="K9" s="11">
        <f t="shared" si="2"/>
        <v>0</v>
      </c>
      <c r="L9" s="14">
        <v>0.23</v>
      </c>
      <c r="M9" s="15">
        <f t="shared" si="3"/>
        <v>0</v>
      </c>
      <c r="N9" s="11">
        <f t="shared" si="4"/>
        <v>0</v>
      </c>
    </row>
    <row r="10" spans="1:14" ht="45" x14ac:dyDescent="0.25">
      <c r="A10" s="5">
        <v>9</v>
      </c>
      <c r="B10" s="5" t="s">
        <v>14</v>
      </c>
      <c r="C10" s="16" t="s">
        <v>22</v>
      </c>
      <c r="D10" s="7" t="s">
        <v>24</v>
      </c>
      <c r="E10" s="18" t="s">
        <v>23</v>
      </c>
      <c r="F10" s="18" t="s">
        <v>30</v>
      </c>
      <c r="G10" s="10">
        <v>28</v>
      </c>
      <c r="H10" s="11">
        <v>0</v>
      </c>
      <c r="I10" s="12" t="s">
        <v>20</v>
      </c>
      <c r="J10" s="13">
        <v>1</v>
      </c>
      <c r="K10" s="11">
        <f t="shared" si="2"/>
        <v>0</v>
      </c>
      <c r="L10" s="14">
        <v>0.23</v>
      </c>
      <c r="M10" s="15">
        <f t="shared" si="0"/>
        <v>0</v>
      </c>
      <c r="N10" s="11">
        <f t="shared" si="1"/>
        <v>0</v>
      </c>
    </row>
    <row r="11" spans="1:14" ht="30" x14ac:dyDescent="0.25">
      <c r="A11" s="5">
        <v>10</v>
      </c>
      <c r="B11" s="5" t="s">
        <v>14</v>
      </c>
      <c r="C11" s="16" t="s">
        <v>22</v>
      </c>
      <c r="D11" s="7" t="s">
        <v>24</v>
      </c>
      <c r="E11" s="18" t="s">
        <v>23</v>
      </c>
      <c r="F11" s="18" t="s">
        <v>31</v>
      </c>
      <c r="G11" s="10">
        <v>29</v>
      </c>
      <c r="H11" s="11">
        <v>0</v>
      </c>
      <c r="I11" s="12" t="s">
        <v>20</v>
      </c>
      <c r="J11" s="13">
        <v>1</v>
      </c>
      <c r="K11" s="11">
        <f t="shared" si="2"/>
        <v>0</v>
      </c>
      <c r="L11" s="14">
        <v>0.23</v>
      </c>
      <c r="M11" s="15">
        <f t="shared" si="0"/>
        <v>0</v>
      </c>
      <c r="N11" s="11">
        <f t="shared" si="1"/>
        <v>0</v>
      </c>
    </row>
    <row r="12" spans="1:14" x14ac:dyDescent="0.25">
      <c r="A12" s="5">
        <v>11</v>
      </c>
      <c r="B12" s="5" t="s">
        <v>14</v>
      </c>
      <c r="C12" s="16" t="s">
        <v>22</v>
      </c>
      <c r="D12" s="7" t="s">
        <v>24</v>
      </c>
      <c r="E12" s="18" t="s">
        <v>23</v>
      </c>
      <c r="F12" s="18" t="s">
        <v>32</v>
      </c>
      <c r="G12" s="10">
        <v>34</v>
      </c>
      <c r="H12" s="11">
        <v>0</v>
      </c>
      <c r="I12" s="12" t="s">
        <v>20</v>
      </c>
      <c r="J12" s="13">
        <v>1</v>
      </c>
      <c r="K12" s="11">
        <f t="shared" si="2"/>
        <v>0</v>
      </c>
      <c r="L12" s="14">
        <v>0.23</v>
      </c>
      <c r="M12" s="15">
        <f t="shared" si="0"/>
        <v>0</v>
      </c>
      <c r="N12" s="11">
        <f t="shared" si="1"/>
        <v>0</v>
      </c>
    </row>
    <row r="13" spans="1:14" ht="45" x14ac:dyDescent="0.25">
      <c r="A13" s="5">
        <v>12</v>
      </c>
      <c r="B13" s="5" t="s">
        <v>14</v>
      </c>
      <c r="C13" s="16" t="s">
        <v>22</v>
      </c>
      <c r="D13" s="7" t="s">
        <v>24</v>
      </c>
      <c r="E13" s="18" t="s">
        <v>23</v>
      </c>
      <c r="F13" s="18" t="s">
        <v>33</v>
      </c>
      <c r="G13" s="10">
        <v>13</v>
      </c>
      <c r="H13" s="11">
        <v>0</v>
      </c>
      <c r="I13" s="12" t="s">
        <v>20</v>
      </c>
      <c r="J13" s="13">
        <v>1</v>
      </c>
      <c r="K13" s="11">
        <f t="shared" si="2"/>
        <v>0</v>
      </c>
      <c r="L13" s="14">
        <v>0.23</v>
      </c>
      <c r="M13" s="15">
        <f t="shared" si="0"/>
        <v>0</v>
      </c>
      <c r="N13" s="11">
        <f t="shared" si="1"/>
        <v>0</v>
      </c>
    </row>
    <row r="14" spans="1:14" ht="30" x14ac:dyDescent="0.25">
      <c r="A14" s="5">
        <v>13</v>
      </c>
      <c r="B14" s="5" t="s">
        <v>14</v>
      </c>
      <c r="C14" s="16" t="s">
        <v>22</v>
      </c>
      <c r="D14" s="7" t="s">
        <v>24</v>
      </c>
      <c r="E14" s="18" t="s">
        <v>23</v>
      </c>
      <c r="F14" s="18" t="s">
        <v>34</v>
      </c>
      <c r="G14" s="10">
        <v>28</v>
      </c>
      <c r="H14" s="11">
        <v>0</v>
      </c>
      <c r="I14" s="12" t="s">
        <v>20</v>
      </c>
      <c r="J14" s="13">
        <v>1</v>
      </c>
      <c r="K14" s="11">
        <f t="shared" si="2"/>
        <v>0</v>
      </c>
      <c r="L14" s="14">
        <v>0.23</v>
      </c>
      <c r="M14" s="15">
        <f t="shared" si="0"/>
        <v>0</v>
      </c>
      <c r="N14" s="11">
        <f t="shared" si="1"/>
        <v>0</v>
      </c>
    </row>
    <row r="15" spans="1:14" x14ac:dyDescent="0.25">
      <c r="A15" s="5">
        <v>14</v>
      </c>
      <c r="B15" s="5" t="s">
        <v>14</v>
      </c>
      <c r="C15" s="16" t="s">
        <v>22</v>
      </c>
      <c r="D15" s="7" t="s">
        <v>24</v>
      </c>
      <c r="E15" s="18" t="s">
        <v>23</v>
      </c>
      <c r="F15" s="18" t="s">
        <v>35</v>
      </c>
      <c r="G15" s="10">
        <v>20</v>
      </c>
      <c r="H15" s="11">
        <v>0</v>
      </c>
      <c r="I15" s="16" t="s">
        <v>20</v>
      </c>
      <c r="J15" s="13">
        <v>8</v>
      </c>
      <c r="K15" s="11">
        <f t="shared" si="2"/>
        <v>0</v>
      </c>
      <c r="L15" s="14">
        <v>0.23</v>
      </c>
      <c r="M15" s="15">
        <f t="shared" si="0"/>
        <v>0</v>
      </c>
      <c r="N15" s="11">
        <f t="shared" si="1"/>
        <v>0</v>
      </c>
    </row>
    <row r="16" spans="1:14" ht="18.75" x14ac:dyDescent="0.25">
      <c r="A16" s="5">
        <v>15</v>
      </c>
      <c r="B16" s="5" t="s">
        <v>14</v>
      </c>
      <c r="C16" s="16" t="s">
        <v>36</v>
      </c>
      <c r="D16" s="7" t="s">
        <v>24</v>
      </c>
      <c r="E16" s="17" t="s">
        <v>37</v>
      </c>
      <c r="F16" s="9" t="s">
        <v>37</v>
      </c>
      <c r="G16" s="10" t="s">
        <v>16</v>
      </c>
      <c r="H16" s="11" t="s">
        <v>17</v>
      </c>
      <c r="I16" s="12" t="s">
        <v>17</v>
      </c>
      <c r="J16" s="13">
        <v>0</v>
      </c>
      <c r="K16" s="11" t="s">
        <v>17</v>
      </c>
      <c r="L16" s="14" t="s">
        <v>17</v>
      </c>
      <c r="M16" s="15" t="s">
        <v>17</v>
      </c>
      <c r="N16" s="11" t="s">
        <v>17</v>
      </c>
    </row>
    <row r="17" spans="1:14" x14ac:dyDescent="0.25">
      <c r="A17" s="5">
        <v>16</v>
      </c>
      <c r="B17" s="5" t="s">
        <v>14</v>
      </c>
      <c r="C17" s="16" t="s">
        <v>36</v>
      </c>
      <c r="D17" s="7" t="s">
        <v>24</v>
      </c>
      <c r="E17" s="18" t="s">
        <v>37</v>
      </c>
      <c r="F17" s="18" t="s">
        <v>38</v>
      </c>
      <c r="G17" s="10">
        <v>13</v>
      </c>
      <c r="H17" s="11">
        <v>0</v>
      </c>
      <c r="I17" s="12" t="s">
        <v>25</v>
      </c>
      <c r="J17" s="13">
        <v>1</v>
      </c>
      <c r="K17" s="11">
        <f t="shared" ref="K17:K22" si="5">H17*J17</f>
        <v>0</v>
      </c>
      <c r="L17" s="14">
        <v>0.23</v>
      </c>
      <c r="M17" s="15">
        <f t="shared" ref="M17" si="6">K17*L17</f>
        <v>0</v>
      </c>
      <c r="N17" s="11">
        <f t="shared" ref="N17" si="7">K17+M17</f>
        <v>0</v>
      </c>
    </row>
    <row r="18" spans="1:14" x14ac:dyDescent="0.25">
      <c r="A18" s="5">
        <v>17</v>
      </c>
      <c r="B18" s="5" t="s">
        <v>14</v>
      </c>
      <c r="C18" s="16" t="s">
        <v>36</v>
      </c>
      <c r="D18" s="7" t="s">
        <v>24</v>
      </c>
      <c r="E18" s="18" t="s">
        <v>37</v>
      </c>
      <c r="F18" s="18" t="s">
        <v>39</v>
      </c>
      <c r="G18" s="10">
        <v>32</v>
      </c>
      <c r="H18" s="11">
        <v>0</v>
      </c>
      <c r="I18" s="12" t="s">
        <v>25</v>
      </c>
      <c r="J18" s="13">
        <v>1</v>
      </c>
      <c r="K18" s="11">
        <f t="shared" si="5"/>
        <v>0</v>
      </c>
      <c r="L18" s="14">
        <v>0.08</v>
      </c>
      <c r="M18" s="15">
        <f t="shared" si="0"/>
        <v>0</v>
      </c>
      <c r="N18" s="11">
        <f t="shared" si="1"/>
        <v>0</v>
      </c>
    </row>
    <row r="19" spans="1:14" x14ac:dyDescent="0.25">
      <c r="A19" s="5">
        <v>18</v>
      </c>
      <c r="B19" s="5" t="s">
        <v>14</v>
      </c>
      <c r="C19" s="16" t="s">
        <v>36</v>
      </c>
      <c r="D19" s="7" t="s">
        <v>24</v>
      </c>
      <c r="E19" s="18" t="s">
        <v>37</v>
      </c>
      <c r="F19" s="18" t="s">
        <v>40</v>
      </c>
      <c r="G19" s="10">
        <v>17</v>
      </c>
      <c r="H19" s="11">
        <v>0</v>
      </c>
      <c r="I19" s="12" t="s">
        <v>25</v>
      </c>
      <c r="J19" s="13">
        <v>1</v>
      </c>
      <c r="K19" s="11">
        <f t="shared" si="5"/>
        <v>0</v>
      </c>
      <c r="L19" s="14">
        <v>0.23</v>
      </c>
      <c r="M19" s="15">
        <f t="shared" si="0"/>
        <v>0</v>
      </c>
      <c r="N19" s="11">
        <f t="shared" si="1"/>
        <v>0</v>
      </c>
    </row>
    <row r="20" spans="1:14" ht="30" x14ac:dyDescent="0.25">
      <c r="A20" s="5">
        <v>19</v>
      </c>
      <c r="B20" s="5" t="s">
        <v>14</v>
      </c>
      <c r="C20" s="16" t="s">
        <v>36</v>
      </c>
      <c r="D20" s="7" t="s">
        <v>24</v>
      </c>
      <c r="E20" s="18" t="s">
        <v>37</v>
      </c>
      <c r="F20" s="18" t="s">
        <v>41</v>
      </c>
      <c r="G20" s="10">
        <v>16</v>
      </c>
      <c r="H20" s="11">
        <v>0</v>
      </c>
      <c r="I20" s="12" t="s">
        <v>25</v>
      </c>
      <c r="J20" s="13">
        <v>1</v>
      </c>
      <c r="K20" s="11">
        <f t="shared" si="5"/>
        <v>0</v>
      </c>
      <c r="L20" s="14">
        <v>0.23</v>
      </c>
      <c r="M20" s="15">
        <f t="shared" si="0"/>
        <v>0</v>
      </c>
      <c r="N20" s="11">
        <f t="shared" si="1"/>
        <v>0</v>
      </c>
    </row>
    <row r="21" spans="1:14" x14ac:dyDescent="0.25">
      <c r="A21" s="5">
        <v>20</v>
      </c>
      <c r="B21" s="5" t="s">
        <v>14</v>
      </c>
      <c r="C21" s="16" t="s">
        <v>36</v>
      </c>
      <c r="D21" s="7" t="s">
        <v>24</v>
      </c>
      <c r="E21" s="18" t="s">
        <v>37</v>
      </c>
      <c r="F21" s="18" t="s">
        <v>42</v>
      </c>
      <c r="G21" s="10">
        <v>27</v>
      </c>
      <c r="H21" s="11">
        <v>0</v>
      </c>
      <c r="I21" s="12" t="s">
        <v>20</v>
      </c>
      <c r="J21" s="13">
        <v>1</v>
      </c>
      <c r="K21" s="11">
        <f t="shared" si="5"/>
        <v>0</v>
      </c>
      <c r="L21" s="14">
        <v>0.23</v>
      </c>
      <c r="M21" s="15">
        <f t="shared" si="0"/>
        <v>0</v>
      </c>
      <c r="N21" s="11">
        <f t="shared" si="1"/>
        <v>0</v>
      </c>
    </row>
    <row r="22" spans="1:14" x14ac:dyDescent="0.25">
      <c r="A22" s="5">
        <v>21</v>
      </c>
      <c r="B22" s="5" t="s">
        <v>14</v>
      </c>
      <c r="C22" s="16" t="s">
        <v>36</v>
      </c>
      <c r="D22" s="7" t="s">
        <v>24</v>
      </c>
      <c r="E22" s="18" t="s">
        <v>37</v>
      </c>
      <c r="F22" s="18" t="s">
        <v>137</v>
      </c>
      <c r="G22" s="10">
        <v>19</v>
      </c>
      <c r="H22" s="11">
        <v>0</v>
      </c>
      <c r="I22" s="19" t="s">
        <v>25</v>
      </c>
      <c r="J22" s="13">
        <v>1</v>
      </c>
      <c r="K22" s="11">
        <f t="shared" si="5"/>
        <v>0</v>
      </c>
      <c r="L22" s="14">
        <v>0.23</v>
      </c>
      <c r="M22" s="15">
        <f>K22*L22</f>
        <v>0</v>
      </c>
      <c r="N22" s="11">
        <f>K22+M22</f>
        <v>0</v>
      </c>
    </row>
    <row r="23" spans="1:14" ht="18.75" x14ac:dyDescent="0.25">
      <c r="A23" s="5">
        <v>22</v>
      </c>
      <c r="B23" s="5" t="s">
        <v>14</v>
      </c>
      <c r="C23" s="16">
        <v>0.09</v>
      </c>
      <c r="D23" s="7" t="s">
        <v>15</v>
      </c>
      <c r="E23" s="17" t="s">
        <v>43</v>
      </c>
      <c r="F23" s="21" t="s">
        <v>43</v>
      </c>
      <c r="G23" s="10" t="s">
        <v>16</v>
      </c>
      <c r="H23" s="11" t="s">
        <v>17</v>
      </c>
      <c r="I23" s="12" t="s">
        <v>17</v>
      </c>
      <c r="J23" s="13">
        <v>0</v>
      </c>
      <c r="K23" s="11" t="s">
        <v>17</v>
      </c>
      <c r="L23" s="14" t="s">
        <v>17</v>
      </c>
      <c r="M23" s="15" t="s">
        <v>17</v>
      </c>
      <c r="N23" s="11" t="s">
        <v>17</v>
      </c>
    </row>
    <row r="24" spans="1:14" x14ac:dyDescent="0.25">
      <c r="A24" s="5">
        <v>23</v>
      </c>
      <c r="B24" s="5" t="s">
        <v>14</v>
      </c>
      <c r="C24" s="16">
        <v>0.09</v>
      </c>
      <c r="D24" s="7" t="s">
        <v>15</v>
      </c>
      <c r="E24" s="18" t="s">
        <v>43</v>
      </c>
      <c r="F24" s="18" t="s">
        <v>19</v>
      </c>
      <c r="G24" s="10">
        <v>23</v>
      </c>
      <c r="H24" s="11">
        <v>0</v>
      </c>
      <c r="I24" s="12" t="s">
        <v>20</v>
      </c>
      <c r="J24" s="13">
        <v>1</v>
      </c>
      <c r="K24" s="11">
        <f t="shared" ref="K24:K25" si="8">H24*J24</f>
        <v>0</v>
      </c>
      <c r="L24" s="14">
        <v>0.23</v>
      </c>
      <c r="M24" s="15">
        <f t="shared" ref="M24:M25" si="9">K24*L24</f>
        <v>0</v>
      </c>
      <c r="N24" s="11">
        <f t="shared" ref="N24:N25" si="10">K24+M24</f>
        <v>0</v>
      </c>
    </row>
    <row r="25" spans="1:14" x14ac:dyDescent="0.25">
      <c r="A25" s="5">
        <v>24</v>
      </c>
      <c r="B25" s="5" t="s">
        <v>14</v>
      </c>
      <c r="C25" s="16">
        <v>0.09</v>
      </c>
      <c r="D25" s="7" t="s">
        <v>15</v>
      </c>
      <c r="E25" s="18" t="s">
        <v>43</v>
      </c>
      <c r="F25" s="18" t="s">
        <v>21</v>
      </c>
      <c r="G25" s="10">
        <v>8</v>
      </c>
      <c r="H25" s="11">
        <v>0</v>
      </c>
      <c r="I25" s="12" t="s">
        <v>20</v>
      </c>
      <c r="J25" s="13">
        <v>1</v>
      </c>
      <c r="K25" s="11">
        <f t="shared" si="8"/>
        <v>0</v>
      </c>
      <c r="L25" s="14">
        <v>0.23</v>
      </c>
      <c r="M25" s="15">
        <f t="shared" si="9"/>
        <v>0</v>
      </c>
      <c r="N25" s="11">
        <f t="shared" si="10"/>
        <v>0</v>
      </c>
    </row>
    <row r="26" spans="1:14" ht="18.75" x14ac:dyDescent="0.25">
      <c r="A26" s="5">
        <v>25</v>
      </c>
      <c r="B26" s="5" t="s">
        <v>14</v>
      </c>
      <c r="C26" s="16" t="s">
        <v>44</v>
      </c>
      <c r="D26" s="7" t="s">
        <v>24</v>
      </c>
      <c r="E26" s="17" t="s">
        <v>45</v>
      </c>
      <c r="F26" s="9" t="s">
        <v>45</v>
      </c>
      <c r="G26" s="10" t="s">
        <v>16</v>
      </c>
      <c r="H26" s="11" t="s">
        <v>17</v>
      </c>
      <c r="I26" s="12" t="s">
        <v>17</v>
      </c>
      <c r="J26" s="13">
        <v>0</v>
      </c>
      <c r="K26" s="11" t="s">
        <v>17</v>
      </c>
      <c r="L26" s="14" t="s">
        <v>17</v>
      </c>
      <c r="M26" s="15" t="s">
        <v>17</v>
      </c>
      <c r="N26" s="11" t="s">
        <v>17</v>
      </c>
    </row>
    <row r="27" spans="1:14" x14ac:dyDescent="0.25">
      <c r="A27" s="5">
        <v>26</v>
      </c>
      <c r="B27" s="5" t="s">
        <v>14</v>
      </c>
      <c r="C27" s="16" t="s">
        <v>44</v>
      </c>
      <c r="D27" s="7" t="s">
        <v>24</v>
      </c>
      <c r="E27" s="18" t="s">
        <v>45</v>
      </c>
      <c r="F27" s="18" t="s">
        <v>46</v>
      </c>
      <c r="G27" s="10">
        <v>31</v>
      </c>
      <c r="H27" s="11">
        <v>0</v>
      </c>
      <c r="I27" s="12" t="s">
        <v>20</v>
      </c>
      <c r="J27" s="13">
        <v>1</v>
      </c>
      <c r="K27" s="11">
        <f>H27*J27</f>
        <v>0</v>
      </c>
      <c r="L27" s="14">
        <v>0.08</v>
      </c>
      <c r="M27" s="15">
        <f t="shared" ref="M27:M69" si="11">K27*L27</f>
        <v>0</v>
      </c>
      <c r="N27" s="11">
        <f t="shared" ref="N27:N69" si="12">K27+M27</f>
        <v>0</v>
      </c>
    </row>
    <row r="28" spans="1:14" ht="30" x14ac:dyDescent="0.25">
      <c r="A28" s="5">
        <v>27</v>
      </c>
      <c r="B28" s="5" t="s">
        <v>14</v>
      </c>
      <c r="C28" s="16" t="s">
        <v>47</v>
      </c>
      <c r="D28" s="7" t="s">
        <v>24</v>
      </c>
      <c r="E28" s="17" t="s">
        <v>48</v>
      </c>
      <c r="F28" s="9" t="s">
        <v>48</v>
      </c>
      <c r="G28" s="10" t="s">
        <v>16</v>
      </c>
      <c r="H28" s="11" t="s">
        <v>17</v>
      </c>
      <c r="I28" s="12" t="s">
        <v>17</v>
      </c>
      <c r="J28" s="13">
        <v>0</v>
      </c>
      <c r="K28" s="11" t="s">
        <v>17</v>
      </c>
      <c r="L28" s="14" t="s">
        <v>17</v>
      </c>
      <c r="M28" s="15" t="s">
        <v>17</v>
      </c>
      <c r="N28" s="11" t="s">
        <v>17</v>
      </c>
    </row>
    <row r="29" spans="1:14" ht="30" x14ac:dyDescent="0.25">
      <c r="A29" s="5">
        <v>28</v>
      </c>
      <c r="B29" s="5" t="s">
        <v>14</v>
      </c>
      <c r="C29" s="16" t="s">
        <v>47</v>
      </c>
      <c r="D29" s="7" t="s">
        <v>24</v>
      </c>
      <c r="E29" s="18" t="s">
        <v>48</v>
      </c>
      <c r="F29" s="18" t="s">
        <v>39</v>
      </c>
      <c r="G29" s="10">
        <v>32</v>
      </c>
      <c r="H29" s="11">
        <v>0</v>
      </c>
      <c r="I29" s="12" t="s">
        <v>25</v>
      </c>
      <c r="J29" s="13">
        <v>7</v>
      </c>
      <c r="K29" s="11">
        <f t="shared" ref="K29:K39" si="13">H29*J29</f>
        <v>0</v>
      </c>
      <c r="L29" s="14">
        <v>0.08</v>
      </c>
      <c r="M29" s="15">
        <f t="shared" ref="M29:M30" si="14">K29*L29</f>
        <v>0</v>
      </c>
      <c r="N29" s="11">
        <f t="shared" ref="N29:N30" si="15">K29+M29</f>
        <v>0</v>
      </c>
    </row>
    <row r="30" spans="1:14" ht="30" x14ac:dyDescent="0.25">
      <c r="A30" s="5">
        <v>29</v>
      </c>
      <c r="B30" s="5" t="s">
        <v>14</v>
      </c>
      <c r="C30" s="16" t="s">
        <v>47</v>
      </c>
      <c r="D30" s="7" t="s">
        <v>24</v>
      </c>
      <c r="E30" s="18" t="s">
        <v>48</v>
      </c>
      <c r="F30" s="18" t="s">
        <v>40</v>
      </c>
      <c r="G30" s="10">
        <v>17</v>
      </c>
      <c r="H30" s="11">
        <v>0</v>
      </c>
      <c r="I30" s="12" t="s">
        <v>25</v>
      </c>
      <c r="J30" s="13">
        <v>7</v>
      </c>
      <c r="K30" s="11">
        <f t="shared" si="13"/>
        <v>0</v>
      </c>
      <c r="L30" s="14">
        <v>0.23</v>
      </c>
      <c r="M30" s="15">
        <f t="shared" si="14"/>
        <v>0</v>
      </c>
      <c r="N30" s="11">
        <f t="shared" si="15"/>
        <v>0</v>
      </c>
    </row>
    <row r="31" spans="1:14" ht="30" x14ac:dyDescent="0.25">
      <c r="A31" s="5">
        <v>30</v>
      </c>
      <c r="B31" s="5" t="s">
        <v>14</v>
      </c>
      <c r="C31" s="16" t="s">
        <v>47</v>
      </c>
      <c r="D31" s="7" t="s">
        <v>24</v>
      </c>
      <c r="E31" s="18" t="s">
        <v>48</v>
      </c>
      <c r="F31" s="18" t="s">
        <v>49</v>
      </c>
      <c r="G31" s="10">
        <v>1</v>
      </c>
      <c r="H31" s="11">
        <v>0</v>
      </c>
      <c r="I31" s="12" t="s">
        <v>20</v>
      </c>
      <c r="J31" s="13">
        <v>5</v>
      </c>
      <c r="K31" s="11">
        <f t="shared" si="13"/>
        <v>0</v>
      </c>
      <c r="L31" s="14">
        <v>0.23</v>
      </c>
      <c r="M31" s="15">
        <f t="shared" si="11"/>
        <v>0</v>
      </c>
      <c r="N31" s="11">
        <f t="shared" si="12"/>
        <v>0</v>
      </c>
    </row>
    <row r="32" spans="1:14" ht="30" x14ac:dyDescent="0.25">
      <c r="A32" s="5">
        <v>31</v>
      </c>
      <c r="B32" s="5" t="s">
        <v>14</v>
      </c>
      <c r="C32" s="16" t="s">
        <v>47</v>
      </c>
      <c r="D32" s="7" t="s">
        <v>24</v>
      </c>
      <c r="E32" s="18" t="s">
        <v>48</v>
      </c>
      <c r="F32" s="18" t="s">
        <v>50</v>
      </c>
      <c r="G32" s="10">
        <v>2</v>
      </c>
      <c r="H32" s="11">
        <v>0</v>
      </c>
      <c r="I32" s="12" t="s">
        <v>20</v>
      </c>
      <c r="J32" s="13">
        <v>3</v>
      </c>
      <c r="K32" s="11">
        <f t="shared" si="13"/>
        <v>0</v>
      </c>
      <c r="L32" s="14">
        <v>0.23</v>
      </c>
      <c r="M32" s="15">
        <f t="shared" si="11"/>
        <v>0</v>
      </c>
      <c r="N32" s="11">
        <f t="shared" si="12"/>
        <v>0</v>
      </c>
    </row>
    <row r="33" spans="1:14" ht="30" x14ac:dyDescent="0.25">
      <c r="A33" s="5">
        <v>32</v>
      </c>
      <c r="B33" s="5" t="s">
        <v>14</v>
      </c>
      <c r="C33" s="16" t="s">
        <v>47</v>
      </c>
      <c r="D33" s="7" t="s">
        <v>24</v>
      </c>
      <c r="E33" s="18" t="s">
        <v>48</v>
      </c>
      <c r="F33" s="18" t="s">
        <v>51</v>
      </c>
      <c r="G33" s="10">
        <v>3</v>
      </c>
      <c r="H33" s="11">
        <v>0</v>
      </c>
      <c r="I33" s="12" t="s">
        <v>20</v>
      </c>
      <c r="J33" s="13">
        <v>1</v>
      </c>
      <c r="K33" s="11">
        <f t="shared" si="13"/>
        <v>0</v>
      </c>
      <c r="L33" s="14">
        <v>0.08</v>
      </c>
      <c r="M33" s="15">
        <f t="shared" si="11"/>
        <v>0</v>
      </c>
      <c r="N33" s="11">
        <f t="shared" si="12"/>
        <v>0</v>
      </c>
    </row>
    <row r="34" spans="1:14" ht="30" x14ac:dyDescent="0.25">
      <c r="A34" s="5">
        <v>33</v>
      </c>
      <c r="B34" s="5" t="s">
        <v>14</v>
      </c>
      <c r="C34" s="16" t="s">
        <v>47</v>
      </c>
      <c r="D34" s="7" t="s">
        <v>24</v>
      </c>
      <c r="E34" s="18" t="s">
        <v>48</v>
      </c>
      <c r="F34" s="18" t="s">
        <v>52</v>
      </c>
      <c r="G34" s="10">
        <v>4</v>
      </c>
      <c r="H34" s="11">
        <v>0</v>
      </c>
      <c r="I34" s="12" t="s">
        <v>20</v>
      </c>
      <c r="J34" s="13">
        <v>3</v>
      </c>
      <c r="K34" s="11">
        <f t="shared" si="13"/>
        <v>0</v>
      </c>
      <c r="L34" s="14">
        <v>0.08</v>
      </c>
      <c r="M34" s="15">
        <f t="shared" si="11"/>
        <v>0</v>
      </c>
      <c r="N34" s="11">
        <f t="shared" si="12"/>
        <v>0</v>
      </c>
    </row>
    <row r="35" spans="1:14" ht="30" x14ac:dyDescent="0.25">
      <c r="A35" s="5">
        <v>34</v>
      </c>
      <c r="B35" s="5" t="s">
        <v>14</v>
      </c>
      <c r="C35" s="16" t="s">
        <v>47</v>
      </c>
      <c r="D35" s="7" t="s">
        <v>24</v>
      </c>
      <c r="E35" s="18" t="s">
        <v>48</v>
      </c>
      <c r="F35" s="18" t="s">
        <v>53</v>
      </c>
      <c r="G35" s="10">
        <v>5</v>
      </c>
      <c r="H35" s="11">
        <v>0</v>
      </c>
      <c r="I35" s="12" t="s">
        <v>20</v>
      </c>
      <c r="J35" s="13">
        <v>2</v>
      </c>
      <c r="K35" s="11">
        <f t="shared" si="13"/>
        <v>0</v>
      </c>
      <c r="L35" s="14">
        <v>0.08</v>
      </c>
      <c r="M35" s="15">
        <f t="shared" si="11"/>
        <v>0</v>
      </c>
      <c r="N35" s="11">
        <f t="shared" si="12"/>
        <v>0</v>
      </c>
    </row>
    <row r="36" spans="1:14" ht="30" x14ac:dyDescent="0.25">
      <c r="A36" s="5">
        <v>35</v>
      </c>
      <c r="B36" s="5" t="s">
        <v>14</v>
      </c>
      <c r="C36" s="16" t="s">
        <v>47</v>
      </c>
      <c r="D36" s="7" t="s">
        <v>24</v>
      </c>
      <c r="E36" s="18" t="s">
        <v>48</v>
      </c>
      <c r="F36" s="18" t="s">
        <v>54</v>
      </c>
      <c r="G36" s="10">
        <v>6</v>
      </c>
      <c r="H36" s="11">
        <v>0</v>
      </c>
      <c r="I36" s="12" t="s">
        <v>20</v>
      </c>
      <c r="J36" s="13">
        <v>2</v>
      </c>
      <c r="K36" s="11">
        <f t="shared" si="13"/>
        <v>0</v>
      </c>
      <c r="L36" s="14">
        <v>0.23</v>
      </c>
      <c r="M36" s="15">
        <f t="shared" si="11"/>
        <v>0</v>
      </c>
      <c r="N36" s="11">
        <f t="shared" si="12"/>
        <v>0</v>
      </c>
    </row>
    <row r="37" spans="1:14" ht="30" x14ac:dyDescent="0.25">
      <c r="A37" s="5">
        <v>36</v>
      </c>
      <c r="B37" s="5" t="s">
        <v>14</v>
      </c>
      <c r="C37" s="16" t="s">
        <v>47</v>
      </c>
      <c r="D37" s="7" t="s">
        <v>24</v>
      </c>
      <c r="E37" s="18" t="s">
        <v>48</v>
      </c>
      <c r="F37" s="18" t="s">
        <v>55</v>
      </c>
      <c r="G37" s="10">
        <v>7</v>
      </c>
      <c r="H37" s="11">
        <v>0</v>
      </c>
      <c r="I37" s="12" t="s">
        <v>25</v>
      </c>
      <c r="J37" s="13">
        <v>4</v>
      </c>
      <c r="K37" s="11">
        <f t="shared" si="13"/>
        <v>0</v>
      </c>
      <c r="L37" s="14">
        <v>0.23</v>
      </c>
      <c r="M37" s="15">
        <f t="shared" si="11"/>
        <v>0</v>
      </c>
      <c r="N37" s="11">
        <f t="shared" si="12"/>
        <v>0</v>
      </c>
    </row>
    <row r="38" spans="1:14" ht="30" x14ac:dyDescent="0.25">
      <c r="A38" s="5">
        <v>37</v>
      </c>
      <c r="B38" s="5" t="s">
        <v>14</v>
      </c>
      <c r="C38" s="16" t="s">
        <v>47</v>
      </c>
      <c r="D38" s="7" t="s">
        <v>24</v>
      </c>
      <c r="E38" s="18" t="s">
        <v>48</v>
      </c>
      <c r="F38" s="18" t="s">
        <v>137</v>
      </c>
      <c r="G38" s="10">
        <v>19</v>
      </c>
      <c r="H38" s="11">
        <v>0</v>
      </c>
      <c r="I38" s="19" t="s">
        <v>25</v>
      </c>
      <c r="J38" s="13">
        <v>3</v>
      </c>
      <c r="K38" s="11">
        <f t="shared" si="13"/>
        <v>0</v>
      </c>
      <c r="L38" s="14">
        <v>0.23</v>
      </c>
      <c r="M38" s="15">
        <f>K38*L38</f>
        <v>0</v>
      </c>
      <c r="N38" s="11">
        <f>K38+M38</f>
        <v>0</v>
      </c>
    </row>
    <row r="39" spans="1:14" ht="30" x14ac:dyDescent="0.25">
      <c r="A39" s="5">
        <v>38</v>
      </c>
      <c r="B39" s="5" t="s">
        <v>14</v>
      </c>
      <c r="C39" s="16" t="s">
        <v>47</v>
      </c>
      <c r="D39" s="7" t="s">
        <v>24</v>
      </c>
      <c r="E39" s="18" t="s">
        <v>48</v>
      </c>
      <c r="F39" s="18" t="s">
        <v>56</v>
      </c>
      <c r="G39" s="10">
        <v>15</v>
      </c>
      <c r="H39" s="11">
        <v>0</v>
      </c>
      <c r="I39" s="12" t="s">
        <v>20</v>
      </c>
      <c r="J39" s="13">
        <v>5</v>
      </c>
      <c r="K39" s="11">
        <f t="shared" si="13"/>
        <v>0</v>
      </c>
      <c r="L39" s="14">
        <v>0.23</v>
      </c>
      <c r="M39" s="15">
        <f t="shared" ref="M39" si="16">K39*L39</f>
        <v>0</v>
      </c>
      <c r="N39" s="11">
        <f t="shared" ref="N39" si="17">K39+M39</f>
        <v>0</v>
      </c>
    </row>
    <row r="40" spans="1:14" ht="30" x14ac:dyDescent="0.25">
      <c r="A40" s="5">
        <v>39</v>
      </c>
      <c r="B40" s="5" t="s">
        <v>14</v>
      </c>
      <c r="C40" s="16" t="s">
        <v>57</v>
      </c>
      <c r="D40" s="7" t="s">
        <v>24</v>
      </c>
      <c r="E40" s="17" t="s">
        <v>58</v>
      </c>
      <c r="F40" s="9" t="s">
        <v>58</v>
      </c>
      <c r="G40" s="10" t="s">
        <v>16</v>
      </c>
      <c r="H40" s="11" t="s">
        <v>17</v>
      </c>
      <c r="I40" s="12" t="s">
        <v>17</v>
      </c>
      <c r="J40" s="13">
        <v>0</v>
      </c>
      <c r="K40" s="11" t="s">
        <v>17</v>
      </c>
      <c r="L40" s="14" t="s">
        <v>17</v>
      </c>
      <c r="M40" s="15" t="s">
        <v>17</v>
      </c>
      <c r="N40" s="11" t="s">
        <v>17</v>
      </c>
    </row>
    <row r="41" spans="1:14" ht="30" x14ac:dyDescent="0.25">
      <c r="A41" s="5">
        <v>40</v>
      </c>
      <c r="B41" s="5" t="s">
        <v>14</v>
      </c>
      <c r="C41" s="16" t="s">
        <v>57</v>
      </c>
      <c r="D41" s="7" t="s">
        <v>24</v>
      </c>
      <c r="E41" s="18" t="s">
        <v>58</v>
      </c>
      <c r="F41" s="18" t="s">
        <v>59</v>
      </c>
      <c r="G41" s="10">
        <v>28</v>
      </c>
      <c r="H41" s="11">
        <v>0</v>
      </c>
      <c r="I41" s="12" t="s">
        <v>20</v>
      </c>
      <c r="J41" s="13">
        <v>1</v>
      </c>
      <c r="K41" s="11">
        <f t="shared" ref="K41:K48" si="18">H41*J41</f>
        <v>0</v>
      </c>
      <c r="L41" s="14">
        <v>0.23</v>
      </c>
      <c r="M41" s="15">
        <f t="shared" ref="M41:M62" si="19">K41*L41</f>
        <v>0</v>
      </c>
      <c r="N41" s="11">
        <f t="shared" ref="N41:N62" si="20">K41+M41</f>
        <v>0</v>
      </c>
    </row>
    <row r="42" spans="1:14" ht="30" x14ac:dyDescent="0.25">
      <c r="A42" s="5">
        <v>41</v>
      </c>
      <c r="B42" s="5" t="s">
        <v>14</v>
      </c>
      <c r="C42" s="16" t="s">
        <v>57</v>
      </c>
      <c r="D42" s="7" t="s">
        <v>24</v>
      </c>
      <c r="E42" s="18" t="s">
        <v>58</v>
      </c>
      <c r="F42" s="18" t="s">
        <v>31</v>
      </c>
      <c r="G42" s="10">
        <v>29</v>
      </c>
      <c r="H42" s="11">
        <v>0</v>
      </c>
      <c r="I42" s="12" t="s">
        <v>20</v>
      </c>
      <c r="J42" s="13">
        <v>1</v>
      </c>
      <c r="K42" s="11">
        <f t="shared" si="18"/>
        <v>0</v>
      </c>
      <c r="L42" s="14">
        <v>0.23</v>
      </c>
      <c r="M42" s="15">
        <f t="shared" si="19"/>
        <v>0</v>
      </c>
      <c r="N42" s="11">
        <f t="shared" si="20"/>
        <v>0</v>
      </c>
    </row>
    <row r="43" spans="1:14" ht="30" x14ac:dyDescent="0.25">
      <c r="A43" s="5">
        <v>42</v>
      </c>
      <c r="B43" s="5" t="s">
        <v>14</v>
      </c>
      <c r="C43" s="16" t="s">
        <v>57</v>
      </c>
      <c r="D43" s="7" t="s">
        <v>24</v>
      </c>
      <c r="E43" s="18" t="s">
        <v>58</v>
      </c>
      <c r="F43" s="18" t="s">
        <v>32</v>
      </c>
      <c r="G43" s="10">
        <v>34</v>
      </c>
      <c r="H43" s="11">
        <v>0</v>
      </c>
      <c r="I43" s="12" t="s">
        <v>20</v>
      </c>
      <c r="J43" s="13">
        <v>1</v>
      </c>
      <c r="K43" s="11">
        <f t="shared" si="18"/>
        <v>0</v>
      </c>
      <c r="L43" s="14">
        <v>0.23</v>
      </c>
      <c r="M43" s="15">
        <f t="shared" si="19"/>
        <v>0</v>
      </c>
      <c r="N43" s="11">
        <f t="shared" si="20"/>
        <v>0</v>
      </c>
    </row>
    <row r="44" spans="1:14" ht="30" x14ac:dyDescent="0.25">
      <c r="A44" s="5">
        <v>43</v>
      </c>
      <c r="B44" s="5" t="s">
        <v>14</v>
      </c>
      <c r="C44" s="16" t="s">
        <v>57</v>
      </c>
      <c r="D44" s="7" t="s">
        <v>24</v>
      </c>
      <c r="E44" s="18" t="s">
        <v>58</v>
      </c>
      <c r="F44" s="18" t="s">
        <v>60</v>
      </c>
      <c r="G44" s="10">
        <v>21</v>
      </c>
      <c r="H44" s="11">
        <v>0</v>
      </c>
      <c r="I44" s="12" t="s">
        <v>25</v>
      </c>
      <c r="J44" s="13">
        <v>4</v>
      </c>
      <c r="K44" s="11">
        <f t="shared" si="18"/>
        <v>0</v>
      </c>
      <c r="L44" s="14">
        <v>0.23</v>
      </c>
      <c r="M44" s="15">
        <f t="shared" si="19"/>
        <v>0</v>
      </c>
      <c r="N44" s="11">
        <f t="shared" si="20"/>
        <v>0</v>
      </c>
    </row>
    <row r="45" spans="1:14" ht="30" x14ac:dyDescent="0.25">
      <c r="A45" s="5">
        <v>44</v>
      </c>
      <c r="B45" s="5" t="s">
        <v>14</v>
      </c>
      <c r="C45" s="16" t="s">
        <v>57</v>
      </c>
      <c r="D45" s="7" t="s">
        <v>24</v>
      </c>
      <c r="E45" s="18" t="s">
        <v>58</v>
      </c>
      <c r="F45" s="18" t="s">
        <v>27</v>
      </c>
      <c r="G45" s="10" t="s">
        <v>28</v>
      </c>
      <c r="H45" s="11">
        <v>0</v>
      </c>
      <c r="I45" s="12" t="s">
        <v>25</v>
      </c>
      <c r="J45" s="13">
        <v>1</v>
      </c>
      <c r="K45" s="11">
        <f t="shared" si="18"/>
        <v>0</v>
      </c>
      <c r="L45" s="14">
        <v>0.23</v>
      </c>
      <c r="M45" s="15">
        <f t="shared" si="19"/>
        <v>0</v>
      </c>
      <c r="N45" s="11">
        <f t="shared" si="20"/>
        <v>0</v>
      </c>
    </row>
    <row r="46" spans="1:14" ht="60" x14ac:dyDescent="0.25">
      <c r="A46" s="5">
        <v>45</v>
      </c>
      <c r="B46" s="5" t="s">
        <v>14</v>
      </c>
      <c r="C46" s="16" t="s">
        <v>57</v>
      </c>
      <c r="D46" s="7" t="s">
        <v>24</v>
      </c>
      <c r="E46" s="18" t="s">
        <v>58</v>
      </c>
      <c r="F46" s="18" t="s">
        <v>61</v>
      </c>
      <c r="G46" s="10">
        <v>13</v>
      </c>
      <c r="H46" s="11">
        <v>0</v>
      </c>
      <c r="I46" s="12" t="s">
        <v>20</v>
      </c>
      <c r="J46" s="13">
        <v>1</v>
      </c>
      <c r="K46" s="11">
        <f t="shared" si="18"/>
        <v>0</v>
      </c>
      <c r="L46" s="14">
        <v>0.23</v>
      </c>
      <c r="M46" s="15">
        <f t="shared" si="19"/>
        <v>0</v>
      </c>
      <c r="N46" s="11">
        <f t="shared" si="20"/>
        <v>0</v>
      </c>
    </row>
    <row r="47" spans="1:14" ht="30" x14ac:dyDescent="0.25">
      <c r="A47" s="5">
        <v>46</v>
      </c>
      <c r="B47" s="5" t="s">
        <v>14</v>
      </c>
      <c r="C47" s="16" t="s">
        <v>57</v>
      </c>
      <c r="D47" s="7" t="s">
        <v>24</v>
      </c>
      <c r="E47" s="18" t="s">
        <v>58</v>
      </c>
      <c r="F47" s="18" t="s">
        <v>62</v>
      </c>
      <c r="G47" s="10">
        <v>30</v>
      </c>
      <c r="H47" s="11">
        <v>0</v>
      </c>
      <c r="I47" s="12" t="s">
        <v>25</v>
      </c>
      <c r="J47" s="13">
        <v>1</v>
      </c>
      <c r="K47" s="11">
        <f t="shared" si="18"/>
        <v>0</v>
      </c>
      <c r="L47" s="14">
        <v>0.23</v>
      </c>
      <c r="M47" s="15">
        <f t="shared" si="19"/>
        <v>0</v>
      </c>
      <c r="N47" s="11">
        <f t="shared" si="20"/>
        <v>0</v>
      </c>
    </row>
    <row r="48" spans="1:14" ht="30" x14ac:dyDescent="0.25">
      <c r="A48" s="5">
        <v>47</v>
      </c>
      <c r="B48" s="5" t="s">
        <v>14</v>
      </c>
      <c r="C48" s="16" t="s">
        <v>57</v>
      </c>
      <c r="D48" s="7" t="s">
        <v>24</v>
      </c>
      <c r="E48" s="18" t="s">
        <v>58</v>
      </c>
      <c r="F48" s="18" t="s">
        <v>29</v>
      </c>
      <c r="G48" s="10">
        <v>14</v>
      </c>
      <c r="H48" s="11">
        <v>0</v>
      </c>
      <c r="I48" s="16" t="s">
        <v>20</v>
      </c>
      <c r="J48" s="13">
        <v>1</v>
      </c>
      <c r="K48" s="11">
        <f t="shared" si="18"/>
        <v>0</v>
      </c>
      <c r="L48" s="14">
        <v>0.23</v>
      </c>
      <c r="M48" s="15">
        <f t="shared" si="19"/>
        <v>0</v>
      </c>
      <c r="N48" s="11">
        <f t="shared" si="20"/>
        <v>0</v>
      </c>
    </row>
    <row r="49" spans="1:14" ht="18.75" x14ac:dyDescent="0.25">
      <c r="A49" s="5">
        <v>48</v>
      </c>
      <c r="B49" s="5" t="s">
        <v>14</v>
      </c>
      <c r="C49" s="16" t="s">
        <v>63</v>
      </c>
      <c r="D49" s="7" t="s">
        <v>24</v>
      </c>
      <c r="E49" s="17" t="s">
        <v>64</v>
      </c>
      <c r="F49" s="21" t="s">
        <v>64</v>
      </c>
      <c r="G49" s="10" t="s">
        <v>16</v>
      </c>
      <c r="H49" s="11" t="s">
        <v>17</v>
      </c>
      <c r="I49" s="12" t="s">
        <v>17</v>
      </c>
      <c r="J49" s="13">
        <v>0</v>
      </c>
      <c r="K49" s="11" t="s">
        <v>17</v>
      </c>
      <c r="L49" s="14" t="s">
        <v>17</v>
      </c>
      <c r="M49" s="15" t="s">
        <v>17</v>
      </c>
      <c r="N49" s="11" t="s">
        <v>17</v>
      </c>
    </row>
    <row r="50" spans="1:14" x14ac:dyDescent="0.25">
      <c r="A50" s="5">
        <v>49</v>
      </c>
      <c r="B50" s="5" t="s">
        <v>14</v>
      </c>
      <c r="C50" s="16" t="s">
        <v>63</v>
      </c>
      <c r="D50" s="7" t="s">
        <v>24</v>
      </c>
      <c r="E50" s="18" t="s">
        <v>64</v>
      </c>
      <c r="F50" s="18" t="s">
        <v>65</v>
      </c>
      <c r="G50" s="10">
        <v>10</v>
      </c>
      <c r="H50" s="11">
        <v>0</v>
      </c>
      <c r="I50" s="12" t="s">
        <v>25</v>
      </c>
      <c r="J50" s="13">
        <v>1</v>
      </c>
      <c r="K50" s="11">
        <f>H50*J50</f>
        <v>0</v>
      </c>
      <c r="L50" s="14">
        <v>0.23</v>
      </c>
      <c r="M50" s="15">
        <f t="shared" si="19"/>
        <v>0</v>
      </c>
      <c r="N50" s="11">
        <f t="shared" si="20"/>
        <v>0</v>
      </c>
    </row>
    <row r="51" spans="1:14" ht="18.75" x14ac:dyDescent="0.25">
      <c r="A51" s="5">
        <v>50</v>
      </c>
      <c r="B51" s="5" t="s">
        <v>14</v>
      </c>
      <c r="C51" s="16" t="s">
        <v>66</v>
      </c>
      <c r="D51" s="7" t="s">
        <v>24</v>
      </c>
      <c r="E51" s="17" t="s">
        <v>67</v>
      </c>
      <c r="F51" s="9" t="s">
        <v>67</v>
      </c>
      <c r="G51" s="10" t="s">
        <v>16</v>
      </c>
      <c r="H51" s="11" t="s">
        <v>17</v>
      </c>
      <c r="I51" s="12" t="s">
        <v>17</v>
      </c>
      <c r="J51" s="13">
        <v>0</v>
      </c>
      <c r="K51" s="11" t="s">
        <v>17</v>
      </c>
      <c r="L51" s="14" t="s">
        <v>17</v>
      </c>
      <c r="M51" s="15" t="s">
        <v>17</v>
      </c>
      <c r="N51" s="11" t="s">
        <v>17</v>
      </c>
    </row>
    <row r="52" spans="1:14" ht="30" x14ac:dyDescent="0.25">
      <c r="A52" s="5">
        <v>51</v>
      </c>
      <c r="B52" s="5" t="s">
        <v>14</v>
      </c>
      <c r="C52" s="16" t="s">
        <v>66</v>
      </c>
      <c r="D52" s="7" t="s">
        <v>24</v>
      </c>
      <c r="E52" s="18" t="s">
        <v>67</v>
      </c>
      <c r="F52" s="20" t="s">
        <v>68</v>
      </c>
      <c r="G52" s="10">
        <v>30</v>
      </c>
      <c r="H52" s="11">
        <v>0</v>
      </c>
      <c r="I52" s="12" t="s">
        <v>25</v>
      </c>
      <c r="J52" s="13">
        <v>3</v>
      </c>
      <c r="K52" s="11">
        <f t="shared" ref="K52:K59" si="21">H52*J52</f>
        <v>0</v>
      </c>
      <c r="L52" s="14">
        <v>0.23</v>
      </c>
      <c r="M52" s="15">
        <f t="shared" ref="M52:M59" si="22">K52*L52</f>
        <v>0</v>
      </c>
      <c r="N52" s="11">
        <f t="shared" ref="N52:N59" si="23">K52+M52</f>
        <v>0</v>
      </c>
    </row>
    <row r="53" spans="1:14" ht="30" x14ac:dyDescent="0.25">
      <c r="A53" s="5">
        <v>52</v>
      </c>
      <c r="B53" s="5" t="s">
        <v>14</v>
      </c>
      <c r="C53" s="16" t="s">
        <v>66</v>
      </c>
      <c r="D53" s="7" t="s">
        <v>24</v>
      </c>
      <c r="E53" s="18" t="s">
        <v>67</v>
      </c>
      <c r="F53" s="18" t="s">
        <v>59</v>
      </c>
      <c r="G53" s="10">
        <v>28</v>
      </c>
      <c r="H53" s="11">
        <v>0</v>
      </c>
      <c r="I53" s="12" t="s">
        <v>20</v>
      </c>
      <c r="J53" s="13">
        <v>3</v>
      </c>
      <c r="K53" s="11">
        <f t="shared" si="21"/>
        <v>0</v>
      </c>
      <c r="L53" s="14">
        <v>0.23</v>
      </c>
      <c r="M53" s="15">
        <f t="shared" si="22"/>
        <v>0</v>
      </c>
      <c r="N53" s="11">
        <f t="shared" si="23"/>
        <v>0</v>
      </c>
    </row>
    <row r="54" spans="1:14" ht="30" x14ac:dyDescent="0.25">
      <c r="A54" s="5">
        <v>53</v>
      </c>
      <c r="B54" s="5" t="s">
        <v>14</v>
      </c>
      <c r="C54" s="16" t="s">
        <v>66</v>
      </c>
      <c r="D54" s="7" t="s">
        <v>24</v>
      </c>
      <c r="E54" s="18" t="s">
        <v>67</v>
      </c>
      <c r="F54" s="18" t="s">
        <v>31</v>
      </c>
      <c r="G54" s="10">
        <v>29</v>
      </c>
      <c r="H54" s="11">
        <v>0</v>
      </c>
      <c r="I54" s="12" t="s">
        <v>20</v>
      </c>
      <c r="J54" s="13">
        <v>3</v>
      </c>
      <c r="K54" s="11">
        <f t="shared" si="21"/>
        <v>0</v>
      </c>
      <c r="L54" s="14">
        <v>0.23</v>
      </c>
      <c r="M54" s="15">
        <f t="shared" si="22"/>
        <v>0</v>
      </c>
      <c r="N54" s="11">
        <f t="shared" si="23"/>
        <v>0</v>
      </c>
    </row>
    <row r="55" spans="1:14" x14ac:dyDescent="0.25">
      <c r="A55" s="5">
        <v>54</v>
      </c>
      <c r="B55" s="5" t="s">
        <v>14</v>
      </c>
      <c r="C55" s="16" t="s">
        <v>66</v>
      </c>
      <c r="D55" s="7" t="s">
        <v>24</v>
      </c>
      <c r="E55" s="18" t="s">
        <v>67</v>
      </c>
      <c r="F55" s="18" t="s">
        <v>32</v>
      </c>
      <c r="G55" s="10">
        <v>34</v>
      </c>
      <c r="H55" s="11">
        <v>0</v>
      </c>
      <c r="I55" s="12" t="s">
        <v>20</v>
      </c>
      <c r="J55" s="13">
        <v>8</v>
      </c>
      <c r="K55" s="11">
        <f t="shared" si="21"/>
        <v>0</v>
      </c>
      <c r="L55" s="14">
        <v>0.23</v>
      </c>
      <c r="M55" s="15">
        <f t="shared" si="22"/>
        <v>0</v>
      </c>
      <c r="N55" s="11">
        <f t="shared" si="23"/>
        <v>0</v>
      </c>
    </row>
    <row r="56" spans="1:14" ht="60" x14ac:dyDescent="0.25">
      <c r="A56" s="5">
        <v>55</v>
      </c>
      <c r="B56" s="5" t="s">
        <v>14</v>
      </c>
      <c r="C56" s="16" t="s">
        <v>66</v>
      </c>
      <c r="D56" s="7" t="s">
        <v>24</v>
      </c>
      <c r="E56" s="18" t="s">
        <v>67</v>
      </c>
      <c r="F56" s="18" t="s">
        <v>61</v>
      </c>
      <c r="G56" s="10">
        <v>13</v>
      </c>
      <c r="H56" s="11">
        <v>0</v>
      </c>
      <c r="I56" s="12" t="s">
        <v>20</v>
      </c>
      <c r="J56" s="13">
        <v>1</v>
      </c>
      <c r="K56" s="11">
        <f t="shared" si="21"/>
        <v>0</v>
      </c>
      <c r="L56" s="14">
        <v>0.23</v>
      </c>
      <c r="M56" s="15">
        <f t="shared" si="22"/>
        <v>0</v>
      </c>
      <c r="N56" s="11">
        <f t="shared" si="23"/>
        <v>0</v>
      </c>
    </row>
    <row r="57" spans="1:14" ht="30" x14ac:dyDescent="0.25">
      <c r="A57" s="5">
        <v>56</v>
      </c>
      <c r="B57" s="5" t="s">
        <v>14</v>
      </c>
      <c r="C57" s="16" t="s">
        <v>66</v>
      </c>
      <c r="D57" s="7" t="s">
        <v>24</v>
      </c>
      <c r="E57" s="18" t="s">
        <v>67</v>
      </c>
      <c r="F57" s="18" t="s">
        <v>29</v>
      </c>
      <c r="G57" s="10">
        <v>14</v>
      </c>
      <c r="H57" s="11">
        <v>0</v>
      </c>
      <c r="I57" s="16" t="s">
        <v>20</v>
      </c>
      <c r="J57" s="13">
        <v>1</v>
      </c>
      <c r="K57" s="11">
        <f t="shared" si="21"/>
        <v>0</v>
      </c>
      <c r="L57" s="14">
        <v>0.23</v>
      </c>
      <c r="M57" s="15">
        <f t="shared" si="22"/>
        <v>0</v>
      </c>
      <c r="N57" s="11">
        <f t="shared" si="23"/>
        <v>0</v>
      </c>
    </row>
    <row r="58" spans="1:14" ht="30" x14ac:dyDescent="0.25">
      <c r="A58" s="5">
        <v>57</v>
      </c>
      <c r="B58" s="5" t="s">
        <v>14</v>
      </c>
      <c r="C58" s="16" t="s">
        <v>66</v>
      </c>
      <c r="D58" s="7" t="s">
        <v>24</v>
      </c>
      <c r="E58" s="18" t="s">
        <v>67</v>
      </c>
      <c r="F58" s="18" t="s">
        <v>60</v>
      </c>
      <c r="G58" s="10">
        <v>21</v>
      </c>
      <c r="H58" s="11">
        <v>0</v>
      </c>
      <c r="I58" s="12" t="s">
        <v>25</v>
      </c>
      <c r="J58" s="13">
        <v>4</v>
      </c>
      <c r="K58" s="11">
        <f t="shared" si="21"/>
        <v>0</v>
      </c>
      <c r="L58" s="14">
        <v>0.23</v>
      </c>
      <c r="M58" s="15">
        <f t="shared" si="22"/>
        <v>0</v>
      </c>
      <c r="N58" s="11">
        <f t="shared" si="23"/>
        <v>0</v>
      </c>
    </row>
    <row r="59" spans="1:14" ht="30" x14ac:dyDescent="0.25">
      <c r="A59" s="5">
        <v>58</v>
      </c>
      <c r="B59" s="5" t="s">
        <v>14</v>
      </c>
      <c r="C59" s="16" t="s">
        <v>66</v>
      </c>
      <c r="D59" s="7" t="s">
        <v>24</v>
      </c>
      <c r="E59" s="18" t="s">
        <v>67</v>
      </c>
      <c r="F59" s="18" t="s">
        <v>27</v>
      </c>
      <c r="G59" s="10" t="s">
        <v>28</v>
      </c>
      <c r="H59" s="11">
        <v>0</v>
      </c>
      <c r="I59" s="12" t="s">
        <v>25</v>
      </c>
      <c r="J59" s="13">
        <v>1</v>
      </c>
      <c r="K59" s="11">
        <f t="shared" si="21"/>
        <v>0</v>
      </c>
      <c r="L59" s="14">
        <v>0.23</v>
      </c>
      <c r="M59" s="15">
        <f t="shared" si="22"/>
        <v>0</v>
      </c>
      <c r="N59" s="11">
        <f t="shared" si="23"/>
        <v>0</v>
      </c>
    </row>
    <row r="60" spans="1:14" ht="18.75" x14ac:dyDescent="0.25">
      <c r="A60" s="5">
        <v>59</v>
      </c>
      <c r="B60" s="5" t="s">
        <v>14</v>
      </c>
      <c r="C60" s="16" t="s">
        <v>69</v>
      </c>
      <c r="D60" s="7" t="s">
        <v>24</v>
      </c>
      <c r="E60" s="17" t="s">
        <v>70</v>
      </c>
      <c r="F60" s="9" t="s">
        <v>70</v>
      </c>
      <c r="G60" s="10" t="s">
        <v>16</v>
      </c>
      <c r="H60" s="11" t="s">
        <v>17</v>
      </c>
      <c r="I60" s="12" t="s">
        <v>17</v>
      </c>
      <c r="J60" s="13">
        <v>0</v>
      </c>
      <c r="K60" s="11" t="s">
        <v>17</v>
      </c>
      <c r="L60" s="14" t="s">
        <v>17</v>
      </c>
      <c r="M60" s="15" t="s">
        <v>17</v>
      </c>
      <c r="N60" s="11" t="s">
        <v>17</v>
      </c>
    </row>
    <row r="61" spans="1:14" ht="30" x14ac:dyDescent="0.25">
      <c r="A61" s="5">
        <v>60</v>
      </c>
      <c r="B61" s="5" t="s">
        <v>14</v>
      </c>
      <c r="C61" s="16" t="s">
        <v>69</v>
      </c>
      <c r="D61" s="7" t="s">
        <v>24</v>
      </c>
      <c r="E61" s="18" t="s">
        <v>70</v>
      </c>
      <c r="F61" s="18" t="s">
        <v>71</v>
      </c>
      <c r="G61" s="10">
        <v>35</v>
      </c>
      <c r="H61" s="11">
        <v>0</v>
      </c>
      <c r="I61" s="12" t="s">
        <v>25</v>
      </c>
      <c r="J61" s="13">
        <v>5</v>
      </c>
      <c r="K61" s="11">
        <f t="shared" ref="K61:K62" si="24">H61*J61</f>
        <v>0</v>
      </c>
      <c r="L61" s="14">
        <v>0.23</v>
      </c>
      <c r="M61" s="15">
        <f t="shared" si="19"/>
        <v>0</v>
      </c>
      <c r="N61" s="11">
        <f t="shared" si="20"/>
        <v>0</v>
      </c>
    </row>
    <row r="62" spans="1:14" ht="30" x14ac:dyDescent="0.25">
      <c r="A62" s="5">
        <v>61</v>
      </c>
      <c r="B62" s="5" t="s">
        <v>14</v>
      </c>
      <c r="C62" s="16" t="s">
        <v>69</v>
      </c>
      <c r="D62" s="7" t="s">
        <v>24</v>
      </c>
      <c r="E62" s="18" t="s">
        <v>70</v>
      </c>
      <c r="F62" s="18" t="s">
        <v>72</v>
      </c>
      <c r="G62" s="10">
        <v>36</v>
      </c>
      <c r="H62" s="11">
        <v>0</v>
      </c>
      <c r="I62" s="12" t="s">
        <v>25</v>
      </c>
      <c r="J62" s="13">
        <v>5</v>
      </c>
      <c r="K62" s="11">
        <f t="shared" si="24"/>
        <v>0</v>
      </c>
      <c r="L62" s="14">
        <v>0.23</v>
      </c>
      <c r="M62" s="15">
        <f t="shared" si="19"/>
        <v>0</v>
      </c>
      <c r="N62" s="11">
        <f t="shared" si="20"/>
        <v>0</v>
      </c>
    </row>
    <row r="63" spans="1:14" ht="18.75" x14ac:dyDescent="0.25">
      <c r="A63" s="5">
        <v>62</v>
      </c>
      <c r="B63" s="5" t="s">
        <v>14</v>
      </c>
      <c r="C63" s="16" t="s">
        <v>73</v>
      </c>
      <c r="D63" s="7" t="s">
        <v>24</v>
      </c>
      <c r="E63" s="17" t="s">
        <v>74</v>
      </c>
      <c r="F63" s="9" t="s">
        <v>74</v>
      </c>
      <c r="G63" s="10" t="s">
        <v>16</v>
      </c>
      <c r="H63" s="11" t="s">
        <v>17</v>
      </c>
      <c r="I63" s="12" t="s">
        <v>17</v>
      </c>
      <c r="J63" s="13">
        <v>0</v>
      </c>
      <c r="K63" s="11" t="s">
        <v>17</v>
      </c>
      <c r="L63" s="14" t="s">
        <v>17</v>
      </c>
      <c r="M63" s="15" t="s">
        <v>17</v>
      </c>
      <c r="N63" s="11" t="s">
        <v>17</v>
      </c>
    </row>
    <row r="64" spans="1:14" ht="30" x14ac:dyDescent="0.25">
      <c r="A64" s="5">
        <v>63</v>
      </c>
      <c r="B64" s="5" t="s">
        <v>14</v>
      </c>
      <c r="C64" s="16" t="s">
        <v>73</v>
      </c>
      <c r="D64" s="7" t="s">
        <v>24</v>
      </c>
      <c r="E64" s="18" t="s">
        <v>74</v>
      </c>
      <c r="F64" s="18" t="s">
        <v>75</v>
      </c>
      <c r="G64" s="10">
        <v>37</v>
      </c>
      <c r="H64" s="11">
        <v>0</v>
      </c>
      <c r="I64" s="12" t="s">
        <v>25</v>
      </c>
      <c r="J64" s="13">
        <v>1</v>
      </c>
      <c r="K64" s="11">
        <f t="shared" ref="K64:K69" si="25">H64*J64</f>
        <v>0</v>
      </c>
      <c r="L64" s="14">
        <v>0.23</v>
      </c>
      <c r="M64" s="15">
        <f t="shared" si="11"/>
        <v>0</v>
      </c>
      <c r="N64" s="11">
        <f t="shared" si="12"/>
        <v>0</v>
      </c>
    </row>
    <row r="65" spans="1:14" ht="30" x14ac:dyDescent="0.25">
      <c r="A65" s="5">
        <v>64</v>
      </c>
      <c r="B65" s="5" t="s">
        <v>14</v>
      </c>
      <c r="C65" s="16" t="s">
        <v>73</v>
      </c>
      <c r="D65" s="7" t="s">
        <v>24</v>
      </c>
      <c r="E65" s="18" t="s">
        <v>74</v>
      </c>
      <c r="F65" s="18" t="s">
        <v>76</v>
      </c>
      <c r="G65" s="10">
        <v>38</v>
      </c>
      <c r="H65" s="11">
        <v>0</v>
      </c>
      <c r="I65" s="12" t="s">
        <v>25</v>
      </c>
      <c r="J65" s="13">
        <v>1</v>
      </c>
      <c r="K65" s="11">
        <f t="shared" si="25"/>
        <v>0</v>
      </c>
      <c r="L65" s="14">
        <v>0.23</v>
      </c>
      <c r="M65" s="15">
        <f t="shared" si="11"/>
        <v>0</v>
      </c>
      <c r="N65" s="11">
        <f t="shared" si="12"/>
        <v>0</v>
      </c>
    </row>
    <row r="66" spans="1:14" ht="30" x14ac:dyDescent="0.25">
      <c r="A66" s="5">
        <v>65</v>
      </c>
      <c r="B66" s="5" t="s">
        <v>14</v>
      </c>
      <c r="C66" s="16" t="s">
        <v>73</v>
      </c>
      <c r="D66" s="7" t="s">
        <v>24</v>
      </c>
      <c r="E66" s="18" t="s">
        <v>74</v>
      </c>
      <c r="F66" s="18" t="s">
        <v>77</v>
      </c>
      <c r="G66" s="10">
        <v>26</v>
      </c>
      <c r="H66" s="11">
        <v>0</v>
      </c>
      <c r="I66" s="12" t="s">
        <v>25</v>
      </c>
      <c r="J66" s="13">
        <v>2</v>
      </c>
      <c r="K66" s="11">
        <f t="shared" si="25"/>
        <v>0</v>
      </c>
      <c r="L66" s="14">
        <v>0.23</v>
      </c>
      <c r="M66" s="15">
        <f t="shared" si="11"/>
        <v>0</v>
      </c>
      <c r="N66" s="11">
        <f t="shared" si="12"/>
        <v>0</v>
      </c>
    </row>
    <row r="67" spans="1:14" ht="30" x14ac:dyDescent="0.25">
      <c r="A67" s="5">
        <v>66</v>
      </c>
      <c r="B67" s="5" t="s">
        <v>14</v>
      </c>
      <c r="C67" s="16" t="s">
        <v>73</v>
      </c>
      <c r="D67" s="7" t="s">
        <v>24</v>
      </c>
      <c r="E67" s="18" t="s">
        <v>74</v>
      </c>
      <c r="F67" s="18" t="s">
        <v>78</v>
      </c>
      <c r="G67" s="10">
        <v>18</v>
      </c>
      <c r="H67" s="11">
        <v>0</v>
      </c>
      <c r="I67" s="12" t="s">
        <v>25</v>
      </c>
      <c r="J67" s="13">
        <v>2</v>
      </c>
      <c r="K67" s="11">
        <f t="shared" si="25"/>
        <v>0</v>
      </c>
      <c r="L67" s="14">
        <v>0.23</v>
      </c>
      <c r="M67" s="15">
        <f t="shared" si="11"/>
        <v>0</v>
      </c>
      <c r="N67" s="11">
        <f t="shared" si="12"/>
        <v>0</v>
      </c>
    </row>
    <row r="68" spans="1:14" ht="30" x14ac:dyDescent="0.25">
      <c r="A68" s="5">
        <v>67</v>
      </c>
      <c r="B68" s="5" t="s">
        <v>14</v>
      </c>
      <c r="C68" s="16" t="s">
        <v>73</v>
      </c>
      <c r="D68" s="7" t="s">
        <v>24</v>
      </c>
      <c r="E68" s="18" t="s">
        <v>74</v>
      </c>
      <c r="F68" s="18" t="s">
        <v>71</v>
      </c>
      <c r="G68" s="10">
        <v>35</v>
      </c>
      <c r="H68" s="11">
        <v>0</v>
      </c>
      <c r="I68" s="12" t="s">
        <v>25</v>
      </c>
      <c r="J68" s="13">
        <v>6</v>
      </c>
      <c r="K68" s="11">
        <f t="shared" si="25"/>
        <v>0</v>
      </c>
      <c r="L68" s="14">
        <v>0.23</v>
      </c>
      <c r="M68" s="15">
        <f t="shared" si="11"/>
        <v>0</v>
      </c>
      <c r="N68" s="11">
        <f t="shared" si="12"/>
        <v>0</v>
      </c>
    </row>
    <row r="69" spans="1:14" ht="30" x14ac:dyDescent="0.25">
      <c r="A69" s="5">
        <v>68</v>
      </c>
      <c r="B69" s="5" t="s">
        <v>14</v>
      </c>
      <c r="C69" s="16" t="s">
        <v>73</v>
      </c>
      <c r="D69" s="7" t="s">
        <v>24</v>
      </c>
      <c r="E69" s="18" t="s">
        <v>74</v>
      </c>
      <c r="F69" s="18" t="s">
        <v>72</v>
      </c>
      <c r="G69" s="10">
        <v>36</v>
      </c>
      <c r="H69" s="11">
        <v>0</v>
      </c>
      <c r="I69" s="12" t="s">
        <v>25</v>
      </c>
      <c r="J69" s="13">
        <v>6</v>
      </c>
      <c r="K69" s="11">
        <f t="shared" si="25"/>
        <v>0</v>
      </c>
      <c r="L69" s="14">
        <v>0.23</v>
      </c>
      <c r="M69" s="15">
        <f t="shared" si="11"/>
        <v>0</v>
      </c>
      <c r="N69" s="11">
        <f t="shared" si="12"/>
        <v>0</v>
      </c>
    </row>
    <row r="70" spans="1:14" ht="18.75" x14ac:dyDescent="0.25">
      <c r="A70" s="5">
        <v>69</v>
      </c>
      <c r="B70" s="5" t="s">
        <v>14</v>
      </c>
      <c r="C70" s="16">
        <v>0.22</v>
      </c>
      <c r="D70" s="7" t="s">
        <v>15</v>
      </c>
      <c r="E70" s="17" t="s">
        <v>79</v>
      </c>
      <c r="F70" s="9" t="s">
        <v>80</v>
      </c>
      <c r="G70" s="10" t="s">
        <v>16</v>
      </c>
      <c r="H70" s="11" t="s">
        <v>17</v>
      </c>
      <c r="I70" s="12" t="s">
        <v>17</v>
      </c>
      <c r="J70" s="13">
        <v>0</v>
      </c>
      <c r="K70" s="11" t="s">
        <v>17</v>
      </c>
      <c r="L70" s="14" t="s">
        <v>17</v>
      </c>
      <c r="M70" s="15" t="s">
        <v>17</v>
      </c>
      <c r="N70" s="11" t="s">
        <v>17</v>
      </c>
    </row>
    <row r="71" spans="1:14" x14ac:dyDescent="0.25">
      <c r="A71" s="5">
        <v>70</v>
      </c>
      <c r="B71" s="5" t="s">
        <v>14</v>
      </c>
      <c r="C71" s="16">
        <v>0.22</v>
      </c>
      <c r="D71" s="7" t="s">
        <v>15</v>
      </c>
      <c r="E71" s="18" t="s">
        <v>79</v>
      </c>
      <c r="F71" s="18" t="s">
        <v>19</v>
      </c>
      <c r="G71" s="10">
        <v>23</v>
      </c>
      <c r="H71" s="11">
        <v>0</v>
      </c>
      <c r="I71" s="12" t="s">
        <v>20</v>
      </c>
      <c r="J71" s="13">
        <v>1</v>
      </c>
      <c r="K71" s="11">
        <f t="shared" ref="K71:K72" si="26">H71*J71</f>
        <v>0</v>
      </c>
      <c r="L71" s="14">
        <v>0.23</v>
      </c>
      <c r="M71" s="15">
        <f t="shared" ref="M71:M72" si="27">K71*L71</f>
        <v>0</v>
      </c>
      <c r="N71" s="11">
        <f t="shared" ref="N71:N72" si="28">K71+M71</f>
        <v>0</v>
      </c>
    </row>
    <row r="72" spans="1:14" x14ac:dyDescent="0.25">
      <c r="A72" s="5">
        <v>71</v>
      </c>
      <c r="B72" s="5" t="s">
        <v>14</v>
      </c>
      <c r="C72" s="16">
        <v>0.22</v>
      </c>
      <c r="D72" s="7" t="s">
        <v>15</v>
      </c>
      <c r="E72" s="18" t="s">
        <v>79</v>
      </c>
      <c r="F72" s="18" t="s">
        <v>21</v>
      </c>
      <c r="G72" s="10">
        <v>8</v>
      </c>
      <c r="H72" s="11">
        <v>0</v>
      </c>
      <c r="I72" s="12" t="s">
        <v>20</v>
      </c>
      <c r="J72" s="13">
        <v>1</v>
      </c>
      <c r="K72" s="11">
        <f t="shared" si="26"/>
        <v>0</v>
      </c>
      <c r="L72" s="14">
        <v>0.23</v>
      </c>
      <c r="M72" s="15">
        <f t="shared" si="27"/>
        <v>0</v>
      </c>
      <c r="N72" s="11">
        <f t="shared" si="28"/>
        <v>0</v>
      </c>
    </row>
    <row r="73" spans="1:14" ht="18.75" x14ac:dyDescent="0.25">
      <c r="A73" s="5">
        <v>72</v>
      </c>
      <c r="B73" s="5" t="s">
        <v>14</v>
      </c>
      <c r="C73" s="16" t="s">
        <v>81</v>
      </c>
      <c r="D73" s="7" t="s">
        <v>24</v>
      </c>
      <c r="E73" s="17" t="s">
        <v>82</v>
      </c>
      <c r="F73" s="9" t="s">
        <v>82</v>
      </c>
      <c r="G73" s="10" t="s">
        <v>16</v>
      </c>
      <c r="H73" s="11" t="s">
        <v>17</v>
      </c>
      <c r="I73" s="12" t="s">
        <v>17</v>
      </c>
      <c r="J73" s="13">
        <v>0</v>
      </c>
      <c r="K73" s="11" t="s">
        <v>17</v>
      </c>
      <c r="L73" s="14" t="s">
        <v>17</v>
      </c>
      <c r="M73" s="15" t="s">
        <v>17</v>
      </c>
      <c r="N73" s="11" t="s">
        <v>17</v>
      </c>
    </row>
    <row r="74" spans="1:14" ht="30" x14ac:dyDescent="0.25">
      <c r="A74" s="5">
        <v>73</v>
      </c>
      <c r="B74" s="5" t="s">
        <v>14</v>
      </c>
      <c r="C74" s="16" t="s">
        <v>81</v>
      </c>
      <c r="D74" s="7" t="s">
        <v>24</v>
      </c>
      <c r="E74" s="18" t="s">
        <v>82</v>
      </c>
      <c r="F74" s="18" t="s">
        <v>29</v>
      </c>
      <c r="G74" s="10">
        <v>14</v>
      </c>
      <c r="H74" s="11">
        <v>0</v>
      </c>
      <c r="I74" s="16" t="s">
        <v>20</v>
      </c>
      <c r="J74" s="13">
        <v>1</v>
      </c>
      <c r="K74" s="11">
        <f t="shared" ref="K74:K80" si="29">H74*J74</f>
        <v>0</v>
      </c>
      <c r="L74" s="14">
        <v>0.23</v>
      </c>
      <c r="M74" s="15">
        <f t="shared" ref="M74:M80" si="30">K74*L74</f>
        <v>0</v>
      </c>
      <c r="N74" s="11">
        <f t="shared" ref="N74:N80" si="31">K74+M74</f>
        <v>0</v>
      </c>
    </row>
    <row r="75" spans="1:14" ht="30" x14ac:dyDescent="0.25">
      <c r="A75" s="5">
        <v>74</v>
      </c>
      <c r="B75" s="5" t="s">
        <v>14</v>
      </c>
      <c r="C75" s="16" t="s">
        <v>81</v>
      </c>
      <c r="D75" s="7" t="s">
        <v>24</v>
      </c>
      <c r="E75" s="18" t="s">
        <v>82</v>
      </c>
      <c r="F75" s="18" t="s">
        <v>60</v>
      </c>
      <c r="G75" s="10">
        <v>21</v>
      </c>
      <c r="H75" s="11">
        <v>0</v>
      </c>
      <c r="I75" s="12" t="s">
        <v>25</v>
      </c>
      <c r="J75" s="13">
        <v>1</v>
      </c>
      <c r="K75" s="11">
        <f t="shared" si="29"/>
        <v>0</v>
      </c>
      <c r="L75" s="14">
        <v>0.23</v>
      </c>
      <c r="M75" s="15">
        <f t="shared" si="30"/>
        <v>0</v>
      </c>
      <c r="N75" s="11">
        <f t="shared" si="31"/>
        <v>0</v>
      </c>
    </row>
    <row r="76" spans="1:14" ht="30" x14ac:dyDescent="0.25">
      <c r="A76" s="5">
        <v>75</v>
      </c>
      <c r="B76" s="5" t="s">
        <v>14</v>
      </c>
      <c r="C76" s="16" t="s">
        <v>81</v>
      </c>
      <c r="D76" s="7" t="s">
        <v>24</v>
      </c>
      <c r="E76" s="18" t="s">
        <v>82</v>
      </c>
      <c r="F76" s="18" t="s">
        <v>41</v>
      </c>
      <c r="G76" s="10">
        <v>16</v>
      </c>
      <c r="H76" s="11">
        <v>0</v>
      </c>
      <c r="I76" s="12" t="s">
        <v>25</v>
      </c>
      <c r="J76" s="13">
        <v>1</v>
      </c>
      <c r="K76" s="11">
        <f t="shared" si="29"/>
        <v>0</v>
      </c>
      <c r="L76" s="14">
        <v>0.23</v>
      </c>
      <c r="M76" s="15">
        <f t="shared" si="30"/>
        <v>0</v>
      </c>
      <c r="N76" s="11">
        <f t="shared" si="31"/>
        <v>0</v>
      </c>
    </row>
    <row r="77" spans="1:14" ht="45" x14ac:dyDescent="0.25">
      <c r="A77" s="5">
        <v>76</v>
      </c>
      <c r="B77" s="5" t="s">
        <v>14</v>
      </c>
      <c r="C77" s="16" t="s">
        <v>81</v>
      </c>
      <c r="D77" s="7" t="s">
        <v>24</v>
      </c>
      <c r="E77" s="18" t="s">
        <v>82</v>
      </c>
      <c r="F77" s="18" t="s">
        <v>33</v>
      </c>
      <c r="G77" s="10">
        <v>13</v>
      </c>
      <c r="H77" s="11">
        <v>0</v>
      </c>
      <c r="I77" s="12" t="s">
        <v>20</v>
      </c>
      <c r="J77" s="13">
        <v>1</v>
      </c>
      <c r="K77" s="11">
        <f t="shared" si="29"/>
        <v>0</v>
      </c>
      <c r="L77" s="14">
        <v>0.23</v>
      </c>
      <c r="M77" s="15">
        <f t="shared" si="30"/>
        <v>0</v>
      </c>
      <c r="N77" s="11">
        <f t="shared" si="31"/>
        <v>0</v>
      </c>
    </row>
    <row r="78" spans="1:14" ht="30" x14ac:dyDescent="0.25">
      <c r="A78" s="5">
        <v>77</v>
      </c>
      <c r="B78" s="5" t="s">
        <v>14</v>
      </c>
      <c r="C78" s="16" t="s">
        <v>81</v>
      </c>
      <c r="D78" s="7" t="s">
        <v>24</v>
      </c>
      <c r="E78" s="18" t="s">
        <v>82</v>
      </c>
      <c r="F78" s="18" t="s">
        <v>59</v>
      </c>
      <c r="G78" s="10">
        <v>28</v>
      </c>
      <c r="H78" s="11">
        <v>0</v>
      </c>
      <c r="I78" s="12" t="s">
        <v>20</v>
      </c>
      <c r="J78" s="13">
        <v>1</v>
      </c>
      <c r="K78" s="11">
        <f t="shared" si="29"/>
        <v>0</v>
      </c>
      <c r="L78" s="14">
        <v>0.23</v>
      </c>
      <c r="M78" s="15">
        <f t="shared" si="30"/>
        <v>0</v>
      </c>
      <c r="N78" s="11">
        <f t="shared" si="31"/>
        <v>0</v>
      </c>
    </row>
    <row r="79" spans="1:14" ht="30" x14ac:dyDescent="0.25">
      <c r="A79" s="5">
        <v>78</v>
      </c>
      <c r="B79" s="5" t="s">
        <v>14</v>
      </c>
      <c r="C79" s="16" t="s">
        <v>81</v>
      </c>
      <c r="D79" s="7" t="s">
        <v>24</v>
      </c>
      <c r="E79" s="18" t="s">
        <v>82</v>
      </c>
      <c r="F79" s="18" t="s">
        <v>31</v>
      </c>
      <c r="G79" s="10">
        <v>29</v>
      </c>
      <c r="H79" s="11">
        <v>0</v>
      </c>
      <c r="I79" s="12" t="s">
        <v>20</v>
      </c>
      <c r="J79" s="13">
        <v>1</v>
      </c>
      <c r="K79" s="11">
        <f t="shared" si="29"/>
        <v>0</v>
      </c>
      <c r="L79" s="14">
        <v>0.23</v>
      </c>
      <c r="M79" s="15">
        <f t="shared" si="30"/>
        <v>0</v>
      </c>
      <c r="N79" s="11">
        <f t="shared" si="31"/>
        <v>0</v>
      </c>
    </row>
    <row r="80" spans="1:14" x14ac:dyDescent="0.25">
      <c r="A80" s="5">
        <v>79</v>
      </c>
      <c r="B80" s="5" t="s">
        <v>14</v>
      </c>
      <c r="C80" s="16" t="s">
        <v>81</v>
      </c>
      <c r="D80" s="7" t="s">
        <v>24</v>
      </c>
      <c r="E80" s="18" t="s">
        <v>82</v>
      </c>
      <c r="F80" s="18" t="s">
        <v>32</v>
      </c>
      <c r="G80" s="10">
        <v>34</v>
      </c>
      <c r="H80" s="11">
        <v>0</v>
      </c>
      <c r="I80" s="12" t="s">
        <v>20</v>
      </c>
      <c r="J80" s="13">
        <v>3</v>
      </c>
      <c r="K80" s="11">
        <f t="shared" si="29"/>
        <v>0</v>
      </c>
      <c r="L80" s="14">
        <v>0.23</v>
      </c>
      <c r="M80" s="15">
        <f t="shared" si="30"/>
        <v>0</v>
      </c>
      <c r="N80" s="11">
        <f t="shared" si="31"/>
        <v>0</v>
      </c>
    </row>
    <row r="81" spans="1:14" ht="18.75" x14ac:dyDescent="0.25">
      <c r="A81" s="5">
        <v>80</v>
      </c>
      <c r="B81" s="5" t="s">
        <v>14</v>
      </c>
      <c r="C81" s="16" t="s">
        <v>83</v>
      </c>
      <c r="D81" s="7" t="s">
        <v>24</v>
      </c>
      <c r="E81" s="17" t="s">
        <v>84</v>
      </c>
      <c r="F81" s="9" t="s">
        <v>84</v>
      </c>
      <c r="G81" s="10" t="s">
        <v>16</v>
      </c>
      <c r="H81" s="11" t="s">
        <v>17</v>
      </c>
      <c r="I81" s="12" t="s">
        <v>17</v>
      </c>
      <c r="J81" s="13">
        <v>0</v>
      </c>
      <c r="K81" s="11" t="s">
        <v>17</v>
      </c>
      <c r="L81" s="14" t="s">
        <v>17</v>
      </c>
      <c r="M81" s="15" t="s">
        <v>17</v>
      </c>
      <c r="N81" s="11" t="s">
        <v>17</v>
      </c>
    </row>
    <row r="82" spans="1:14" ht="30" x14ac:dyDescent="0.25">
      <c r="A82" s="5">
        <v>81</v>
      </c>
      <c r="B82" s="5" t="s">
        <v>14</v>
      </c>
      <c r="C82" s="16" t="s">
        <v>83</v>
      </c>
      <c r="D82" s="7" t="s">
        <v>24</v>
      </c>
      <c r="E82" s="18" t="s">
        <v>84</v>
      </c>
      <c r="F82" s="18" t="s">
        <v>60</v>
      </c>
      <c r="G82" s="10">
        <v>21</v>
      </c>
      <c r="H82" s="11">
        <v>0</v>
      </c>
      <c r="I82" s="12" t="s">
        <v>25</v>
      </c>
      <c r="J82" s="13">
        <v>2</v>
      </c>
      <c r="K82" s="11">
        <f t="shared" ref="K82:K89" si="32">H82*J82</f>
        <v>0</v>
      </c>
      <c r="L82" s="14">
        <v>0.23</v>
      </c>
      <c r="M82" s="15">
        <f t="shared" ref="M82:M89" si="33">K82*L82</f>
        <v>0</v>
      </c>
      <c r="N82" s="11">
        <f t="shared" ref="N82:N89" si="34">K82+M82</f>
        <v>0</v>
      </c>
    </row>
    <row r="83" spans="1:14" ht="30" x14ac:dyDescent="0.25">
      <c r="A83" s="5">
        <v>82</v>
      </c>
      <c r="B83" s="5" t="s">
        <v>14</v>
      </c>
      <c r="C83" s="16" t="s">
        <v>83</v>
      </c>
      <c r="D83" s="7" t="s">
        <v>24</v>
      </c>
      <c r="E83" s="18" t="s">
        <v>84</v>
      </c>
      <c r="F83" s="18" t="s">
        <v>41</v>
      </c>
      <c r="G83" s="10">
        <v>16</v>
      </c>
      <c r="H83" s="11">
        <v>0</v>
      </c>
      <c r="I83" s="12" t="s">
        <v>25</v>
      </c>
      <c r="J83" s="13">
        <v>1</v>
      </c>
      <c r="K83" s="11">
        <f t="shared" si="32"/>
        <v>0</v>
      </c>
      <c r="L83" s="14">
        <v>0.23</v>
      </c>
      <c r="M83" s="15">
        <f t="shared" si="33"/>
        <v>0</v>
      </c>
      <c r="N83" s="11">
        <f t="shared" si="34"/>
        <v>0</v>
      </c>
    </row>
    <row r="84" spans="1:14" ht="45" x14ac:dyDescent="0.25">
      <c r="A84" s="5">
        <v>83</v>
      </c>
      <c r="B84" s="5" t="s">
        <v>14</v>
      </c>
      <c r="C84" s="16" t="s">
        <v>83</v>
      </c>
      <c r="D84" s="7" t="s">
        <v>24</v>
      </c>
      <c r="E84" s="18" t="s">
        <v>84</v>
      </c>
      <c r="F84" s="18" t="s">
        <v>85</v>
      </c>
      <c r="G84" s="10">
        <v>28</v>
      </c>
      <c r="H84" s="11">
        <v>0</v>
      </c>
      <c r="I84" s="12" t="s">
        <v>20</v>
      </c>
      <c r="J84" s="13">
        <v>1</v>
      </c>
      <c r="K84" s="11">
        <f t="shared" si="32"/>
        <v>0</v>
      </c>
      <c r="L84" s="14">
        <v>0.23</v>
      </c>
      <c r="M84" s="15">
        <f t="shared" si="33"/>
        <v>0</v>
      </c>
      <c r="N84" s="11">
        <f t="shared" si="34"/>
        <v>0</v>
      </c>
    </row>
    <row r="85" spans="1:14" ht="30" x14ac:dyDescent="0.25">
      <c r="A85" s="5">
        <v>84</v>
      </c>
      <c r="B85" s="5" t="s">
        <v>14</v>
      </c>
      <c r="C85" s="16" t="s">
        <v>83</v>
      </c>
      <c r="D85" s="7" t="s">
        <v>24</v>
      </c>
      <c r="E85" s="18" t="s">
        <v>84</v>
      </c>
      <c r="F85" s="18" t="s">
        <v>31</v>
      </c>
      <c r="G85" s="10">
        <v>29</v>
      </c>
      <c r="H85" s="11">
        <v>0</v>
      </c>
      <c r="I85" s="12" t="s">
        <v>20</v>
      </c>
      <c r="J85" s="13">
        <v>1</v>
      </c>
      <c r="K85" s="11">
        <f t="shared" si="32"/>
        <v>0</v>
      </c>
      <c r="L85" s="14">
        <v>0.23</v>
      </c>
      <c r="M85" s="15">
        <f t="shared" si="33"/>
        <v>0</v>
      </c>
      <c r="N85" s="11">
        <f t="shared" si="34"/>
        <v>0</v>
      </c>
    </row>
    <row r="86" spans="1:14" x14ac:dyDescent="0.25">
      <c r="A86" s="5">
        <v>85</v>
      </c>
      <c r="B86" s="5" t="s">
        <v>14</v>
      </c>
      <c r="C86" s="16" t="s">
        <v>83</v>
      </c>
      <c r="D86" s="7" t="s">
        <v>24</v>
      </c>
      <c r="E86" s="18" t="s">
        <v>84</v>
      </c>
      <c r="F86" s="18" t="s">
        <v>56</v>
      </c>
      <c r="G86" s="10">
        <v>15</v>
      </c>
      <c r="H86" s="11">
        <v>0</v>
      </c>
      <c r="I86" s="12" t="s">
        <v>20</v>
      </c>
      <c r="J86" s="13">
        <v>1</v>
      </c>
      <c r="K86" s="11">
        <f t="shared" si="32"/>
        <v>0</v>
      </c>
      <c r="L86" s="14">
        <v>0.23</v>
      </c>
      <c r="M86" s="15">
        <f t="shared" si="33"/>
        <v>0</v>
      </c>
      <c r="N86" s="11">
        <f t="shared" si="34"/>
        <v>0</v>
      </c>
    </row>
    <row r="87" spans="1:14" ht="30" x14ac:dyDescent="0.25">
      <c r="A87" s="5">
        <v>86</v>
      </c>
      <c r="B87" s="5" t="s">
        <v>14</v>
      </c>
      <c r="C87" s="16" t="s">
        <v>83</v>
      </c>
      <c r="D87" s="7" t="s">
        <v>24</v>
      </c>
      <c r="E87" s="18" t="s">
        <v>84</v>
      </c>
      <c r="F87" s="18" t="s">
        <v>86</v>
      </c>
      <c r="G87" s="10">
        <v>13</v>
      </c>
      <c r="H87" s="11">
        <v>0</v>
      </c>
      <c r="I87" s="12" t="s">
        <v>20</v>
      </c>
      <c r="J87" s="13">
        <v>2</v>
      </c>
      <c r="K87" s="11">
        <f t="shared" si="32"/>
        <v>0</v>
      </c>
      <c r="L87" s="14">
        <v>0.23</v>
      </c>
      <c r="M87" s="15">
        <f t="shared" si="33"/>
        <v>0</v>
      </c>
      <c r="N87" s="11">
        <f t="shared" si="34"/>
        <v>0</v>
      </c>
    </row>
    <row r="88" spans="1:14" ht="45" x14ac:dyDescent="0.25">
      <c r="A88" s="5">
        <v>87</v>
      </c>
      <c r="B88" s="5" t="s">
        <v>14</v>
      </c>
      <c r="C88" s="16" t="s">
        <v>83</v>
      </c>
      <c r="D88" s="7" t="s">
        <v>24</v>
      </c>
      <c r="E88" s="18" t="s">
        <v>84</v>
      </c>
      <c r="F88" s="18" t="s">
        <v>87</v>
      </c>
      <c r="G88" s="10">
        <v>13</v>
      </c>
      <c r="H88" s="11">
        <v>0</v>
      </c>
      <c r="I88" s="12" t="s">
        <v>20</v>
      </c>
      <c r="J88" s="13">
        <v>2</v>
      </c>
      <c r="K88" s="11">
        <f t="shared" si="32"/>
        <v>0</v>
      </c>
      <c r="L88" s="14">
        <v>0.23</v>
      </c>
      <c r="M88" s="15">
        <f t="shared" si="33"/>
        <v>0</v>
      </c>
      <c r="N88" s="11">
        <f t="shared" si="34"/>
        <v>0</v>
      </c>
    </row>
    <row r="89" spans="1:14" ht="60" x14ac:dyDescent="0.25">
      <c r="A89" s="5">
        <v>88</v>
      </c>
      <c r="B89" s="5" t="s">
        <v>14</v>
      </c>
      <c r="C89" s="16" t="s">
        <v>83</v>
      </c>
      <c r="D89" s="7" t="s">
        <v>24</v>
      </c>
      <c r="E89" s="18" t="s">
        <v>84</v>
      </c>
      <c r="F89" s="18" t="s">
        <v>88</v>
      </c>
      <c r="G89" s="10">
        <v>13</v>
      </c>
      <c r="H89" s="11">
        <v>0</v>
      </c>
      <c r="I89" s="12" t="s">
        <v>20</v>
      </c>
      <c r="J89" s="13">
        <v>1</v>
      </c>
      <c r="K89" s="11">
        <f t="shared" si="32"/>
        <v>0</v>
      </c>
      <c r="L89" s="14">
        <v>0.23</v>
      </c>
      <c r="M89" s="15">
        <f t="shared" si="33"/>
        <v>0</v>
      </c>
      <c r="N89" s="11">
        <f t="shared" si="34"/>
        <v>0</v>
      </c>
    </row>
    <row r="90" spans="1:14" ht="18.75" x14ac:dyDescent="0.25">
      <c r="A90" s="5">
        <v>89</v>
      </c>
      <c r="B90" s="5" t="s">
        <v>14</v>
      </c>
      <c r="C90" s="16" t="s">
        <v>89</v>
      </c>
      <c r="D90" s="7" t="s">
        <v>24</v>
      </c>
      <c r="E90" s="17" t="s">
        <v>90</v>
      </c>
      <c r="F90" s="9" t="s">
        <v>90</v>
      </c>
      <c r="G90" s="10" t="s">
        <v>16</v>
      </c>
      <c r="H90" s="11" t="s">
        <v>17</v>
      </c>
      <c r="I90" s="12" t="s">
        <v>17</v>
      </c>
      <c r="J90" s="13">
        <v>0</v>
      </c>
      <c r="K90" s="11" t="s">
        <v>17</v>
      </c>
      <c r="L90" s="14" t="s">
        <v>17</v>
      </c>
      <c r="M90" s="15" t="s">
        <v>17</v>
      </c>
      <c r="N90" s="11" t="s">
        <v>17</v>
      </c>
    </row>
    <row r="91" spans="1:14" ht="30" x14ac:dyDescent="0.25">
      <c r="A91" s="5">
        <v>90</v>
      </c>
      <c r="B91" s="5" t="s">
        <v>14</v>
      </c>
      <c r="C91" s="16" t="s">
        <v>89</v>
      </c>
      <c r="D91" s="7" t="s">
        <v>24</v>
      </c>
      <c r="E91" s="18" t="s">
        <v>90</v>
      </c>
      <c r="F91" s="18" t="s">
        <v>60</v>
      </c>
      <c r="G91" s="10">
        <v>21</v>
      </c>
      <c r="H91" s="11">
        <v>0</v>
      </c>
      <c r="I91" s="12" t="s">
        <v>25</v>
      </c>
      <c r="J91" s="13">
        <v>2</v>
      </c>
      <c r="K91" s="11">
        <f t="shared" ref="K91:K99" si="35">H91*J91</f>
        <v>0</v>
      </c>
      <c r="L91" s="14">
        <v>0.23</v>
      </c>
      <c r="M91" s="15">
        <f t="shared" ref="M91:M99" si="36">K91*L91</f>
        <v>0</v>
      </c>
      <c r="N91" s="11">
        <f t="shared" ref="N91:N99" si="37">K91+M91</f>
        <v>0</v>
      </c>
    </row>
    <row r="92" spans="1:14" ht="30" x14ac:dyDescent="0.25">
      <c r="A92" s="5">
        <v>91</v>
      </c>
      <c r="B92" s="5" t="s">
        <v>14</v>
      </c>
      <c r="C92" s="16" t="s">
        <v>89</v>
      </c>
      <c r="D92" s="7" t="s">
        <v>24</v>
      </c>
      <c r="E92" s="18" t="s">
        <v>90</v>
      </c>
      <c r="F92" s="18" t="s">
        <v>41</v>
      </c>
      <c r="G92" s="10">
        <v>16</v>
      </c>
      <c r="H92" s="11">
        <v>0</v>
      </c>
      <c r="I92" s="12" t="s">
        <v>25</v>
      </c>
      <c r="J92" s="13">
        <v>1</v>
      </c>
      <c r="K92" s="11">
        <f t="shared" si="35"/>
        <v>0</v>
      </c>
      <c r="L92" s="14">
        <v>0.23</v>
      </c>
      <c r="M92" s="15">
        <f t="shared" si="36"/>
        <v>0</v>
      </c>
      <c r="N92" s="11">
        <f t="shared" si="37"/>
        <v>0</v>
      </c>
    </row>
    <row r="93" spans="1:14" ht="45" x14ac:dyDescent="0.25">
      <c r="A93" s="5">
        <v>92</v>
      </c>
      <c r="B93" s="5" t="s">
        <v>14</v>
      </c>
      <c r="C93" s="16" t="s">
        <v>89</v>
      </c>
      <c r="D93" s="7" t="s">
        <v>24</v>
      </c>
      <c r="E93" s="18" t="s">
        <v>90</v>
      </c>
      <c r="F93" s="18" t="s">
        <v>85</v>
      </c>
      <c r="G93" s="10">
        <v>28</v>
      </c>
      <c r="H93" s="11">
        <v>0</v>
      </c>
      <c r="I93" s="12" t="s">
        <v>20</v>
      </c>
      <c r="J93" s="13">
        <v>1</v>
      </c>
      <c r="K93" s="11">
        <f t="shared" si="35"/>
        <v>0</v>
      </c>
      <c r="L93" s="14">
        <v>0.23</v>
      </c>
      <c r="M93" s="15">
        <f t="shared" si="36"/>
        <v>0</v>
      </c>
      <c r="N93" s="11">
        <f t="shared" si="37"/>
        <v>0</v>
      </c>
    </row>
    <row r="94" spans="1:14" ht="30" x14ac:dyDescent="0.25">
      <c r="A94" s="5">
        <v>93</v>
      </c>
      <c r="B94" s="5" t="s">
        <v>14</v>
      </c>
      <c r="C94" s="16" t="s">
        <v>89</v>
      </c>
      <c r="D94" s="7" t="s">
        <v>24</v>
      </c>
      <c r="E94" s="18" t="s">
        <v>90</v>
      </c>
      <c r="F94" s="18" t="s">
        <v>31</v>
      </c>
      <c r="G94" s="10">
        <v>29</v>
      </c>
      <c r="H94" s="11">
        <v>0</v>
      </c>
      <c r="I94" s="12" t="s">
        <v>20</v>
      </c>
      <c r="J94" s="13">
        <v>1</v>
      </c>
      <c r="K94" s="11">
        <f t="shared" si="35"/>
        <v>0</v>
      </c>
      <c r="L94" s="14">
        <v>0.23</v>
      </c>
      <c r="M94" s="15">
        <f t="shared" si="36"/>
        <v>0</v>
      </c>
      <c r="N94" s="11">
        <f t="shared" si="37"/>
        <v>0</v>
      </c>
    </row>
    <row r="95" spans="1:14" x14ac:dyDescent="0.25">
      <c r="A95" s="5">
        <v>94</v>
      </c>
      <c r="B95" s="5" t="s">
        <v>14</v>
      </c>
      <c r="C95" s="16" t="s">
        <v>89</v>
      </c>
      <c r="D95" s="7" t="s">
        <v>24</v>
      </c>
      <c r="E95" s="18" t="s">
        <v>90</v>
      </c>
      <c r="F95" s="18" t="s">
        <v>56</v>
      </c>
      <c r="G95" s="10">
        <v>15</v>
      </c>
      <c r="H95" s="11">
        <v>0</v>
      </c>
      <c r="I95" s="12" t="s">
        <v>20</v>
      </c>
      <c r="J95" s="13">
        <v>1</v>
      </c>
      <c r="K95" s="11">
        <f t="shared" si="35"/>
        <v>0</v>
      </c>
      <c r="L95" s="14">
        <v>0.23</v>
      </c>
      <c r="M95" s="15">
        <f t="shared" si="36"/>
        <v>0</v>
      </c>
      <c r="N95" s="11">
        <f t="shared" si="37"/>
        <v>0</v>
      </c>
    </row>
    <row r="96" spans="1:14" x14ac:dyDescent="0.25">
      <c r="A96" s="5">
        <v>95</v>
      </c>
      <c r="B96" s="5" t="s">
        <v>14</v>
      </c>
      <c r="C96" s="16" t="s">
        <v>89</v>
      </c>
      <c r="D96" s="7" t="s">
        <v>24</v>
      </c>
      <c r="E96" s="18" t="s">
        <v>90</v>
      </c>
      <c r="F96" s="18" t="s">
        <v>38</v>
      </c>
      <c r="G96" s="10">
        <v>13</v>
      </c>
      <c r="H96" s="11">
        <v>0</v>
      </c>
      <c r="I96" s="12" t="s">
        <v>25</v>
      </c>
      <c r="J96" s="13">
        <v>1</v>
      </c>
      <c r="K96" s="11">
        <f t="shared" si="35"/>
        <v>0</v>
      </c>
      <c r="L96" s="14">
        <v>0.23</v>
      </c>
      <c r="M96" s="15">
        <f t="shared" si="36"/>
        <v>0</v>
      </c>
      <c r="N96" s="11">
        <f t="shared" si="37"/>
        <v>0</v>
      </c>
    </row>
    <row r="97" spans="1:14" ht="30" x14ac:dyDescent="0.25">
      <c r="A97" s="5">
        <v>96</v>
      </c>
      <c r="B97" s="5" t="s">
        <v>14</v>
      </c>
      <c r="C97" s="16" t="s">
        <v>89</v>
      </c>
      <c r="D97" s="7" t="s">
        <v>24</v>
      </c>
      <c r="E97" s="18" t="s">
        <v>90</v>
      </c>
      <c r="F97" s="18" t="s">
        <v>91</v>
      </c>
      <c r="G97" s="10">
        <v>13</v>
      </c>
      <c r="H97" s="11">
        <v>0</v>
      </c>
      <c r="I97" s="12" t="s">
        <v>20</v>
      </c>
      <c r="J97" s="13">
        <v>2</v>
      </c>
      <c r="K97" s="11">
        <f t="shared" si="35"/>
        <v>0</v>
      </c>
      <c r="L97" s="14">
        <v>0.23</v>
      </c>
      <c r="M97" s="15">
        <f t="shared" si="36"/>
        <v>0</v>
      </c>
      <c r="N97" s="11">
        <f t="shared" si="37"/>
        <v>0</v>
      </c>
    </row>
    <row r="98" spans="1:14" ht="30" x14ac:dyDescent="0.25">
      <c r="A98" s="5">
        <v>97</v>
      </c>
      <c r="B98" s="5" t="s">
        <v>14</v>
      </c>
      <c r="C98" s="16" t="s">
        <v>89</v>
      </c>
      <c r="D98" s="7" t="s">
        <v>24</v>
      </c>
      <c r="E98" s="18" t="s">
        <v>90</v>
      </c>
      <c r="F98" s="18" t="s">
        <v>29</v>
      </c>
      <c r="G98" s="10">
        <v>14</v>
      </c>
      <c r="H98" s="11">
        <v>0</v>
      </c>
      <c r="I98" s="16" t="s">
        <v>20</v>
      </c>
      <c r="J98" s="13">
        <v>1</v>
      </c>
      <c r="K98" s="11">
        <f t="shared" si="35"/>
        <v>0</v>
      </c>
      <c r="L98" s="14">
        <v>0.23</v>
      </c>
      <c r="M98" s="15">
        <f t="shared" si="36"/>
        <v>0</v>
      </c>
      <c r="N98" s="11">
        <f t="shared" si="37"/>
        <v>0</v>
      </c>
    </row>
    <row r="99" spans="1:14" ht="30" x14ac:dyDescent="0.25">
      <c r="A99" s="5">
        <v>98</v>
      </c>
      <c r="B99" s="5" t="s">
        <v>14</v>
      </c>
      <c r="C99" s="16" t="s">
        <v>89</v>
      </c>
      <c r="D99" s="7" t="s">
        <v>24</v>
      </c>
      <c r="E99" s="18" t="s">
        <v>90</v>
      </c>
      <c r="F99" s="18" t="s">
        <v>91</v>
      </c>
      <c r="G99" s="10">
        <v>13</v>
      </c>
      <c r="H99" s="11">
        <v>0</v>
      </c>
      <c r="I99" s="12" t="s">
        <v>20</v>
      </c>
      <c r="J99" s="13">
        <v>1</v>
      </c>
      <c r="K99" s="11">
        <f t="shared" si="35"/>
        <v>0</v>
      </c>
      <c r="L99" s="14">
        <v>0.23</v>
      </c>
      <c r="M99" s="15">
        <f t="shared" si="36"/>
        <v>0</v>
      </c>
      <c r="N99" s="11">
        <f t="shared" si="37"/>
        <v>0</v>
      </c>
    </row>
    <row r="100" spans="1:14" ht="18.75" x14ac:dyDescent="0.25">
      <c r="A100" s="5">
        <v>99</v>
      </c>
      <c r="B100" s="5" t="s">
        <v>14</v>
      </c>
      <c r="C100" s="16" t="s">
        <v>92</v>
      </c>
      <c r="D100" s="7" t="s">
        <v>24</v>
      </c>
      <c r="E100" s="17" t="s">
        <v>93</v>
      </c>
      <c r="F100" s="9" t="s">
        <v>93</v>
      </c>
      <c r="G100" s="10" t="s">
        <v>16</v>
      </c>
      <c r="H100" s="11" t="s">
        <v>17</v>
      </c>
      <c r="I100" s="12" t="s">
        <v>17</v>
      </c>
      <c r="J100" s="13">
        <v>0</v>
      </c>
      <c r="K100" s="11" t="s">
        <v>17</v>
      </c>
      <c r="L100" s="14" t="s">
        <v>17</v>
      </c>
      <c r="M100" s="15" t="s">
        <v>17</v>
      </c>
      <c r="N100" s="11" t="s">
        <v>17</v>
      </c>
    </row>
    <row r="101" spans="1:14" x14ac:dyDescent="0.25">
      <c r="A101" s="5">
        <v>100</v>
      </c>
      <c r="B101" s="5" t="s">
        <v>14</v>
      </c>
      <c r="C101" s="16" t="s">
        <v>92</v>
      </c>
      <c r="D101" s="7" t="s">
        <v>24</v>
      </c>
      <c r="E101" s="18" t="s">
        <v>93</v>
      </c>
      <c r="F101" s="18" t="s">
        <v>137</v>
      </c>
      <c r="G101" s="10">
        <v>19</v>
      </c>
      <c r="H101" s="11">
        <v>0</v>
      </c>
      <c r="I101" s="19" t="s">
        <v>25</v>
      </c>
      <c r="J101" s="13">
        <v>2</v>
      </c>
      <c r="K101" s="11">
        <f t="shared" ref="K101:K108" si="38">H101*J101</f>
        <v>0</v>
      </c>
      <c r="L101" s="14">
        <v>0.23</v>
      </c>
      <c r="M101" s="15">
        <f>K101*L101</f>
        <v>0</v>
      </c>
      <c r="N101" s="11">
        <f>K101+M101</f>
        <v>0</v>
      </c>
    </row>
    <row r="102" spans="1:14" ht="30" x14ac:dyDescent="0.25">
      <c r="A102" s="5">
        <v>101</v>
      </c>
      <c r="B102" s="5" t="s">
        <v>14</v>
      </c>
      <c r="C102" s="16" t="s">
        <v>92</v>
      </c>
      <c r="D102" s="7" t="s">
        <v>24</v>
      </c>
      <c r="E102" s="18" t="s">
        <v>93</v>
      </c>
      <c r="F102" s="18" t="s">
        <v>59</v>
      </c>
      <c r="G102" s="10">
        <v>28</v>
      </c>
      <c r="H102" s="11">
        <v>0</v>
      </c>
      <c r="I102" s="12" t="s">
        <v>20</v>
      </c>
      <c r="J102" s="13">
        <v>1</v>
      </c>
      <c r="K102" s="11">
        <f t="shared" si="38"/>
        <v>0</v>
      </c>
      <c r="L102" s="14">
        <v>0.23</v>
      </c>
      <c r="M102" s="15">
        <f t="shared" ref="M102:M108" si="39">K102*L102</f>
        <v>0</v>
      </c>
      <c r="N102" s="11">
        <f t="shared" ref="N102:N108" si="40">K102+M102</f>
        <v>0</v>
      </c>
    </row>
    <row r="103" spans="1:14" ht="30" x14ac:dyDescent="0.25">
      <c r="A103" s="5">
        <v>102</v>
      </c>
      <c r="B103" s="5" t="s">
        <v>14</v>
      </c>
      <c r="C103" s="16" t="s">
        <v>92</v>
      </c>
      <c r="D103" s="7" t="s">
        <v>24</v>
      </c>
      <c r="E103" s="18" t="s">
        <v>93</v>
      </c>
      <c r="F103" s="18" t="s">
        <v>31</v>
      </c>
      <c r="G103" s="10">
        <v>29</v>
      </c>
      <c r="H103" s="11">
        <v>0</v>
      </c>
      <c r="I103" s="12" t="s">
        <v>20</v>
      </c>
      <c r="J103" s="13">
        <v>1</v>
      </c>
      <c r="K103" s="11">
        <f t="shared" si="38"/>
        <v>0</v>
      </c>
      <c r="L103" s="14">
        <v>0.23</v>
      </c>
      <c r="M103" s="15">
        <f t="shared" si="39"/>
        <v>0</v>
      </c>
      <c r="N103" s="11">
        <f t="shared" si="40"/>
        <v>0</v>
      </c>
    </row>
    <row r="104" spans="1:14" x14ac:dyDescent="0.25">
      <c r="A104" s="5">
        <v>103</v>
      </c>
      <c r="B104" s="5" t="s">
        <v>14</v>
      </c>
      <c r="C104" s="16" t="s">
        <v>92</v>
      </c>
      <c r="D104" s="7" t="s">
        <v>24</v>
      </c>
      <c r="E104" s="18" t="s">
        <v>93</v>
      </c>
      <c r="F104" s="18" t="s">
        <v>32</v>
      </c>
      <c r="G104" s="10">
        <v>34</v>
      </c>
      <c r="H104" s="11">
        <v>0</v>
      </c>
      <c r="I104" s="12" t="s">
        <v>20</v>
      </c>
      <c r="J104" s="13">
        <v>1</v>
      </c>
      <c r="K104" s="11">
        <f t="shared" si="38"/>
        <v>0</v>
      </c>
      <c r="L104" s="14">
        <v>0.23</v>
      </c>
      <c r="M104" s="15">
        <f t="shared" si="39"/>
        <v>0</v>
      </c>
      <c r="N104" s="11">
        <f t="shared" si="40"/>
        <v>0</v>
      </c>
    </row>
    <row r="105" spans="1:14" x14ac:dyDescent="0.25">
      <c r="A105" s="5">
        <v>104</v>
      </c>
      <c r="B105" s="5" t="s">
        <v>14</v>
      </c>
      <c r="C105" s="16" t="s">
        <v>92</v>
      </c>
      <c r="D105" s="7" t="s">
        <v>24</v>
      </c>
      <c r="E105" s="18" t="s">
        <v>93</v>
      </c>
      <c r="F105" s="18" t="s">
        <v>42</v>
      </c>
      <c r="G105" s="10">
        <v>27</v>
      </c>
      <c r="H105" s="11">
        <v>0</v>
      </c>
      <c r="I105" s="12" t="s">
        <v>20</v>
      </c>
      <c r="J105" s="13">
        <v>15</v>
      </c>
      <c r="K105" s="11">
        <f t="shared" si="38"/>
        <v>0</v>
      </c>
      <c r="L105" s="14">
        <v>0.23</v>
      </c>
      <c r="M105" s="15">
        <f t="shared" si="39"/>
        <v>0</v>
      </c>
      <c r="N105" s="11">
        <f t="shared" si="40"/>
        <v>0</v>
      </c>
    </row>
    <row r="106" spans="1:14" x14ac:dyDescent="0.25">
      <c r="A106" s="5">
        <v>105</v>
      </c>
      <c r="B106" s="5" t="s">
        <v>14</v>
      </c>
      <c r="C106" s="16" t="s">
        <v>92</v>
      </c>
      <c r="D106" s="7" t="s">
        <v>24</v>
      </c>
      <c r="E106" s="18" t="s">
        <v>93</v>
      </c>
      <c r="F106" s="18" t="s">
        <v>49</v>
      </c>
      <c r="G106" s="10">
        <v>1</v>
      </c>
      <c r="H106" s="11">
        <v>0</v>
      </c>
      <c r="I106" s="12" t="s">
        <v>20</v>
      </c>
      <c r="J106" s="13">
        <v>1</v>
      </c>
      <c r="K106" s="11">
        <f t="shared" si="38"/>
        <v>0</v>
      </c>
      <c r="L106" s="14">
        <v>0.23</v>
      </c>
      <c r="M106" s="15">
        <f t="shared" si="39"/>
        <v>0</v>
      </c>
      <c r="N106" s="11">
        <f t="shared" si="40"/>
        <v>0</v>
      </c>
    </row>
    <row r="107" spans="1:14" ht="30" x14ac:dyDescent="0.25">
      <c r="A107" s="5">
        <v>106</v>
      </c>
      <c r="B107" s="5" t="s">
        <v>94</v>
      </c>
      <c r="C107" s="16" t="s">
        <v>92</v>
      </c>
      <c r="D107" s="7" t="s">
        <v>24</v>
      </c>
      <c r="E107" s="18" t="s">
        <v>93</v>
      </c>
      <c r="F107" s="18" t="s">
        <v>95</v>
      </c>
      <c r="G107" s="10">
        <v>9</v>
      </c>
      <c r="H107" s="11">
        <v>0</v>
      </c>
      <c r="I107" s="12" t="s">
        <v>25</v>
      </c>
      <c r="J107" s="13">
        <v>1</v>
      </c>
      <c r="K107" s="11">
        <f t="shared" si="38"/>
        <v>0</v>
      </c>
      <c r="L107" s="14">
        <v>0.08</v>
      </c>
      <c r="M107" s="15">
        <f t="shared" si="39"/>
        <v>0</v>
      </c>
      <c r="N107" s="11">
        <f t="shared" si="40"/>
        <v>0</v>
      </c>
    </row>
    <row r="108" spans="1:14" ht="30" x14ac:dyDescent="0.25">
      <c r="A108" s="5">
        <v>107</v>
      </c>
      <c r="B108" s="5" t="s">
        <v>14</v>
      </c>
      <c r="C108" s="16" t="s">
        <v>92</v>
      </c>
      <c r="D108" s="7" t="s">
        <v>24</v>
      </c>
      <c r="E108" s="18" t="s">
        <v>93</v>
      </c>
      <c r="F108" s="18" t="s">
        <v>55</v>
      </c>
      <c r="G108" s="10">
        <v>7</v>
      </c>
      <c r="H108" s="11">
        <v>0</v>
      </c>
      <c r="I108" s="12" t="s">
        <v>25</v>
      </c>
      <c r="J108" s="13">
        <v>1</v>
      </c>
      <c r="K108" s="11">
        <f t="shared" si="38"/>
        <v>0</v>
      </c>
      <c r="L108" s="14">
        <v>0.23</v>
      </c>
      <c r="M108" s="15">
        <f t="shared" si="39"/>
        <v>0</v>
      </c>
      <c r="N108" s="11">
        <f t="shared" si="40"/>
        <v>0</v>
      </c>
    </row>
    <row r="109" spans="1:14" ht="18.75" x14ac:dyDescent="0.25">
      <c r="A109" s="5">
        <v>108</v>
      </c>
      <c r="B109" s="5" t="s">
        <v>14</v>
      </c>
      <c r="C109" s="16" t="s">
        <v>96</v>
      </c>
      <c r="D109" s="7" t="s">
        <v>24</v>
      </c>
      <c r="E109" s="17" t="s">
        <v>97</v>
      </c>
      <c r="F109" s="21" t="s">
        <v>97</v>
      </c>
      <c r="G109" s="10" t="s">
        <v>16</v>
      </c>
      <c r="H109" s="11" t="s">
        <v>17</v>
      </c>
      <c r="I109" s="12" t="s">
        <v>17</v>
      </c>
      <c r="J109" s="13">
        <v>0</v>
      </c>
      <c r="K109" s="11" t="s">
        <v>17</v>
      </c>
      <c r="L109" s="14" t="s">
        <v>17</v>
      </c>
      <c r="M109" s="15" t="s">
        <v>17</v>
      </c>
      <c r="N109" s="11" t="s">
        <v>17</v>
      </c>
    </row>
    <row r="110" spans="1:14" ht="30" x14ac:dyDescent="0.25">
      <c r="A110" s="5">
        <v>109</v>
      </c>
      <c r="B110" s="5" t="s">
        <v>14</v>
      </c>
      <c r="C110" s="16" t="s">
        <v>96</v>
      </c>
      <c r="D110" s="7" t="s">
        <v>24</v>
      </c>
      <c r="E110" s="18" t="s">
        <v>97</v>
      </c>
      <c r="F110" s="18" t="s">
        <v>71</v>
      </c>
      <c r="G110" s="10">
        <v>35</v>
      </c>
      <c r="H110" s="11">
        <v>0</v>
      </c>
      <c r="I110" s="12" t="s">
        <v>25</v>
      </c>
      <c r="J110" s="13">
        <v>4</v>
      </c>
      <c r="K110" s="11">
        <f t="shared" ref="K110:K111" si="41">H110*J110</f>
        <v>0</v>
      </c>
      <c r="L110" s="14">
        <v>0.23</v>
      </c>
      <c r="M110" s="15">
        <f t="shared" ref="M110:M120" si="42">K110*L110</f>
        <v>0</v>
      </c>
      <c r="N110" s="11">
        <f t="shared" ref="N110:N120" si="43">K110+M110</f>
        <v>0</v>
      </c>
    </row>
    <row r="111" spans="1:14" ht="30" x14ac:dyDescent="0.25">
      <c r="A111" s="5">
        <v>110</v>
      </c>
      <c r="B111" s="5" t="s">
        <v>14</v>
      </c>
      <c r="C111" s="16" t="s">
        <v>96</v>
      </c>
      <c r="D111" s="7" t="s">
        <v>24</v>
      </c>
      <c r="E111" s="18" t="s">
        <v>97</v>
      </c>
      <c r="F111" s="18" t="s">
        <v>72</v>
      </c>
      <c r="G111" s="10">
        <v>36</v>
      </c>
      <c r="H111" s="11">
        <v>0</v>
      </c>
      <c r="I111" s="12" t="s">
        <v>25</v>
      </c>
      <c r="J111" s="13">
        <v>4</v>
      </c>
      <c r="K111" s="11">
        <f t="shared" si="41"/>
        <v>0</v>
      </c>
      <c r="L111" s="14">
        <v>0.23</v>
      </c>
      <c r="M111" s="15">
        <f t="shared" si="42"/>
        <v>0</v>
      </c>
      <c r="N111" s="11">
        <f t="shared" si="43"/>
        <v>0</v>
      </c>
    </row>
    <row r="112" spans="1:14" ht="18.75" x14ac:dyDescent="0.25">
      <c r="A112" s="5">
        <v>111</v>
      </c>
      <c r="B112" s="5" t="s">
        <v>14</v>
      </c>
      <c r="C112" s="16">
        <v>0.32</v>
      </c>
      <c r="D112" s="7" t="s">
        <v>15</v>
      </c>
      <c r="E112" s="17" t="s">
        <v>98</v>
      </c>
      <c r="F112" s="9" t="s">
        <v>98</v>
      </c>
      <c r="G112" s="10" t="s">
        <v>16</v>
      </c>
      <c r="H112" s="11" t="s">
        <v>17</v>
      </c>
      <c r="I112" s="12" t="s">
        <v>17</v>
      </c>
      <c r="J112" s="13">
        <v>0</v>
      </c>
      <c r="K112" s="11" t="s">
        <v>17</v>
      </c>
      <c r="L112" s="14" t="s">
        <v>17</v>
      </c>
      <c r="M112" s="15" t="s">
        <v>17</v>
      </c>
      <c r="N112" s="11" t="s">
        <v>17</v>
      </c>
    </row>
    <row r="113" spans="1:14" x14ac:dyDescent="0.25">
      <c r="A113" s="5">
        <v>112</v>
      </c>
      <c r="B113" s="5" t="s">
        <v>14</v>
      </c>
      <c r="C113" s="16">
        <v>0.32</v>
      </c>
      <c r="D113" s="7" t="s">
        <v>15</v>
      </c>
      <c r="E113" s="18" t="s">
        <v>98</v>
      </c>
      <c r="F113" s="18" t="s">
        <v>19</v>
      </c>
      <c r="G113" s="10">
        <v>23</v>
      </c>
      <c r="H113" s="11">
        <v>0</v>
      </c>
      <c r="I113" s="12" t="s">
        <v>20</v>
      </c>
      <c r="J113" s="13">
        <v>1</v>
      </c>
      <c r="K113" s="11">
        <f t="shared" ref="K113:K114" si="44">H113*J113</f>
        <v>0</v>
      </c>
      <c r="L113" s="14">
        <v>0.23</v>
      </c>
      <c r="M113" s="15">
        <f t="shared" ref="M113:M114" si="45">K113*L113</f>
        <v>0</v>
      </c>
      <c r="N113" s="11">
        <f t="shared" ref="N113:N114" si="46">K113+M113</f>
        <v>0</v>
      </c>
    </row>
    <row r="114" spans="1:14" x14ac:dyDescent="0.25">
      <c r="A114" s="5">
        <v>113</v>
      </c>
      <c r="B114" s="5" t="s">
        <v>14</v>
      </c>
      <c r="C114" s="16">
        <v>0.32</v>
      </c>
      <c r="D114" s="7" t="s">
        <v>15</v>
      </c>
      <c r="E114" s="18" t="s">
        <v>98</v>
      </c>
      <c r="F114" s="18" t="s">
        <v>21</v>
      </c>
      <c r="G114" s="10">
        <v>8</v>
      </c>
      <c r="H114" s="11">
        <v>0</v>
      </c>
      <c r="I114" s="12" t="s">
        <v>20</v>
      </c>
      <c r="J114" s="13">
        <v>1</v>
      </c>
      <c r="K114" s="11">
        <f t="shared" si="44"/>
        <v>0</v>
      </c>
      <c r="L114" s="14">
        <v>0.23</v>
      </c>
      <c r="M114" s="15">
        <f t="shared" si="45"/>
        <v>0</v>
      </c>
      <c r="N114" s="11">
        <f t="shared" si="46"/>
        <v>0</v>
      </c>
    </row>
    <row r="115" spans="1:14" ht="18.75" x14ac:dyDescent="0.25">
      <c r="A115" s="5">
        <v>114</v>
      </c>
      <c r="B115" s="5" t="s">
        <v>14</v>
      </c>
      <c r="C115" s="16">
        <v>0.33</v>
      </c>
      <c r="D115" s="7" t="s">
        <v>15</v>
      </c>
      <c r="E115" s="17" t="s">
        <v>99</v>
      </c>
      <c r="F115" s="9" t="s">
        <v>99</v>
      </c>
      <c r="G115" s="10" t="s">
        <v>16</v>
      </c>
      <c r="H115" s="11" t="s">
        <v>17</v>
      </c>
      <c r="I115" s="12" t="s">
        <v>17</v>
      </c>
      <c r="J115" s="13">
        <v>0</v>
      </c>
      <c r="K115" s="11" t="s">
        <v>17</v>
      </c>
      <c r="L115" s="14" t="s">
        <v>17</v>
      </c>
      <c r="M115" s="15" t="s">
        <v>17</v>
      </c>
      <c r="N115" s="11" t="s">
        <v>17</v>
      </c>
    </row>
    <row r="116" spans="1:14" ht="30" x14ac:dyDescent="0.25">
      <c r="A116" s="5">
        <v>115</v>
      </c>
      <c r="B116" s="5" t="s">
        <v>14</v>
      </c>
      <c r="C116" s="16">
        <v>0.33</v>
      </c>
      <c r="D116" s="7" t="s">
        <v>15</v>
      </c>
      <c r="E116" s="18" t="s">
        <v>99</v>
      </c>
      <c r="F116" s="18" t="s">
        <v>55</v>
      </c>
      <c r="G116" s="10">
        <v>7</v>
      </c>
      <c r="H116" s="11">
        <v>0</v>
      </c>
      <c r="I116" s="12" t="s">
        <v>25</v>
      </c>
      <c r="J116" s="13">
        <v>1</v>
      </c>
      <c r="K116" s="11">
        <f t="shared" ref="K116:K117" si="47">H116*J116</f>
        <v>0</v>
      </c>
      <c r="L116" s="14">
        <v>0.23</v>
      </c>
      <c r="M116" s="15">
        <f t="shared" ref="M116:M117" si="48">K116*L116</f>
        <v>0</v>
      </c>
      <c r="N116" s="11">
        <f t="shared" ref="N116:N117" si="49">K116+M116</f>
        <v>0</v>
      </c>
    </row>
    <row r="117" spans="1:14" x14ac:dyDescent="0.25">
      <c r="A117" s="5">
        <v>116</v>
      </c>
      <c r="B117" s="5" t="s">
        <v>14</v>
      </c>
      <c r="C117" s="16">
        <v>0.33</v>
      </c>
      <c r="D117" s="7" t="s">
        <v>15</v>
      </c>
      <c r="E117" s="18" t="s">
        <v>99</v>
      </c>
      <c r="F117" s="18" t="s">
        <v>65</v>
      </c>
      <c r="G117" s="10">
        <v>10</v>
      </c>
      <c r="H117" s="11">
        <v>0</v>
      </c>
      <c r="I117" s="12" t="s">
        <v>25</v>
      </c>
      <c r="J117" s="13">
        <v>1</v>
      </c>
      <c r="K117" s="11">
        <f t="shared" si="47"/>
        <v>0</v>
      </c>
      <c r="L117" s="14">
        <v>0.23</v>
      </c>
      <c r="M117" s="15">
        <f t="shared" si="48"/>
        <v>0</v>
      </c>
      <c r="N117" s="11">
        <f t="shared" si="49"/>
        <v>0</v>
      </c>
    </row>
    <row r="118" spans="1:14" ht="18.75" x14ac:dyDescent="0.25">
      <c r="A118" s="5">
        <v>117</v>
      </c>
      <c r="B118" s="5" t="s">
        <v>14</v>
      </c>
      <c r="C118" s="16">
        <v>0.36</v>
      </c>
      <c r="D118" s="7" t="s">
        <v>15</v>
      </c>
      <c r="E118" s="17" t="s">
        <v>100</v>
      </c>
      <c r="F118" s="9" t="s">
        <v>100</v>
      </c>
      <c r="G118" s="10" t="s">
        <v>16</v>
      </c>
      <c r="H118" s="11" t="s">
        <v>17</v>
      </c>
      <c r="I118" s="12" t="s">
        <v>17</v>
      </c>
      <c r="J118" s="13">
        <v>0</v>
      </c>
      <c r="K118" s="11" t="s">
        <v>17</v>
      </c>
      <c r="L118" s="14" t="s">
        <v>17</v>
      </c>
      <c r="M118" s="15" t="s">
        <v>17</v>
      </c>
      <c r="N118" s="11" t="s">
        <v>17</v>
      </c>
    </row>
    <row r="119" spans="1:14" x14ac:dyDescent="0.25">
      <c r="A119" s="5">
        <v>118</v>
      </c>
      <c r="B119" s="5" t="s">
        <v>14</v>
      </c>
      <c r="C119" s="16">
        <v>0.36</v>
      </c>
      <c r="D119" s="7" t="s">
        <v>15</v>
      </c>
      <c r="E119" s="18" t="s">
        <v>100</v>
      </c>
      <c r="F119" s="18" t="s">
        <v>101</v>
      </c>
      <c r="G119" s="10">
        <v>11</v>
      </c>
      <c r="H119" s="11">
        <v>0</v>
      </c>
      <c r="I119" s="12" t="s">
        <v>20</v>
      </c>
      <c r="J119" s="13">
        <v>1</v>
      </c>
      <c r="K119" s="11">
        <f t="shared" ref="K119:K122" si="50">H119*J119</f>
        <v>0</v>
      </c>
      <c r="L119" s="14">
        <v>0.23</v>
      </c>
      <c r="M119" s="15">
        <f t="shared" si="42"/>
        <v>0</v>
      </c>
      <c r="N119" s="11">
        <f t="shared" si="43"/>
        <v>0</v>
      </c>
    </row>
    <row r="120" spans="1:14" ht="30" x14ac:dyDescent="0.25">
      <c r="A120" s="5">
        <v>119</v>
      </c>
      <c r="B120" s="5" t="s">
        <v>14</v>
      </c>
      <c r="C120" s="16">
        <v>0.36</v>
      </c>
      <c r="D120" s="7" t="s">
        <v>15</v>
      </c>
      <c r="E120" s="18" t="s">
        <v>100</v>
      </c>
      <c r="F120" s="18" t="s">
        <v>102</v>
      </c>
      <c r="G120" s="10">
        <v>24</v>
      </c>
      <c r="H120" s="11">
        <v>0</v>
      </c>
      <c r="I120" s="12" t="s">
        <v>20</v>
      </c>
      <c r="J120" s="13">
        <v>1</v>
      </c>
      <c r="K120" s="11">
        <f t="shared" si="50"/>
        <v>0</v>
      </c>
      <c r="L120" s="14">
        <v>0.23</v>
      </c>
      <c r="M120" s="15">
        <f t="shared" si="42"/>
        <v>0</v>
      </c>
      <c r="N120" s="11">
        <f t="shared" si="43"/>
        <v>0</v>
      </c>
    </row>
    <row r="121" spans="1:14" ht="30" x14ac:dyDescent="0.25">
      <c r="A121" s="5">
        <v>120</v>
      </c>
      <c r="B121" s="5" t="s">
        <v>14</v>
      </c>
      <c r="C121" s="16">
        <v>0.36</v>
      </c>
      <c r="D121" s="7" t="s">
        <v>15</v>
      </c>
      <c r="E121" s="18" t="s">
        <v>100</v>
      </c>
      <c r="F121" s="18" t="s">
        <v>103</v>
      </c>
      <c r="G121" s="10">
        <v>25</v>
      </c>
      <c r="H121" s="11">
        <v>0</v>
      </c>
      <c r="I121" s="12" t="s">
        <v>20</v>
      </c>
      <c r="J121" s="13">
        <v>1</v>
      </c>
      <c r="K121" s="11">
        <f t="shared" si="50"/>
        <v>0</v>
      </c>
      <c r="L121" s="14">
        <v>0.23</v>
      </c>
      <c r="M121" s="15">
        <f t="shared" si="0"/>
        <v>0</v>
      </c>
      <c r="N121" s="11">
        <f t="shared" si="1"/>
        <v>0</v>
      </c>
    </row>
    <row r="122" spans="1:14" x14ac:dyDescent="0.25">
      <c r="A122" s="5">
        <v>121</v>
      </c>
      <c r="B122" s="5" t="s">
        <v>14</v>
      </c>
      <c r="C122" s="16">
        <v>0.36</v>
      </c>
      <c r="D122" s="7" t="s">
        <v>15</v>
      </c>
      <c r="E122" s="18" t="s">
        <v>100</v>
      </c>
      <c r="F122" s="18" t="s">
        <v>104</v>
      </c>
      <c r="G122" s="10"/>
      <c r="H122" s="11">
        <v>0</v>
      </c>
      <c r="I122" s="12" t="s">
        <v>20</v>
      </c>
      <c r="J122" s="13">
        <v>1</v>
      </c>
      <c r="K122" s="11">
        <f t="shared" si="50"/>
        <v>0</v>
      </c>
      <c r="L122" s="14">
        <v>0.23</v>
      </c>
      <c r="M122" s="15">
        <f t="shared" si="0"/>
        <v>0</v>
      </c>
      <c r="N122" s="11">
        <f t="shared" si="1"/>
        <v>0</v>
      </c>
    </row>
    <row r="123" spans="1:14" ht="18.75" x14ac:dyDescent="0.25">
      <c r="A123" s="5">
        <v>122</v>
      </c>
      <c r="B123" s="5" t="s">
        <v>14</v>
      </c>
      <c r="C123" s="16">
        <v>0.37</v>
      </c>
      <c r="D123" s="7" t="s">
        <v>15</v>
      </c>
      <c r="E123" s="17" t="s">
        <v>105</v>
      </c>
      <c r="F123" s="9" t="s">
        <v>105</v>
      </c>
      <c r="G123" s="10" t="s">
        <v>16</v>
      </c>
      <c r="H123" s="11" t="s">
        <v>17</v>
      </c>
      <c r="I123" s="12" t="s">
        <v>17</v>
      </c>
      <c r="J123" s="13">
        <v>0</v>
      </c>
      <c r="K123" s="11" t="s">
        <v>17</v>
      </c>
      <c r="L123" s="14" t="s">
        <v>17</v>
      </c>
      <c r="M123" s="15" t="s">
        <v>17</v>
      </c>
      <c r="N123" s="11" t="s">
        <v>17</v>
      </c>
    </row>
    <row r="124" spans="1:14" x14ac:dyDescent="0.25">
      <c r="A124" s="5">
        <v>123</v>
      </c>
      <c r="B124" s="5" t="s">
        <v>14</v>
      </c>
      <c r="C124" s="16">
        <v>0.37</v>
      </c>
      <c r="D124" s="7" t="s">
        <v>15</v>
      </c>
      <c r="E124" s="18" t="s">
        <v>105</v>
      </c>
      <c r="F124" s="18" t="s">
        <v>101</v>
      </c>
      <c r="G124" s="10">
        <v>11</v>
      </c>
      <c r="H124" s="11">
        <v>0</v>
      </c>
      <c r="I124" s="12" t="s">
        <v>20</v>
      </c>
      <c r="J124" s="13">
        <v>1</v>
      </c>
      <c r="K124" s="11">
        <f t="shared" ref="K124:K126" si="51">H124*J124</f>
        <v>0</v>
      </c>
      <c r="L124" s="14">
        <v>0.23</v>
      </c>
      <c r="M124" s="15">
        <f t="shared" ref="M124:M126" si="52">K124*L124</f>
        <v>0</v>
      </c>
      <c r="N124" s="11">
        <f t="shared" ref="N124:N126" si="53">K124+M124</f>
        <v>0</v>
      </c>
    </row>
    <row r="125" spans="1:14" ht="30" x14ac:dyDescent="0.25">
      <c r="A125" s="5">
        <v>124</v>
      </c>
      <c r="B125" s="5" t="s">
        <v>14</v>
      </c>
      <c r="C125" s="16">
        <v>0.37</v>
      </c>
      <c r="D125" s="7" t="s">
        <v>15</v>
      </c>
      <c r="E125" s="18" t="s">
        <v>105</v>
      </c>
      <c r="F125" s="18" t="s">
        <v>106</v>
      </c>
      <c r="G125" s="10">
        <v>24</v>
      </c>
      <c r="H125" s="11">
        <v>0</v>
      </c>
      <c r="I125" s="12" t="s">
        <v>20</v>
      </c>
      <c r="J125" s="13">
        <v>1</v>
      </c>
      <c r="K125" s="11">
        <f t="shared" si="51"/>
        <v>0</v>
      </c>
      <c r="L125" s="14">
        <v>0.23</v>
      </c>
      <c r="M125" s="15">
        <f t="shared" si="52"/>
        <v>0</v>
      </c>
      <c r="N125" s="11">
        <f t="shared" si="53"/>
        <v>0</v>
      </c>
    </row>
    <row r="126" spans="1:14" ht="30" x14ac:dyDescent="0.25">
      <c r="A126" s="5">
        <v>125</v>
      </c>
      <c r="B126" s="5" t="s">
        <v>14</v>
      </c>
      <c r="C126" s="16">
        <v>0.37</v>
      </c>
      <c r="D126" s="7" t="s">
        <v>15</v>
      </c>
      <c r="E126" s="18" t="s">
        <v>105</v>
      </c>
      <c r="F126" s="18" t="s">
        <v>107</v>
      </c>
      <c r="G126" s="10">
        <v>25</v>
      </c>
      <c r="H126" s="11">
        <v>0</v>
      </c>
      <c r="I126" s="12" t="s">
        <v>20</v>
      </c>
      <c r="J126" s="13">
        <v>1</v>
      </c>
      <c r="K126" s="11">
        <f t="shared" si="51"/>
        <v>0</v>
      </c>
      <c r="L126" s="14">
        <v>0.23</v>
      </c>
      <c r="M126" s="15">
        <f t="shared" si="52"/>
        <v>0</v>
      </c>
      <c r="N126" s="11">
        <f t="shared" si="53"/>
        <v>0</v>
      </c>
    </row>
    <row r="127" spans="1:14" ht="18.75" x14ac:dyDescent="0.25">
      <c r="A127" s="5">
        <v>126</v>
      </c>
      <c r="B127" s="5" t="s">
        <v>14</v>
      </c>
      <c r="C127" s="22">
        <v>0.4</v>
      </c>
      <c r="D127" s="7" t="s">
        <v>15</v>
      </c>
      <c r="E127" s="17" t="s">
        <v>108</v>
      </c>
      <c r="F127" s="9" t="s">
        <v>108</v>
      </c>
      <c r="G127" s="10" t="s">
        <v>16</v>
      </c>
      <c r="H127" s="11" t="s">
        <v>17</v>
      </c>
      <c r="I127" s="12" t="s">
        <v>17</v>
      </c>
      <c r="J127" s="13">
        <v>0</v>
      </c>
      <c r="K127" s="11" t="s">
        <v>17</v>
      </c>
      <c r="L127" s="14" t="s">
        <v>17</v>
      </c>
      <c r="M127" s="15" t="s">
        <v>17</v>
      </c>
      <c r="N127" s="11" t="s">
        <v>17</v>
      </c>
    </row>
    <row r="128" spans="1:14" x14ac:dyDescent="0.25">
      <c r="A128" s="5">
        <v>127</v>
      </c>
      <c r="B128" s="5" t="s">
        <v>14</v>
      </c>
      <c r="C128" s="22">
        <v>0.4</v>
      </c>
      <c r="D128" s="7" t="s">
        <v>15</v>
      </c>
      <c r="E128" s="18" t="s">
        <v>108</v>
      </c>
      <c r="F128" s="18" t="s">
        <v>101</v>
      </c>
      <c r="G128" s="10">
        <v>11</v>
      </c>
      <c r="H128" s="11">
        <v>0</v>
      </c>
      <c r="I128" s="12" t="s">
        <v>20</v>
      </c>
      <c r="J128" s="13">
        <v>1</v>
      </c>
      <c r="K128" s="11">
        <f t="shared" ref="K128:K131" si="54">H128*J128</f>
        <v>0</v>
      </c>
      <c r="L128" s="14">
        <v>0.23</v>
      </c>
      <c r="M128" s="15">
        <f t="shared" ref="M128:M131" si="55">K128*L128</f>
        <v>0</v>
      </c>
      <c r="N128" s="11">
        <f t="shared" ref="N128:N131" si="56">K128+M128</f>
        <v>0</v>
      </c>
    </row>
    <row r="129" spans="1:14" ht="30" x14ac:dyDescent="0.25">
      <c r="A129" s="5">
        <v>128</v>
      </c>
      <c r="B129" s="5" t="s">
        <v>14</v>
      </c>
      <c r="C129" s="22">
        <v>0.4</v>
      </c>
      <c r="D129" s="7" t="s">
        <v>15</v>
      </c>
      <c r="E129" s="18" t="s">
        <v>108</v>
      </c>
      <c r="F129" s="18" t="s">
        <v>106</v>
      </c>
      <c r="G129" s="10">
        <v>24</v>
      </c>
      <c r="H129" s="11">
        <v>0</v>
      </c>
      <c r="I129" s="12" t="s">
        <v>20</v>
      </c>
      <c r="J129" s="13">
        <v>1</v>
      </c>
      <c r="K129" s="11">
        <f t="shared" si="54"/>
        <v>0</v>
      </c>
      <c r="L129" s="14">
        <v>0.23</v>
      </c>
      <c r="M129" s="15">
        <f t="shared" si="55"/>
        <v>0</v>
      </c>
      <c r="N129" s="11">
        <f t="shared" si="56"/>
        <v>0</v>
      </c>
    </row>
    <row r="130" spans="1:14" ht="30" x14ac:dyDescent="0.25">
      <c r="A130" s="5">
        <v>129</v>
      </c>
      <c r="B130" s="5" t="s">
        <v>14</v>
      </c>
      <c r="C130" s="22">
        <v>0.4</v>
      </c>
      <c r="D130" s="7" t="s">
        <v>15</v>
      </c>
      <c r="E130" s="18" t="s">
        <v>108</v>
      </c>
      <c r="F130" s="18" t="s">
        <v>107</v>
      </c>
      <c r="G130" s="10">
        <v>25</v>
      </c>
      <c r="H130" s="11">
        <v>0</v>
      </c>
      <c r="I130" s="12" t="s">
        <v>20</v>
      </c>
      <c r="J130" s="13">
        <v>1</v>
      </c>
      <c r="K130" s="11">
        <f t="shared" si="54"/>
        <v>0</v>
      </c>
      <c r="L130" s="14">
        <v>0.23</v>
      </c>
      <c r="M130" s="15">
        <f t="shared" si="55"/>
        <v>0</v>
      </c>
      <c r="N130" s="11">
        <f t="shared" si="56"/>
        <v>0</v>
      </c>
    </row>
    <row r="131" spans="1:14" x14ac:dyDescent="0.25">
      <c r="A131" s="5">
        <v>130</v>
      </c>
      <c r="B131" s="5" t="s">
        <v>14</v>
      </c>
      <c r="C131" s="22">
        <v>0.4</v>
      </c>
      <c r="D131" s="7" t="s">
        <v>15</v>
      </c>
      <c r="E131" s="18" t="s">
        <v>108</v>
      </c>
      <c r="F131" s="18" t="s">
        <v>104</v>
      </c>
      <c r="G131" s="10"/>
      <c r="H131" s="11">
        <v>0</v>
      </c>
      <c r="I131" s="12" t="s">
        <v>20</v>
      </c>
      <c r="J131" s="13">
        <v>1</v>
      </c>
      <c r="K131" s="11">
        <f t="shared" si="54"/>
        <v>0</v>
      </c>
      <c r="L131" s="14">
        <v>0.23</v>
      </c>
      <c r="M131" s="15">
        <f t="shared" si="55"/>
        <v>0</v>
      </c>
      <c r="N131" s="11">
        <f t="shared" si="56"/>
        <v>0</v>
      </c>
    </row>
    <row r="132" spans="1:14" ht="18.75" x14ac:dyDescent="0.25">
      <c r="A132" s="5">
        <v>131</v>
      </c>
      <c r="B132" s="5" t="s">
        <v>14</v>
      </c>
      <c r="C132" s="16">
        <v>0.41</v>
      </c>
      <c r="D132" s="7" t="s">
        <v>15</v>
      </c>
      <c r="E132" s="17" t="s">
        <v>109</v>
      </c>
      <c r="F132" s="9" t="s">
        <v>109</v>
      </c>
      <c r="G132" s="10" t="s">
        <v>16</v>
      </c>
      <c r="H132" s="11" t="s">
        <v>17</v>
      </c>
      <c r="I132" s="12" t="s">
        <v>17</v>
      </c>
      <c r="J132" s="13">
        <v>0</v>
      </c>
      <c r="K132" s="11" t="s">
        <v>17</v>
      </c>
      <c r="L132" s="14" t="s">
        <v>17</v>
      </c>
      <c r="M132" s="15" t="s">
        <v>17</v>
      </c>
      <c r="N132" s="11" t="s">
        <v>17</v>
      </c>
    </row>
    <row r="133" spans="1:14" x14ac:dyDescent="0.25">
      <c r="A133" s="5">
        <v>132</v>
      </c>
      <c r="B133" s="5" t="s">
        <v>14</v>
      </c>
      <c r="C133" s="16">
        <v>0.41</v>
      </c>
      <c r="D133" s="7" t="s">
        <v>15</v>
      </c>
      <c r="E133" s="18" t="s">
        <v>109</v>
      </c>
      <c r="F133" s="18" t="s">
        <v>101</v>
      </c>
      <c r="G133" s="10">
        <v>11</v>
      </c>
      <c r="H133" s="11">
        <v>0</v>
      </c>
      <c r="I133" s="12" t="s">
        <v>20</v>
      </c>
      <c r="J133" s="13">
        <v>1</v>
      </c>
      <c r="K133" s="11">
        <f t="shared" ref="K133:K135" si="57">H133*J133</f>
        <v>0</v>
      </c>
      <c r="L133" s="14">
        <v>0.23</v>
      </c>
      <c r="M133" s="15">
        <f t="shared" ref="M133:M135" si="58">K133*L133</f>
        <v>0</v>
      </c>
      <c r="N133" s="11">
        <f t="shared" ref="N133:N135" si="59">K133+M133</f>
        <v>0</v>
      </c>
    </row>
    <row r="134" spans="1:14" ht="30" x14ac:dyDescent="0.25">
      <c r="A134" s="5">
        <v>133</v>
      </c>
      <c r="B134" s="5" t="s">
        <v>14</v>
      </c>
      <c r="C134" s="16">
        <v>0.41</v>
      </c>
      <c r="D134" s="7" t="s">
        <v>15</v>
      </c>
      <c r="E134" s="18" t="s">
        <v>109</v>
      </c>
      <c r="F134" s="18" t="s">
        <v>102</v>
      </c>
      <c r="G134" s="10">
        <v>24</v>
      </c>
      <c r="H134" s="11">
        <v>0</v>
      </c>
      <c r="I134" s="12" t="s">
        <v>20</v>
      </c>
      <c r="J134" s="13">
        <v>1</v>
      </c>
      <c r="K134" s="11">
        <f t="shared" si="57"/>
        <v>0</v>
      </c>
      <c r="L134" s="14">
        <v>0.23</v>
      </c>
      <c r="M134" s="15">
        <f t="shared" si="58"/>
        <v>0</v>
      </c>
      <c r="N134" s="11">
        <f t="shared" si="59"/>
        <v>0</v>
      </c>
    </row>
    <row r="135" spans="1:14" ht="30" x14ac:dyDescent="0.25">
      <c r="A135" s="5">
        <v>134</v>
      </c>
      <c r="B135" s="5" t="s">
        <v>14</v>
      </c>
      <c r="C135" s="16">
        <v>0.41</v>
      </c>
      <c r="D135" s="7" t="s">
        <v>15</v>
      </c>
      <c r="E135" s="18" t="s">
        <v>109</v>
      </c>
      <c r="F135" s="18" t="s">
        <v>103</v>
      </c>
      <c r="G135" s="10">
        <v>25</v>
      </c>
      <c r="H135" s="11">
        <v>0</v>
      </c>
      <c r="I135" s="12" t="s">
        <v>20</v>
      </c>
      <c r="J135" s="13">
        <v>1</v>
      </c>
      <c r="K135" s="11">
        <f t="shared" si="57"/>
        <v>0</v>
      </c>
      <c r="L135" s="14">
        <v>0.23</v>
      </c>
      <c r="M135" s="15">
        <f t="shared" si="58"/>
        <v>0</v>
      </c>
      <c r="N135" s="11">
        <f t="shared" si="59"/>
        <v>0</v>
      </c>
    </row>
    <row r="136" spans="1:14" ht="18.75" x14ac:dyDescent="0.25">
      <c r="A136" s="5">
        <v>135</v>
      </c>
      <c r="B136" s="5" t="s">
        <v>14</v>
      </c>
      <c r="C136" s="16">
        <v>0.43</v>
      </c>
      <c r="D136" s="7" t="s">
        <v>15</v>
      </c>
      <c r="E136" s="17" t="s">
        <v>110</v>
      </c>
      <c r="F136" s="9" t="s">
        <v>110</v>
      </c>
      <c r="G136" s="10" t="s">
        <v>16</v>
      </c>
      <c r="H136" s="11" t="s">
        <v>17</v>
      </c>
      <c r="I136" s="12" t="s">
        <v>17</v>
      </c>
      <c r="J136" s="13">
        <v>0</v>
      </c>
      <c r="K136" s="11" t="s">
        <v>17</v>
      </c>
      <c r="L136" s="14" t="s">
        <v>17</v>
      </c>
      <c r="M136" s="15" t="s">
        <v>17</v>
      </c>
      <c r="N136" s="11" t="s">
        <v>17</v>
      </c>
    </row>
    <row r="137" spans="1:14" x14ac:dyDescent="0.25">
      <c r="A137" s="5">
        <v>136</v>
      </c>
      <c r="B137" s="5" t="s">
        <v>14</v>
      </c>
      <c r="C137" s="16">
        <v>0.43</v>
      </c>
      <c r="D137" s="7" t="s">
        <v>15</v>
      </c>
      <c r="E137" s="18" t="s">
        <v>110</v>
      </c>
      <c r="F137" s="18" t="s">
        <v>111</v>
      </c>
      <c r="G137" s="10">
        <v>12</v>
      </c>
      <c r="H137" s="11">
        <v>0</v>
      </c>
      <c r="I137" s="12" t="s">
        <v>20</v>
      </c>
      <c r="J137" s="13">
        <v>1</v>
      </c>
      <c r="K137" s="11">
        <f t="shared" ref="K137" si="60">H137*J137</f>
        <v>0</v>
      </c>
      <c r="L137" s="14">
        <v>0.23</v>
      </c>
      <c r="M137" s="15">
        <f t="shared" ref="M137:M152" si="61">K137*L137</f>
        <v>0</v>
      </c>
      <c r="N137" s="11">
        <f t="shared" ref="N137:N152" si="62">K137+M137</f>
        <v>0</v>
      </c>
    </row>
    <row r="138" spans="1:14" ht="18.75" x14ac:dyDescent="0.25">
      <c r="A138" s="5">
        <v>137</v>
      </c>
      <c r="B138" s="5" t="s">
        <v>112</v>
      </c>
      <c r="C138" s="6"/>
      <c r="D138" s="7" t="s">
        <v>113</v>
      </c>
      <c r="E138" s="8" t="s">
        <v>14</v>
      </c>
      <c r="F138" s="9" t="s">
        <v>112</v>
      </c>
      <c r="G138" s="10" t="s">
        <v>16</v>
      </c>
      <c r="H138" s="11" t="s">
        <v>17</v>
      </c>
      <c r="I138" s="12" t="s">
        <v>17</v>
      </c>
      <c r="J138" s="13">
        <v>0</v>
      </c>
      <c r="K138" s="11" t="s">
        <v>17</v>
      </c>
      <c r="L138" s="14" t="s">
        <v>17</v>
      </c>
      <c r="M138" s="15" t="s">
        <v>17</v>
      </c>
      <c r="N138" s="11" t="s">
        <v>17</v>
      </c>
    </row>
    <row r="139" spans="1:14" ht="18.75" x14ac:dyDescent="0.25">
      <c r="A139" s="5">
        <v>138</v>
      </c>
      <c r="B139" s="5" t="s">
        <v>112</v>
      </c>
      <c r="C139" s="16">
        <v>1.01</v>
      </c>
      <c r="D139" s="7" t="s">
        <v>113</v>
      </c>
      <c r="E139" s="17" t="s">
        <v>114</v>
      </c>
      <c r="F139" s="9" t="s">
        <v>114</v>
      </c>
      <c r="G139" s="10" t="s">
        <v>16</v>
      </c>
      <c r="H139" s="11" t="s">
        <v>17</v>
      </c>
      <c r="I139" s="12" t="s">
        <v>17</v>
      </c>
      <c r="J139" s="13">
        <v>0</v>
      </c>
      <c r="K139" s="11" t="s">
        <v>17</v>
      </c>
      <c r="L139" s="14" t="s">
        <v>17</v>
      </c>
      <c r="M139" s="15" t="s">
        <v>17</v>
      </c>
      <c r="N139" s="11" t="s">
        <v>17</v>
      </c>
    </row>
    <row r="140" spans="1:14" ht="30" x14ac:dyDescent="0.25">
      <c r="A140" s="5">
        <v>139</v>
      </c>
      <c r="B140" s="5" t="s">
        <v>112</v>
      </c>
      <c r="C140" s="16">
        <v>1.01</v>
      </c>
      <c r="D140" s="7" t="s">
        <v>113</v>
      </c>
      <c r="E140" s="18" t="s">
        <v>114</v>
      </c>
      <c r="F140" s="18" t="s">
        <v>115</v>
      </c>
      <c r="G140" s="10">
        <v>28</v>
      </c>
      <c r="H140" s="11">
        <v>0</v>
      </c>
      <c r="I140" s="12" t="s">
        <v>20</v>
      </c>
      <c r="J140" s="13">
        <v>3</v>
      </c>
      <c r="K140" s="11">
        <f t="shared" ref="K140:K145" si="63">H140*J140</f>
        <v>0</v>
      </c>
      <c r="L140" s="14">
        <v>0.23</v>
      </c>
      <c r="M140" s="15">
        <f t="shared" ref="M140:M142" si="64">K140*L140</f>
        <v>0</v>
      </c>
      <c r="N140" s="11">
        <f t="shared" ref="N140:N142" si="65">K140+M140</f>
        <v>0</v>
      </c>
    </row>
    <row r="141" spans="1:14" ht="30" x14ac:dyDescent="0.25">
      <c r="A141" s="5">
        <v>140</v>
      </c>
      <c r="B141" s="5" t="s">
        <v>112</v>
      </c>
      <c r="C141" s="16">
        <v>1.01</v>
      </c>
      <c r="D141" s="7" t="s">
        <v>113</v>
      </c>
      <c r="E141" s="18" t="s">
        <v>114</v>
      </c>
      <c r="F141" s="18" t="s">
        <v>31</v>
      </c>
      <c r="G141" s="10">
        <v>29</v>
      </c>
      <c r="H141" s="11">
        <v>0</v>
      </c>
      <c r="I141" s="12" t="s">
        <v>20</v>
      </c>
      <c r="J141" s="13">
        <v>3</v>
      </c>
      <c r="K141" s="11">
        <f t="shared" si="63"/>
        <v>0</v>
      </c>
      <c r="L141" s="14">
        <v>0.23</v>
      </c>
      <c r="M141" s="15">
        <f t="shared" si="64"/>
        <v>0</v>
      </c>
      <c r="N141" s="11">
        <f t="shared" si="65"/>
        <v>0</v>
      </c>
    </row>
    <row r="142" spans="1:14" x14ac:dyDescent="0.25">
      <c r="A142" s="5">
        <v>141</v>
      </c>
      <c r="B142" s="5" t="s">
        <v>112</v>
      </c>
      <c r="C142" s="16">
        <v>1.01</v>
      </c>
      <c r="D142" s="7" t="s">
        <v>113</v>
      </c>
      <c r="E142" s="18" t="s">
        <v>114</v>
      </c>
      <c r="F142" s="18" t="s">
        <v>32</v>
      </c>
      <c r="G142" s="10">
        <v>34</v>
      </c>
      <c r="H142" s="11">
        <v>0</v>
      </c>
      <c r="I142" s="12" t="s">
        <v>20</v>
      </c>
      <c r="J142" s="13">
        <v>3</v>
      </c>
      <c r="K142" s="11">
        <f t="shared" si="63"/>
        <v>0</v>
      </c>
      <c r="L142" s="14">
        <v>0.23</v>
      </c>
      <c r="M142" s="15">
        <f t="shared" si="64"/>
        <v>0</v>
      </c>
      <c r="N142" s="11">
        <f t="shared" si="65"/>
        <v>0</v>
      </c>
    </row>
    <row r="143" spans="1:14" x14ac:dyDescent="0.25">
      <c r="A143" s="5">
        <v>142</v>
      </c>
      <c r="B143" s="5" t="s">
        <v>112</v>
      </c>
      <c r="C143" s="16">
        <v>1.01</v>
      </c>
      <c r="D143" s="7" t="s">
        <v>113</v>
      </c>
      <c r="E143" s="18" t="s">
        <v>114</v>
      </c>
      <c r="F143" s="18" t="s">
        <v>116</v>
      </c>
      <c r="G143" s="10">
        <v>13</v>
      </c>
      <c r="H143" s="11">
        <v>0</v>
      </c>
      <c r="I143" s="12" t="s">
        <v>20</v>
      </c>
      <c r="J143" s="13">
        <v>2</v>
      </c>
      <c r="K143" s="11">
        <f t="shared" si="63"/>
        <v>0</v>
      </c>
      <c r="L143" s="14">
        <v>0.23</v>
      </c>
      <c r="M143" s="15">
        <f t="shared" si="61"/>
        <v>0</v>
      </c>
      <c r="N143" s="11">
        <f t="shared" si="62"/>
        <v>0</v>
      </c>
    </row>
    <row r="144" spans="1:14" x14ac:dyDescent="0.25">
      <c r="A144" s="5">
        <v>143</v>
      </c>
      <c r="B144" s="5" t="s">
        <v>112</v>
      </c>
      <c r="C144" s="16">
        <v>1.01</v>
      </c>
      <c r="D144" s="7" t="s">
        <v>113</v>
      </c>
      <c r="E144" s="18" t="s">
        <v>114</v>
      </c>
      <c r="F144" s="18" t="s">
        <v>117</v>
      </c>
      <c r="G144" s="10">
        <v>13</v>
      </c>
      <c r="H144" s="11">
        <v>0</v>
      </c>
      <c r="I144" s="12" t="s">
        <v>25</v>
      </c>
      <c r="J144" s="13">
        <v>2</v>
      </c>
      <c r="K144" s="11">
        <f t="shared" si="63"/>
        <v>0</v>
      </c>
      <c r="L144" s="14">
        <v>0.23</v>
      </c>
      <c r="M144" s="15">
        <f t="shared" si="61"/>
        <v>0</v>
      </c>
      <c r="N144" s="11">
        <f t="shared" si="62"/>
        <v>0</v>
      </c>
    </row>
    <row r="145" spans="1:14" ht="30" x14ac:dyDescent="0.25">
      <c r="A145" s="5">
        <v>144</v>
      </c>
      <c r="B145" s="5" t="s">
        <v>112</v>
      </c>
      <c r="C145" s="16">
        <v>1.01</v>
      </c>
      <c r="D145" s="7" t="s">
        <v>113</v>
      </c>
      <c r="E145" s="18" t="s">
        <v>114</v>
      </c>
      <c r="F145" s="18" t="s">
        <v>29</v>
      </c>
      <c r="G145" s="10">
        <v>14</v>
      </c>
      <c r="H145" s="11">
        <v>0</v>
      </c>
      <c r="I145" s="16" t="s">
        <v>20</v>
      </c>
      <c r="J145" s="13">
        <v>1</v>
      </c>
      <c r="K145" s="11">
        <f t="shared" si="63"/>
        <v>0</v>
      </c>
      <c r="L145" s="14">
        <v>0.23</v>
      </c>
      <c r="M145" s="15">
        <f t="shared" si="61"/>
        <v>0</v>
      </c>
      <c r="N145" s="11">
        <f t="shared" si="62"/>
        <v>0</v>
      </c>
    </row>
    <row r="146" spans="1:14" ht="18.75" x14ac:dyDescent="0.25">
      <c r="A146" s="5">
        <v>145</v>
      </c>
      <c r="B146" s="5" t="s">
        <v>112</v>
      </c>
      <c r="C146" s="16">
        <v>1.03</v>
      </c>
      <c r="D146" s="7" t="s">
        <v>113</v>
      </c>
      <c r="E146" s="17" t="s">
        <v>118</v>
      </c>
      <c r="F146" s="9" t="s">
        <v>118</v>
      </c>
      <c r="G146" s="10" t="s">
        <v>16</v>
      </c>
      <c r="H146" s="11" t="s">
        <v>17</v>
      </c>
      <c r="I146" s="12" t="s">
        <v>17</v>
      </c>
      <c r="J146" s="13">
        <v>0</v>
      </c>
      <c r="K146" s="11" t="s">
        <v>17</v>
      </c>
      <c r="L146" s="14" t="s">
        <v>17</v>
      </c>
      <c r="M146" s="15" t="s">
        <v>17</v>
      </c>
      <c r="N146" s="11" t="s">
        <v>17</v>
      </c>
    </row>
    <row r="147" spans="1:14" x14ac:dyDescent="0.25">
      <c r="A147" s="5">
        <v>146</v>
      </c>
      <c r="B147" s="5" t="s">
        <v>112</v>
      </c>
      <c r="C147" s="16">
        <v>1.03</v>
      </c>
      <c r="D147" s="7" t="s">
        <v>113</v>
      </c>
      <c r="E147" s="18" t="s">
        <v>118</v>
      </c>
      <c r="F147" s="18" t="s">
        <v>39</v>
      </c>
      <c r="G147" s="10">
        <v>32</v>
      </c>
      <c r="H147" s="11">
        <v>0</v>
      </c>
      <c r="I147" s="12" t="s">
        <v>25</v>
      </c>
      <c r="J147" s="13">
        <v>2</v>
      </c>
      <c r="K147" s="11">
        <f t="shared" ref="K147:K152" si="66">H147*J147</f>
        <v>0</v>
      </c>
      <c r="L147" s="14">
        <v>0.08</v>
      </c>
      <c r="M147" s="15">
        <f t="shared" ref="M147" si="67">K147*L147</f>
        <v>0</v>
      </c>
      <c r="N147" s="11">
        <f t="shared" ref="N147" si="68">K147+M147</f>
        <v>0</v>
      </c>
    </row>
    <row r="148" spans="1:14" x14ac:dyDescent="0.25">
      <c r="A148" s="5">
        <v>147</v>
      </c>
      <c r="B148" s="5" t="s">
        <v>112</v>
      </c>
      <c r="C148" s="16">
        <v>1.03</v>
      </c>
      <c r="D148" s="7" t="s">
        <v>113</v>
      </c>
      <c r="E148" s="18" t="s">
        <v>118</v>
      </c>
      <c r="F148" s="18" t="s">
        <v>119</v>
      </c>
      <c r="G148" s="10">
        <v>33</v>
      </c>
      <c r="H148" s="11">
        <v>0</v>
      </c>
      <c r="I148" s="12" t="s">
        <v>20</v>
      </c>
      <c r="J148" s="13">
        <v>2</v>
      </c>
      <c r="K148" s="11">
        <f t="shared" si="66"/>
        <v>0</v>
      </c>
      <c r="L148" s="14">
        <v>0.08</v>
      </c>
      <c r="M148" s="15">
        <f t="shared" si="61"/>
        <v>0</v>
      </c>
      <c r="N148" s="11">
        <f t="shared" si="62"/>
        <v>0</v>
      </c>
    </row>
    <row r="149" spans="1:14" x14ac:dyDescent="0.25">
      <c r="A149" s="5">
        <v>148</v>
      </c>
      <c r="B149" s="5" t="s">
        <v>112</v>
      </c>
      <c r="C149" s="16">
        <v>1.03</v>
      </c>
      <c r="D149" s="7" t="s">
        <v>113</v>
      </c>
      <c r="E149" s="18" t="s">
        <v>118</v>
      </c>
      <c r="F149" s="18" t="s">
        <v>40</v>
      </c>
      <c r="G149" s="10">
        <v>17</v>
      </c>
      <c r="H149" s="11">
        <v>0</v>
      </c>
      <c r="I149" s="12" t="s">
        <v>25</v>
      </c>
      <c r="J149" s="13">
        <v>2</v>
      </c>
      <c r="K149" s="11">
        <f t="shared" si="66"/>
        <v>0</v>
      </c>
      <c r="L149" s="14">
        <v>0.23</v>
      </c>
      <c r="M149" s="15">
        <f t="shared" si="61"/>
        <v>0</v>
      </c>
      <c r="N149" s="11">
        <f t="shared" si="62"/>
        <v>0</v>
      </c>
    </row>
    <row r="150" spans="1:14" ht="30" x14ac:dyDescent="0.25">
      <c r="A150" s="5">
        <v>149</v>
      </c>
      <c r="B150" s="5" t="s">
        <v>112</v>
      </c>
      <c r="C150" s="16">
        <v>1.03</v>
      </c>
      <c r="D150" s="7" t="s">
        <v>113</v>
      </c>
      <c r="E150" s="18" t="s">
        <v>118</v>
      </c>
      <c r="F150" s="18" t="s">
        <v>120</v>
      </c>
      <c r="G150" s="10">
        <v>13</v>
      </c>
      <c r="H150" s="11">
        <v>0</v>
      </c>
      <c r="I150" s="12" t="s">
        <v>20</v>
      </c>
      <c r="J150" s="13">
        <v>2</v>
      </c>
      <c r="K150" s="11">
        <f t="shared" si="66"/>
        <v>0</v>
      </c>
      <c r="L150" s="14">
        <v>0.23</v>
      </c>
      <c r="M150" s="15">
        <f t="shared" si="61"/>
        <v>0</v>
      </c>
      <c r="N150" s="11">
        <f t="shared" si="62"/>
        <v>0</v>
      </c>
    </row>
    <row r="151" spans="1:14" ht="30" x14ac:dyDescent="0.25">
      <c r="A151" s="5">
        <v>150</v>
      </c>
      <c r="B151" s="5" t="s">
        <v>112</v>
      </c>
      <c r="C151" s="16">
        <v>1.03</v>
      </c>
      <c r="D151" s="7" t="s">
        <v>113</v>
      </c>
      <c r="E151" s="18" t="s">
        <v>118</v>
      </c>
      <c r="F151" s="18" t="s">
        <v>41</v>
      </c>
      <c r="G151" s="10">
        <v>16</v>
      </c>
      <c r="H151" s="11">
        <v>0</v>
      </c>
      <c r="I151" s="12" t="s">
        <v>25</v>
      </c>
      <c r="J151" s="13">
        <v>1</v>
      </c>
      <c r="K151" s="11">
        <f t="shared" si="66"/>
        <v>0</v>
      </c>
      <c r="L151" s="14">
        <v>0.23</v>
      </c>
      <c r="M151" s="15">
        <f t="shared" si="61"/>
        <v>0</v>
      </c>
      <c r="N151" s="11">
        <f t="shared" si="62"/>
        <v>0</v>
      </c>
    </row>
    <row r="152" spans="1:14" x14ac:dyDescent="0.25">
      <c r="A152" s="5">
        <v>151</v>
      </c>
      <c r="B152" s="5" t="s">
        <v>112</v>
      </c>
      <c r="C152" s="16">
        <v>1.03</v>
      </c>
      <c r="D152" s="7" t="s">
        <v>113</v>
      </c>
      <c r="E152" s="18" t="s">
        <v>118</v>
      </c>
      <c r="F152" s="18" t="s">
        <v>42</v>
      </c>
      <c r="G152" s="10">
        <v>27</v>
      </c>
      <c r="H152" s="11">
        <v>0</v>
      </c>
      <c r="I152" s="12" t="s">
        <v>20</v>
      </c>
      <c r="J152" s="13">
        <v>2</v>
      </c>
      <c r="K152" s="11">
        <f t="shared" si="66"/>
        <v>0</v>
      </c>
      <c r="L152" s="14">
        <v>0.23</v>
      </c>
      <c r="M152" s="15">
        <f t="shared" si="61"/>
        <v>0</v>
      </c>
      <c r="N152" s="11">
        <f t="shared" si="62"/>
        <v>0</v>
      </c>
    </row>
    <row r="153" spans="1:14" ht="18.75" x14ac:dyDescent="0.25">
      <c r="A153" s="5">
        <v>152</v>
      </c>
      <c r="B153" s="5" t="s">
        <v>112</v>
      </c>
      <c r="C153" s="16">
        <v>1.06</v>
      </c>
      <c r="D153" s="7" t="s">
        <v>113</v>
      </c>
      <c r="E153" s="17" t="s">
        <v>121</v>
      </c>
      <c r="F153" s="9" t="s">
        <v>121</v>
      </c>
      <c r="G153" s="10" t="s">
        <v>16</v>
      </c>
      <c r="H153" s="11" t="s">
        <v>17</v>
      </c>
      <c r="I153" s="12" t="s">
        <v>17</v>
      </c>
      <c r="J153" s="13">
        <v>0</v>
      </c>
      <c r="K153" s="11" t="s">
        <v>17</v>
      </c>
      <c r="L153" s="14" t="s">
        <v>17</v>
      </c>
      <c r="M153" s="15" t="s">
        <v>17</v>
      </c>
      <c r="N153" s="11" t="s">
        <v>17</v>
      </c>
    </row>
    <row r="154" spans="1:14" x14ac:dyDescent="0.25">
      <c r="A154" s="5">
        <v>153</v>
      </c>
      <c r="B154" s="5" t="s">
        <v>112</v>
      </c>
      <c r="C154" s="16">
        <v>1.06</v>
      </c>
      <c r="D154" s="7" t="s">
        <v>113</v>
      </c>
      <c r="E154" s="18" t="s">
        <v>121</v>
      </c>
      <c r="F154" s="18" t="s">
        <v>39</v>
      </c>
      <c r="G154" s="10">
        <v>32</v>
      </c>
      <c r="H154" s="11">
        <v>0</v>
      </c>
      <c r="I154" s="12" t="s">
        <v>25</v>
      </c>
      <c r="J154" s="13">
        <v>2</v>
      </c>
      <c r="K154" s="11">
        <f t="shared" ref="K154:K159" si="69">H154*J154</f>
        <v>0</v>
      </c>
      <c r="L154" s="14">
        <v>0.08</v>
      </c>
      <c r="M154" s="15">
        <f t="shared" ref="M154:M159" si="70">K154*L154</f>
        <v>0</v>
      </c>
      <c r="N154" s="11">
        <f t="shared" ref="N154:N159" si="71">K154+M154</f>
        <v>0</v>
      </c>
    </row>
    <row r="155" spans="1:14" x14ac:dyDescent="0.25">
      <c r="A155" s="5">
        <v>154</v>
      </c>
      <c r="B155" s="5" t="s">
        <v>112</v>
      </c>
      <c r="C155" s="16">
        <v>1.06</v>
      </c>
      <c r="D155" s="7" t="s">
        <v>113</v>
      </c>
      <c r="E155" s="18" t="s">
        <v>121</v>
      </c>
      <c r="F155" s="18" t="s">
        <v>119</v>
      </c>
      <c r="G155" s="10">
        <v>33</v>
      </c>
      <c r="H155" s="11">
        <v>0</v>
      </c>
      <c r="I155" s="12" t="s">
        <v>20</v>
      </c>
      <c r="J155" s="13">
        <v>2</v>
      </c>
      <c r="K155" s="11">
        <f t="shared" si="69"/>
        <v>0</v>
      </c>
      <c r="L155" s="14">
        <v>0.08</v>
      </c>
      <c r="M155" s="15">
        <f t="shared" si="70"/>
        <v>0</v>
      </c>
      <c r="N155" s="11">
        <f t="shared" si="71"/>
        <v>0</v>
      </c>
    </row>
    <row r="156" spans="1:14" x14ac:dyDescent="0.25">
      <c r="A156" s="5">
        <v>155</v>
      </c>
      <c r="B156" s="5" t="s">
        <v>112</v>
      </c>
      <c r="C156" s="16">
        <v>1.06</v>
      </c>
      <c r="D156" s="7" t="s">
        <v>113</v>
      </c>
      <c r="E156" s="18" t="s">
        <v>121</v>
      </c>
      <c r="F156" s="18" t="s">
        <v>40</v>
      </c>
      <c r="G156" s="10">
        <v>17</v>
      </c>
      <c r="H156" s="11">
        <v>0</v>
      </c>
      <c r="I156" s="12" t="s">
        <v>25</v>
      </c>
      <c r="J156" s="13">
        <v>2</v>
      </c>
      <c r="K156" s="11">
        <f t="shared" si="69"/>
        <v>0</v>
      </c>
      <c r="L156" s="14">
        <v>0.23</v>
      </c>
      <c r="M156" s="15">
        <f t="shared" si="70"/>
        <v>0</v>
      </c>
      <c r="N156" s="11">
        <f t="shared" si="71"/>
        <v>0</v>
      </c>
    </row>
    <row r="157" spans="1:14" ht="30" x14ac:dyDescent="0.25">
      <c r="A157" s="5">
        <v>156</v>
      </c>
      <c r="B157" s="5" t="s">
        <v>112</v>
      </c>
      <c r="C157" s="16">
        <v>1.06</v>
      </c>
      <c r="D157" s="7" t="s">
        <v>113</v>
      </c>
      <c r="E157" s="18" t="s">
        <v>121</v>
      </c>
      <c r="F157" s="18" t="s">
        <v>120</v>
      </c>
      <c r="G157" s="10">
        <v>13</v>
      </c>
      <c r="H157" s="11">
        <v>0</v>
      </c>
      <c r="I157" s="12" t="s">
        <v>20</v>
      </c>
      <c r="J157" s="13">
        <v>2</v>
      </c>
      <c r="K157" s="11">
        <f t="shared" si="69"/>
        <v>0</v>
      </c>
      <c r="L157" s="14">
        <v>0.23</v>
      </c>
      <c r="M157" s="15">
        <f t="shared" si="70"/>
        <v>0</v>
      </c>
      <c r="N157" s="11">
        <f t="shared" si="71"/>
        <v>0</v>
      </c>
    </row>
    <row r="158" spans="1:14" ht="30" x14ac:dyDescent="0.25">
      <c r="A158" s="5">
        <v>157</v>
      </c>
      <c r="B158" s="5" t="s">
        <v>112</v>
      </c>
      <c r="C158" s="16">
        <v>1.06</v>
      </c>
      <c r="D158" s="7" t="s">
        <v>113</v>
      </c>
      <c r="E158" s="18" t="s">
        <v>121</v>
      </c>
      <c r="F158" s="18" t="s">
        <v>41</v>
      </c>
      <c r="G158" s="10">
        <v>16</v>
      </c>
      <c r="H158" s="11">
        <v>0</v>
      </c>
      <c r="I158" s="12" t="s">
        <v>25</v>
      </c>
      <c r="J158" s="13">
        <v>1</v>
      </c>
      <c r="K158" s="11">
        <f t="shared" si="69"/>
        <v>0</v>
      </c>
      <c r="L158" s="14">
        <v>0.23</v>
      </c>
      <c r="M158" s="15">
        <f t="shared" si="70"/>
        <v>0</v>
      </c>
      <c r="N158" s="11">
        <f t="shared" si="71"/>
        <v>0</v>
      </c>
    </row>
    <row r="159" spans="1:14" x14ac:dyDescent="0.25">
      <c r="A159" s="5">
        <v>158</v>
      </c>
      <c r="B159" s="5" t="s">
        <v>112</v>
      </c>
      <c r="C159" s="16">
        <v>1.06</v>
      </c>
      <c r="D159" s="7" t="s">
        <v>113</v>
      </c>
      <c r="E159" s="18" t="s">
        <v>121</v>
      </c>
      <c r="F159" s="18" t="s">
        <v>42</v>
      </c>
      <c r="G159" s="10">
        <v>27</v>
      </c>
      <c r="H159" s="11">
        <v>0</v>
      </c>
      <c r="I159" s="12" t="s">
        <v>20</v>
      </c>
      <c r="J159" s="13">
        <v>2</v>
      </c>
      <c r="K159" s="11">
        <f t="shared" si="69"/>
        <v>0</v>
      </c>
      <c r="L159" s="14">
        <v>0.23</v>
      </c>
      <c r="M159" s="15">
        <f t="shared" si="70"/>
        <v>0</v>
      </c>
      <c r="N159" s="11">
        <f t="shared" si="71"/>
        <v>0</v>
      </c>
    </row>
    <row r="160" spans="1:14" ht="18.75" x14ac:dyDescent="0.25">
      <c r="A160" s="5">
        <v>159</v>
      </c>
      <c r="B160" s="5" t="s">
        <v>112</v>
      </c>
      <c r="C160" s="16">
        <v>1.07</v>
      </c>
      <c r="D160" s="7" t="s">
        <v>113</v>
      </c>
      <c r="E160" s="17" t="s">
        <v>122</v>
      </c>
      <c r="F160" s="9" t="s">
        <v>122</v>
      </c>
      <c r="G160" s="10" t="s">
        <v>16</v>
      </c>
      <c r="H160" s="11" t="s">
        <v>17</v>
      </c>
      <c r="I160" s="12" t="s">
        <v>17</v>
      </c>
      <c r="J160" s="13">
        <v>0</v>
      </c>
      <c r="K160" s="11" t="s">
        <v>17</v>
      </c>
      <c r="L160" s="14" t="s">
        <v>17</v>
      </c>
      <c r="M160" s="15" t="s">
        <v>17</v>
      </c>
      <c r="N160" s="11" t="s">
        <v>17</v>
      </c>
    </row>
    <row r="161" spans="1:14" x14ac:dyDescent="0.25">
      <c r="A161" s="5">
        <v>160</v>
      </c>
      <c r="B161" s="5" t="s">
        <v>112</v>
      </c>
      <c r="C161" s="16">
        <v>1.07</v>
      </c>
      <c r="D161" s="7" t="s">
        <v>113</v>
      </c>
      <c r="E161" s="18" t="s">
        <v>122</v>
      </c>
      <c r="F161" s="18" t="s">
        <v>39</v>
      </c>
      <c r="G161" s="10">
        <v>32</v>
      </c>
      <c r="H161" s="11">
        <v>0</v>
      </c>
      <c r="I161" s="12" t="s">
        <v>25</v>
      </c>
      <c r="J161" s="13">
        <v>2</v>
      </c>
      <c r="K161" s="11">
        <f t="shared" ref="K161:K166" si="72">H161*J161</f>
        <v>0</v>
      </c>
      <c r="L161" s="14">
        <v>0.08</v>
      </c>
      <c r="M161" s="15">
        <f t="shared" ref="M161:M166" si="73">K161*L161</f>
        <v>0</v>
      </c>
      <c r="N161" s="11">
        <f t="shared" ref="N161:N166" si="74">K161+M161</f>
        <v>0</v>
      </c>
    </row>
    <row r="162" spans="1:14" x14ac:dyDescent="0.25">
      <c r="A162" s="5">
        <v>161</v>
      </c>
      <c r="B162" s="5" t="s">
        <v>112</v>
      </c>
      <c r="C162" s="16">
        <v>1.07</v>
      </c>
      <c r="D162" s="7" t="s">
        <v>113</v>
      </c>
      <c r="E162" s="18" t="s">
        <v>122</v>
      </c>
      <c r="F162" s="18" t="s">
        <v>119</v>
      </c>
      <c r="G162" s="10">
        <v>33</v>
      </c>
      <c r="H162" s="11">
        <v>0</v>
      </c>
      <c r="I162" s="12" t="s">
        <v>20</v>
      </c>
      <c r="J162" s="13">
        <v>2</v>
      </c>
      <c r="K162" s="11">
        <f t="shared" si="72"/>
        <v>0</v>
      </c>
      <c r="L162" s="14">
        <v>0.08</v>
      </c>
      <c r="M162" s="15">
        <f t="shared" si="73"/>
        <v>0</v>
      </c>
      <c r="N162" s="11">
        <f t="shared" si="74"/>
        <v>0</v>
      </c>
    </row>
    <row r="163" spans="1:14" x14ac:dyDescent="0.25">
      <c r="A163" s="5">
        <v>162</v>
      </c>
      <c r="B163" s="5" t="s">
        <v>112</v>
      </c>
      <c r="C163" s="16">
        <v>1.07</v>
      </c>
      <c r="D163" s="7" t="s">
        <v>113</v>
      </c>
      <c r="E163" s="18" t="s">
        <v>122</v>
      </c>
      <c r="F163" s="18" t="s">
        <v>40</v>
      </c>
      <c r="G163" s="10">
        <v>17</v>
      </c>
      <c r="H163" s="11">
        <v>0</v>
      </c>
      <c r="I163" s="12" t="s">
        <v>25</v>
      </c>
      <c r="J163" s="13">
        <v>2</v>
      </c>
      <c r="K163" s="11">
        <f t="shared" si="72"/>
        <v>0</v>
      </c>
      <c r="L163" s="14">
        <v>0.23</v>
      </c>
      <c r="M163" s="15">
        <f t="shared" si="73"/>
        <v>0</v>
      </c>
      <c r="N163" s="11">
        <f t="shared" si="74"/>
        <v>0</v>
      </c>
    </row>
    <row r="164" spans="1:14" ht="30" x14ac:dyDescent="0.25">
      <c r="A164" s="5">
        <v>163</v>
      </c>
      <c r="B164" s="5" t="s">
        <v>112</v>
      </c>
      <c r="C164" s="16">
        <v>1.07</v>
      </c>
      <c r="D164" s="7" t="s">
        <v>113</v>
      </c>
      <c r="E164" s="18" t="s">
        <v>122</v>
      </c>
      <c r="F164" s="18" t="s">
        <v>120</v>
      </c>
      <c r="G164" s="10">
        <v>13</v>
      </c>
      <c r="H164" s="11">
        <v>0</v>
      </c>
      <c r="I164" s="12" t="s">
        <v>20</v>
      </c>
      <c r="J164" s="13">
        <v>2</v>
      </c>
      <c r="K164" s="11">
        <f t="shared" si="72"/>
        <v>0</v>
      </c>
      <c r="L164" s="14">
        <v>0.23</v>
      </c>
      <c r="M164" s="15">
        <f t="shared" si="73"/>
        <v>0</v>
      </c>
      <c r="N164" s="11">
        <f t="shared" si="74"/>
        <v>0</v>
      </c>
    </row>
    <row r="165" spans="1:14" ht="30" x14ac:dyDescent="0.25">
      <c r="A165" s="5">
        <v>164</v>
      </c>
      <c r="B165" s="5" t="s">
        <v>112</v>
      </c>
      <c r="C165" s="16">
        <v>1.07</v>
      </c>
      <c r="D165" s="7" t="s">
        <v>113</v>
      </c>
      <c r="E165" s="18" t="s">
        <v>122</v>
      </c>
      <c r="F165" s="18" t="s">
        <v>41</v>
      </c>
      <c r="G165" s="10">
        <v>16</v>
      </c>
      <c r="H165" s="11">
        <v>0</v>
      </c>
      <c r="I165" s="12" t="s">
        <v>25</v>
      </c>
      <c r="J165" s="13">
        <v>1</v>
      </c>
      <c r="K165" s="11">
        <f t="shared" si="72"/>
        <v>0</v>
      </c>
      <c r="L165" s="14">
        <v>0.23</v>
      </c>
      <c r="M165" s="15">
        <f t="shared" si="73"/>
        <v>0</v>
      </c>
      <c r="N165" s="11">
        <f t="shared" si="74"/>
        <v>0</v>
      </c>
    </row>
    <row r="166" spans="1:14" x14ac:dyDescent="0.25">
      <c r="A166" s="5">
        <v>165</v>
      </c>
      <c r="B166" s="5" t="s">
        <v>112</v>
      </c>
      <c r="C166" s="16">
        <v>1.07</v>
      </c>
      <c r="D166" s="7" t="s">
        <v>113</v>
      </c>
      <c r="E166" s="18" t="s">
        <v>122</v>
      </c>
      <c r="F166" s="18" t="s">
        <v>42</v>
      </c>
      <c r="G166" s="10">
        <v>27</v>
      </c>
      <c r="H166" s="11">
        <v>0</v>
      </c>
      <c r="I166" s="12" t="s">
        <v>20</v>
      </c>
      <c r="J166" s="13">
        <v>2</v>
      </c>
      <c r="K166" s="11">
        <f t="shared" si="72"/>
        <v>0</v>
      </c>
      <c r="L166" s="14">
        <v>0.23</v>
      </c>
      <c r="M166" s="15">
        <f t="shared" si="73"/>
        <v>0</v>
      </c>
      <c r="N166" s="11">
        <f t="shared" si="74"/>
        <v>0</v>
      </c>
    </row>
    <row r="167" spans="1:14" ht="18.75" x14ac:dyDescent="0.25">
      <c r="A167" s="5">
        <v>166</v>
      </c>
      <c r="B167" s="5" t="s">
        <v>112</v>
      </c>
      <c r="C167" s="22">
        <v>1.1000000000000001</v>
      </c>
      <c r="D167" s="7" t="s">
        <v>113</v>
      </c>
      <c r="E167" s="17" t="s">
        <v>123</v>
      </c>
      <c r="F167" s="9" t="s">
        <v>123</v>
      </c>
      <c r="G167" s="10" t="s">
        <v>16</v>
      </c>
      <c r="H167" s="11" t="s">
        <v>17</v>
      </c>
      <c r="I167" s="12" t="s">
        <v>17</v>
      </c>
      <c r="J167" s="13">
        <v>0</v>
      </c>
      <c r="K167" s="11" t="s">
        <v>17</v>
      </c>
      <c r="L167" s="14" t="s">
        <v>17</v>
      </c>
      <c r="M167" s="15" t="s">
        <v>17</v>
      </c>
      <c r="N167" s="11" t="s">
        <v>17</v>
      </c>
    </row>
    <row r="168" spans="1:14" x14ac:dyDescent="0.25">
      <c r="A168" s="5">
        <v>167</v>
      </c>
      <c r="B168" s="5" t="s">
        <v>112</v>
      </c>
      <c r="C168" s="22">
        <v>1.1000000000000001</v>
      </c>
      <c r="D168" s="7" t="s">
        <v>113</v>
      </c>
      <c r="E168" s="18" t="s">
        <v>123</v>
      </c>
      <c r="F168" s="18" t="s">
        <v>39</v>
      </c>
      <c r="G168" s="10">
        <v>32</v>
      </c>
      <c r="H168" s="11">
        <v>0</v>
      </c>
      <c r="I168" s="12" t="s">
        <v>25</v>
      </c>
      <c r="J168" s="13">
        <v>2</v>
      </c>
      <c r="K168" s="11">
        <f t="shared" ref="K168:K173" si="75">H168*J168</f>
        <v>0</v>
      </c>
      <c r="L168" s="14">
        <v>0.08</v>
      </c>
      <c r="M168" s="15">
        <f t="shared" ref="M168:M173" si="76">K168*L168</f>
        <v>0</v>
      </c>
      <c r="N168" s="11">
        <f t="shared" ref="N168:N173" si="77">K168+M168</f>
        <v>0</v>
      </c>
    </row>
    <row r="169" spans="1:14" x14ac:dyDescent="0.25">
      <c r="A169" s="5">
        <v>168</v>
      </c>
      <c r="B169" s="5" t="s">
        <v>112</v>
      </c>
      <c r="C169" s="22">
        <v>1.1000000000000001</v>
      </c>
      <c r="D169" s="7" t="s">
        <v>113</v>
      </c>
      <c r="E169" s="18" t="s">
        <v>123</v>
      </c>
      <c r="F169" s="18" t="s">
        <v>119</v>
      </c>
      <c r="G169" s="10">
        <v>33</v>
      </c>
      <c r="H169" s="11">
        <v>0</v>
      </c>
      <c r="I169" s="12" t="s">
        <v>20</v>
      </c>
      <c r="J169" s="13">
        <v>2</v>
      </c>
      <c r="K169" s="11">
        <f t="shared" si="75"/>
        <v>0</v>
      </c>
      <c r="L169" s="14">
        <v>0.08</v>
      </c>
      <c r="M169" s="15">
        <f t="shared" si="76"/>
        <v>0</v>
      </c>
      <c r="N169" s="11">
        <f t="shared" si="77"/>
        <v>0</v>
      </c>
    </row>
    <row r="170" spans="1:14" x14ac:dyDescent="0.25">
      <c r="A170" s="5">
        <v>169</v>
      </c>
      <c r="B170" s="5" t="s">
        <v>112</v>
      </c>
      <c r="C170" s="22">
        <v>1.1000000000000001</v>
      </c>
      <c r="D170" s="7" t="s">
        <v>113</v>
      </c>
      <c r="E170" s="18" t="s">
        <v>123</v>
      </c>
      <c r="F170" s="18" t="s">
        <v>40</v>
      </c>
      <c r="G170" s="10">
        <v>17</v>
      </c>
      <c r="H170" s="11">
        <v>0</v>
      </c>
      <c r="I170" s="12" t="s">
        <v>25</v>
      </c>
      <c r="J170" s="13">
        <v>2</v>
      </c>
      <c r="K170" s="11">
        <f t="shared" si="75"/>
        <v>0</v>
      </c>
      <c r="L170" s="14">
        <v>0.23</v>
      </c>
      <c r="M170" s="15">
        <f t="shared" si="76"/>
        <v>0</v>
      </c>
      <c r="N170" s="11">
        <f t="shared" si="77"/>
        <v>0</v>
      </c>
    </row>
    <row r="171" spans="1:14" ht="30" x14ac:dyDescent="0.25">
      <c r="A171" s="5">
        <v>170</v>
      </c>
      <c r="B171" s="5" t="s">
        <v>112</v>
      </c>
      <c r="C171" s="22">
        <v>1.1000000000000001</v>
      </c>
      <c r="D171" s="7" t="s">
        <v>113</v>
      </c>
      <c r="E171" s="18" t="s">
        <v>123</v>
      </c>
      <c r="F171" s="18" t="s">
        <v>120</v>
      </c>
      <c r="G171" s="10">
        <v>13</v>
      </c>
      <c r="H171" s="11">
        <v>0</v>
      </c>
      <c r="I171" s="12" t="s">
        <v>20</v>
      </c>
      <c r="J171" s="13">
        <v>2</v>
      </c>
      <c r="K171" s="11">
        <f t="shared" si="75"/>
        <v>0</v>
      </c>
      <c r="L171" s="14">
        <v>0.23</v>
      </c>
      <c r="M171" s="15">
        <f t="shared" si="76"/>
        <v>0</v>
      </c>
      <c r="N171" s="11">
        <f t="shared" si="77"/>
        <v>0</v>
      </c>
    </row>
    <row r="172" spans="1:14" ht="30" x14ac:dyDescent="0.25">
      <c r="A172" s="5">
        <v>171</v>
      </c>
      <c r="B172" s="5" t="s">
        <v>112</v>
      </c>
      <c r="C172" s="22">
        <v>1.1000000000000001</v>
      </c>
      <c r="D172" s="7" t="s">
        <v>113</v>
      </c>
      <c r="E172" s="18" t="s">
        <v>123</v>
      </c>
      <c r="F172" s="18" t="s">
        <v>41</v>
      </c>
      <c r="G172" s="10">
        <v>16</v>
      </c>
      <c r="H172" s="11">
        <v>0</v>
      </c>
      <c r="I172" s="12" t="s">
        <v>25</v>
      </c>
      <c r="J172" s="13">
        <v>1</v>
      </c>
      <c r="K172" s="11">
        <f t="shared" si="75"/>
        <v>0</v>
      </c>
      <c r="L172" s="14">
        <v>0.23</v>
      </c>
      <c r="M172" s="15">
        <f t="shared" si="76"/>
        <v>0</v>
      </c>
      <c r="N172" s="11">
        <f t="shared" si="77"/>
        <v>0</v>
      </c>
    </row>
    <row r="173" spans="1:14" x14ac:dyDescent="0.25">
      <c r="A173" s="5">
        <v>172</v>
      </c>
      <c r="B173" s="5" t="s">
        <v>112</v>
      </c>
      <c r="C173" s="22">
        <v>1.1000000000000001</v>
      </c>
      <c r="D173" s="7" t="s">
        <v>113</v>
      </c>
      <c r="E173" s="18" t="s">
        <v>123</v>
      </c>
      <c r="F173" s="18" t="s">
        <v>42</v>
      </c>
      <c r="G173" s="10">
        <v>27</v>
      </c>
      <c r="H173" s="11">
        <v>0</v>
      </c>
      <c r="I173" s="12" t="s">
        <v>20</v>
      </c>
      <c r="J173" s="13">
        <v>2</v>
      </c>
      <c r="K173" s="11">
        <f t="shared" si="75"/>
        <v>0</v>
      </c>
      <c r="L173" s="14">
        <v>0.23</v>
      </c>
      <c r="M173" s="15">
        <f t="shared" si="76"/>
        <v>0</v>
      </c>
      <c r="N173" s="11">
        <f t="shared" si="77"/>
        <v>0</v>
      </c>
    </row>
    <row r="174" spans="1:14" ht="18.75" x14ac:dyDescent="0.25">
      <c r="A174" s="5">
        <v>173</v>
      </c>
      <c r="B174" s="5" t="s">
        <v>112</v>
      </c>
      <c r="C174" s="22">
        <v>1.1100000000000001</v>
      </c>
      <c r="D174" s="7" t="s">
        <v>113</v>
      </c>
      <c r="E174" s="17" t="s">
        <v>124</v>
      </c>
      <c r="F174" s="9" t="s">
        <v>124</v>
      </c>
      <c r="G174" s="10" t="s">
        <v>16</v>
      </c>
      <c r="H174" s="11" t="s">
        <v>17</v>
      </c>
      <c r="I174" s="12" t="s">
        <v>17</v>
      </c>
      <c r="J174" s="13">
        <v>0</v>
      </c>
      <c r="K174" s="11" t="s">
        <v>17</v>
      </c>
      <c r="L174" s="14" t="s">
        <v>17</v>
      </c>
      <c r="M174" s="15" t="s">
        <v>17</v>
      </c>
      <c r="N174" s="11" t="s">
        <v>17</v>
      </c>
    </row>
    <row r="175" spans="1:14" x14ac:dyDescent="0.25">
      <c r="A175" s="5">
        <v>174</v>
      </c>
      <c r="B175" s="5" t="s">
        <v>112</v>
      </c>
      <c r="C175" s="22">
        <v>1.1100000000000001</v>
      </c>
      <c r="D175" s="7" t="s">
        <v>113</v>
      </c>
      <c r="E175" s="18" t="s">
        <v>124</v>
      </c>
      <c r="F175" s="18" t="s">
        <v>39</v>
      </c>
      <c r="G175" s="10">
        <v>32</v>
      </c>
      <c r="H175" s="11">
        <v>0</v>
      </c>
      <c r="I175" s="12" t="s">
        <v>25</v>
      </c>
      <c r="J175" s="13">
        <v>2</v>
      </c>
      <c r="K175" s="11">
        <f t="shared" ref="K175:K180" si="78">H175*J175</f>
        <v>0</v>
      </c>
      <c r="L175" s="14">
        <v>0.08</v>
      </c>
      <c r="M175" s="15">
        <f t="shared" ref="M175:M180" si="79">K175*L175</f>
        <v>0</v>
      </c>
      <c r="N175" s="11">
        <f t="shared" ref="N175:N180" si="80">K175+M175</f>
        <v>0</v>
      </c>
    </row>
    <row r="176" spans="1:14" x14ac:dyDescent="0.25">
      <c r="A176" s="5">
        <v>175</v>
      </c>
      <c r="B176" s="5" t="s">
        <v>112</v>
      </c>
      <c r="C176" s="22">
        <v>1.1100000000000001</v>
      </c>
      <c r="D176" s="7" t="s">
        <v>113</v>
      </c>
      <c r="E176" s="18" t="s">
        <v>124</v>
      </c>
      <c r="F176" s="18" t="s">
        <v>119</v>
      </c>
      <c r="G176" s="10">
        <v>33</v>
      </c>
      <c r="H176" s="11">
        <v>0</v>
      </c>
      <c r="I176" s="12" t="s">
        <v>20</v>
      </c>
      <c r="J176" s="13">
        <v>2</v>
      </c>
      <c r="K176" s="11">
        <f t="shared" si="78"/>
        <v>0</v>
      </c>
      <c r="L176" s="14">
        <v>0.08</v>
      </c>
      <c r="M176" s="15">
        <f t="shared" si="79"/>
        <v>0</v>
      </c>
      <c r="N176" s="11">
        <f t="shared" si="80"/>
        <v>0</v>
      </c>
    </row>
    <row r="177" spans="1:14" x14ac:dyDescent="0.25">
      <c r="A177" s="5">
        <v>176</v>
      </c>
      <c r="B177" s="5" t="s">
        <v>112</v>
      </c>
      <c r="C177" s="22">
        <v>1.1100000000000001</v>
      </c>
      <c r="D177" s="7" t="s">
        <v>113</v>
      </c>
      <c r="E177" s="18" t="s">
        <v>124</v>
      </c>
      <c r="F177" s="18" t="s">
        <v>40</v>
      </c>
      <c r="G177" s="10">
        <v>17</v>
      </c>
      <c r="H177" s="11">
        <v>0</v>
      </c>
      <c r="I177" s="12" t="s">
        <v>25</v>
      </c>
      <c r="J177" s="13">
        <v>2</v>
      </c>
      <c r="K177" s="11">
        <f t="shared" si="78"/>
        <v>0</v>
      </c>
      <c r="L177" s="14">
        <v>0.23</v>
      </c>
      <c r="M177" s="15">
        <f t="shared" si="79"/>
        <v>0</v>
      </c>
      <c r="N177" s="11">
        <f t="shared" si="80"/>
        <v>0</v>
      </c>
    </row>
    <row r="178" spans="1:14" ht="30" x14ac:dyDescent="0.25">
      <c r="A178" s="5">
        <v>177</v>
      </c>
      <c r="B178" s="5" t="s">
        <v>112</v>
      </c>
      <c r="C178" s="22">
        <v>1.1100000000000001</v>
      </c>
      <c r="D178" s="7" t="s">
        <v>113</v>
      </c>
      <c r="E178" s="18" t="s">
        <v>124</v>
      </c>
      <c r="F178" s="18" t="s">
        <v>120</v>
      </c>
      <c r="G178" s="10">
        <v>13</v>
      </c>
      <c r="H178" s="11">
        <v>0</v>
      </c>
      <c r="I178" s="12" t="s">
        <v>20</v>
      </c>
      <c r="J178" s="13">
        <v>2</v>
      </c>
      <c r="K178" s="11">
        <f t="shared" si="78"/>
        <v>0</v>
      </c>
      <c r="L178" s="14">
        <v>0.23</v>
      </c>
      <c r="M178" s="15">
        <f t="shared" si="79"/>
        <v>0</v>
      </c>
      <c r="N178" s="11">
        <f t="shared" si="80"/>
        <v>0</v>
      </c>
    </row>
    <row r="179" spans="1:14" ht="30" x14ac:dyDescent="0.25">
      <c r="A179" s="5">
        <v>178</v>
      </c>
      <c r="B179" s="5" t="s">
        <v>112</v>
      </c>
      <c r="C179" s="22">
        <v>1.1100000000000001</v>
      </c>
      <c r="D179" s="7" t="s">
        <v>113</v>
      </c>
      <c r="E179" s="18" t="s">
        <v>124</v>
      </c>
      <c r="F179" s="18" t="s">
        <v>41</v>
      </c>
      <c r="G179" s="10">
        <v>16</v>
      </c>
      <c r="H179" s="11">
        <v>0</v>
      </c>
      <c r="I179" s="12" t="s">
        <v>25</v>
      </c>
      <c r="J179" s="13">
        <v>1</v>
      </c>
      <c r="K179" s="11">
        <f t="shared" si="78"/>
        <v>0</v>
      </c>
      <c r="L179" s="14">
        <v>0.23</v>
      </c>
      <c r="M179" s="15">
        <f t="shared" si="79"/>
        <v>0</v>
      </c>
      <c r="N179" s="11">
        <f t="shared" si="80"/>
        <v>0</v>
      </c>
    </row>
    <row r="180" spans="1:14" x14ac:dyDescent="0.25">
      <c r="A180" s="5">
        <v>179</v>
      </c>
      <c r="B180" s="5" t="s">
        <v>112</v>
      </c>
      <c r="C180" s="22">
        <v>1.1100000000000001</v>
      </c>
      <c r="D180" s="7" t="s">
        <v>113</v>
      </c>
      <c r="E180" s="18" t="s">
        <v>124</v>
      </c>
      <c r="F180" s="18" t="s">
        <v>42</v>
      </c>
      <c r="G180" s="10">
        <v>27</v>
      </c>
      <c r="H180" s="11">
        <v>0</v>
      </c>
      <c r="I180" s="12" t="s">
        <v>20</v>
      </c>
      <c r="J180" s="13">
        <v>2</v>
      </c>
      <c r="K180" s="11">
        <f t="shared" si="78"/>
        <v>0</v>
      </c>
      <c r="L180" s="14">
        <v>0.23</v>
      </c>
      <c r="M180" s="15">
        <f t="shared" si="79"/>
        <v>0</v>
      </c>
      <c r="N180" s="11">
        <f t="shared" si="80"/>
        <v>0</v>
      </c>
    </row>
    <row r="181" spans="1:14" ht="18.75" x14ac:dyDescent="0.25">
      <c r="A181" s="5">
        <v>180</v>
      </c>
      <c r="B181" s="5" t="s">
        <v>112</v>
      </c>
      <c r="C181" s="22">
        <v>1.1399999999999999</v>
      </c>
      <c r="D181" s="7" t="s">
        <v>113</v>
      </c>
      <c r="E181" s="17" t="s">
        <v>125</v>
      </c>
      <c r="F181" s="9" t="s">
        <v>125</v>
      </c>
      <c r="G181" s="10" t="s">
        <v>16</v>
      </c>
      <c r="H181" s="11" t="s">
        <v>17</v>
      </c>
      <c r="I181" s="12" t="s">
        <v>17</v>
      </c>
      <c r="J181" s="13">
        <v>0</v>
      </c>
      <c r="K181" s="11" t="s">
        <v>17</v>
      </c>
      <c r="L181" s="14" t="s">
        <v>17</v>
      </c>
      <c r="M181" s="15" t="s">
        <v>17</v>
      </c>
      <c r="N181" s="11" t="s">
        <v>17</v>
      </c>
    </row>
    <row r="182" spans="1:14" x14ac:dyDescent="0.25">
      <c r="A182" s="5">
        <v>181</v>
      </c>
      <c r="B182" s="5" t="s">
        <v>112</v>
      </c>
      <c r="C182" s="22">
        <v>1.1399999999999999</v>
      </c>
      <c r="D182" s="7" t="s">
        <v>113</v>
      </c>
      <c r="E182" s="18" t="s">
        <v>125</v>
      </c>
      <c r="F182" s="18" t="s">
        <v>39</v>
      </c>
      <c r="G182" s="10">
        <v>32</v>
      </c>
      <c r="H182" s="11">
        <v>0</v>
      </c>
      <c r="I182" s="12" t="s">
        <v>25</v>
      </c>
      <c r="J182" s="13">
        <v>2</v>
      </c>
      <c r="K182" s="11">
        <f t="shared" ref="K182:K187" si="81">H182*J182</f>
        <v>0</v>
      </c>
      <c r="L182" s="14">
        <v>0.08</v>
      </c>
      <c r="M182" s="15">
        <f t="shared" ref="M182:M187" si="82">K182*L182</f>
        <v>0</v>
      </c>
      <c r="N182" s="11">
        <f t="shared" ref="N182:N187" si="83">K182+M182</f>
        <v>0</v>
      </c>
    </row>
    <row r="183" spans="1:14" x14ac:dyDescent="0.25">
      <c r="A183" s="5">
        <v>182</v>
      </c>
      <c r="B183" s="5" t="s">
        <v>112</v>
      </c>
      <c r="C183" s="22">
        <v>1.1399999999999999</v>
      </c>
      <c r="D183" s="7" t="s">
        <v>113</v>
      </c>
      <c r="E183" s="18" t="s">
        <v>125</v>
      </c>
      <c r="F183" s="18" t="s">
        <v>119</v>
      </c>
      <c r="G183" s="10">
        <v>33</v>
      </c>
      <c r="H183" s="11">
        <v>0</v>
      </c>
      <c r="I183" s="12" t="s">
        <v>20</v>
      </c>
      <c r="J183" s="13">
        <v>2</v>
      </c>
      <c r="K183" s="11">
        <f t="shared" si="81"/>
        <v>0</v>
      </c>
      <c r="L183" s="14">
        <v>0.08</v>
      </c>
      <c r="M183" s="15">
        <f t="shared" si="82"/>
        <v>0</v>
      </c>
      <c r="N183" s="11">
        <f t="shared" si="83"/>
        <v>0</v>
      </c>
    </row>
    <row r="184" spans="1:14" x14ac:dyDescent="0.25">
      <c r="A184" s="5">
        <v>183</v>
      </c>
      <c r="B184" s="5" t="s">
        <v>112</v>
      </c>
      <c r="C184" s="22">
        <v>1.1399999999999999</v>
      </c>
      <c r="D184" s="7" t="s">
        <v>113</v>
      </c>
      <c r="E184" s="18" t="s">
        <v>125</v>
      </c>
      <c r="F184" s="18" t="s">
        <v>40</v>
      </c>
      <c r="G184" s="10">
        <v>17</v>
      </c>
      <c r="H184" s="11">
        <v>0</v>
      </c>
      <c r="I184" s="12" t="s">
        <v>25</v>
      </c>
      <c r="J184" s="13">
        <v>2</v>
      </c>
      <c r="K184" s="11">
        <f t="shared" si="81"/>
        <v>0</v>
      </c>
      <c r="L184" s="14">
        <v>0.23</v>
      </c>
      <c r="M184" s="15">
        <f t="shared" si="82"/>
        <v>0</v>
      </c>
      <c r="N184" s="11">
        <f t="shared" si="83"/>
        <v>0</v>
      </c>
    </row>
    <row r="185" spans="1:14" ht="30" x14ac:dyDescent="0.25">
      <c r="A185" s="5">
        <v>184</v>
      </c>
      <c r="B185" s="5" t="s">
        <v>112</v>
      </c>
      <c r="C185" s="22">
        <v>1.1399999999999999</v>
      </c>
      <c r="D185" s="7" t="s">
        <v>113</v>
      </c>
      <c r="E185" s="18" t="s">
        <v>125</v>
      </c>
      <c r="F185" s="18" t="s">
        <v>120</v>
      </c>
      <c r="G185" s="10">
        <v>13</v>
      </c>
      <c r="H185" s="11">
        <v>0</v>
      </c>
      <c r="I185" s="12" t="s">
        <v>20</v>
      </c>
      <c r="J185" s="13">
        <v>2</v>
      </c>
      <c r="K185" s="11">
        <f t="shared" si="81"/>
        <v>0</v>
      </c>
      <c r="L185" s="14">
        <v>0.23</v>
      </c>
      <c r="M185" s="15">
        <f t="shared" si="82"/>
        <v>0</v>
      </c>
      <c r="N185" s="11">
        <f t="shared" si="83"/>
        <v>0</v>
      </c>
    </row>
    <row r="186" spans="1:14" ht="30" x14ac:dyDescent="0.25">
      <c r="A186" s="5">
        <v>185</v>
      </c>
      <c r="B186" s="5" t="s">
        <v>112</v>
      </c>
      <c r="C186" s="22">
        <v>1.1399999999999999</v>
      </c>
      <c r="D186" s="7" t="s">
        <v>113</v>
      </c>
      <c r="E186" s="18" t="s">
        <v>125</v>
      </c>
      <c r="F186" s="18" t="s">
        <v>41</v>
      </c>
      <c r="G186" s="10">
        <v>16</v>
      </c>
      <c r="H186" s="11">
        <v>0</v>
      </c>
      <c r="I186" s="12" t="s">
        <v>25</v>
      </c>
      <c r="J186" s="13">
        <v>1</v>
      </c>
      <c r="K186" s="11">
        <f t="shared" si="81"/>
        <v>0</v>
      </c>
      <c r="L186" s="14">
        <v>0.23</v>
      </c>
      <c r="M186" s="15">
        <f t="shared" si="82"/>
        <v>0</v>
      </c>
      <c r="N186" s="11">
        <f t="shared" si="83"/>
        <v>0</v>
      </c>
    </row>
    <row r="187" spans="1:14" x14ac:dyDescent="0.25">
      <c r="A187" s="5">
        <v>186</v>
      </c>
      <c r="B187" s="5" t="s">
        <v>112</v>
      </c>
      <c r="C187" s="22">
        <v>1.1399999999999999</v>
      </c>
      <c r="D187" s="7" t="s">
        <v>113</v>
      </c>
      <c r="E187" s="18" t="s">
        <v>125</v>
      </c>
      <c r="F187" s="18" t="s">
        <v>42</v>
      </c>
      <c r="G187" s="10">
        <v>27</v>
      </c>
      <c r="H187" s="11">
        <v>0</v>
      </c>
      <c r="I187" s="12" t="s">
        <v>20</v>
      </c>
      <c r="J187" s="13">
        <v>2</v>
      </c>
      <c r="K187" s="11">
        <f t="shared" si="81"/>
        <v>0</v>
      </c>
      <c r="L187" s="14">
        <v>0.23</v>
      </c>
      <c r="M187" s="15">
        <f t="shared" si="82"/>
        <v>0</v>
      </c>
      <c r="N187" s="11">
        <f t="shared" si="83"/>
        <v>0</v>
      </c>
    </row>
    <row r="188" spans="1:14" ht="30" x14ac:dyDescent="0.25">
      <c r="A188" s="5">
        <v>187</v>
      </c>
      <c r="B188" s="5" t="s">
        <v>112</v>
      </c>
      <c r="C188" s="22">
        <v>1.1499999999999999</v>
      </c>
      <c r="D188" s="7" t="s">
        <v>113</v>
      </c>
      <c r="E188" s="17" t="s">
        <v>126</v>
      </c>
      <c r="F188" s="9" t="s">
        <v>126</v>
      </c>
      <c r="G188" s="10" t="s">
        <v>16</v>
      </c>
      <c r="H188" s="11" t="s">
        <v>17</v>
      </c>
      <c r="I188" s="12" t="s">
        <v>17</v>
      </c>
      <c r="J188" s="13">
        <v>0</v>
      </c>
      <c r="K188" s="11" t="s">
        <v>17</v>
      </c>
      <c r="L188" s="14" t="s">
        <v>17</v>
      </c>
      <c r="M188" s="15" t="s">
        <v>17</v>
      </c>
      <c r="N188" s="11" t="s">
        <v>17</v>
      </c>
    </row>
    <row r="189" spans="1:14" ht="30" x14ac:dyDescent="0.25">
      <c r="A189" s="5">
        <v>188</v>
      </c>
      <c r="B189" s="5" t="s">
        <v>112</v>
      </c>
      <c r="C189" s="16">
        <v>1.1499999999999999</v>
      </c>
      <c r="D189" s="7" t="s">
        <v>113</v>
      </c>
      <c r="E189" s="18" t="s">
        <v>126</v>
      </c>
      <c r="F189" s="18" t="s">
        <v>127</v>
      </c>
      <c r="G189" s="10">
        <v>22</v>
      </c>
      <c r="H189" s="11">
        <v>0</v>
      </c>
      <c r="I189" s="16" t="s">
        <v>20</v>
      </c>
      <c r="J189" s="13">
        <v>1</v>
      </c>
      <c r="K189" s="11">
        <f t="shared" ref="K189:K191" si="84">H189*J189</f>
        <v>0</v>
      </c>
      <c r="L189" s="14">
        <v>0.23</v>
      </c>
      <c r="M189" s="15">
        <f t="shared" ref="M189:M191" si="85">K189*L189</f>
        <v>0</v>
      </c>
      <c r="N189" s="11">
        <f t="shared" ref="N189:N191" si="86">K189+M189</f>
        <v>0</v>
      </c>
    </row>
    <row r="190" spans="1:14" ht="30" x14ac:dyDescent="0.25">
      <c r="A190" s="5">
        <v>189</v>
      </c>
      <c r="B190" s="5" t="s">
        <v>112</v>
      </c>
      <c r="C190" s="22">
        <v>1.1499999999999999</v>
      </c>
      <c r="D190" s="7" t="s">
        <v>113</v>
      </c>
      <c r="E190" s="18" t="s">
        <v>126</v>
      </c>
      <c r="F190" s="18" t="s">
        <v>41</v>
      </c>
      <c r="G190" s="10">
        <v>16</v>
      </c>
      <c r="H190" s="11">
        <v>0</v>
      </c>
      <c r="I190" s="12" t="s">
        <v>25</v>
      </c>
      <c r="J190" s="13">
        <v>1</v>
      </c>
      <c r="K190" s="11">
        <f t="shared" si="84"/>
        <v>0</v>
      </c>
      <c r="L190" s="14">
        <v>0.23</v>
      </c>
      <c r="M190" s="15">
        <f t="shared" si="85"/>
        <v>0</v>
      </c>
      <c r="N190" s="11">
        <f t="shared" si="86"/>
        <v>0</v>
      </c>
    </row>
    <row r="191" spans="1:14" ht="30" x14ac:dyDescent="0.25">
      <c r="A191" s="5">
        <v>190</v>
      </c>
      <c r="B191" s="5" t="s">
        <v>112</v>
      </c>
      <c r="C191" s="16">
        <v>1.1499999999999999</v>
      </c>
      <c r="D191" s="7" t="s">
        <v>113</v>
      </c>
      <c r="E191" s="18" t="s">
        <v>126</v>
      </c>
      <c r="F191" s="18" t="s">
        <v>60</v>
      </c>
      <c r="G191" s="10">
        <v>21</v>
      </c>
      <c r="H191" s="11">
        <v>0</v>
      </c>
      <c r="I191" s="12" t="s">
        <v>25</v>
      </c>
      <c r="J191" s="13">
        <v>4</v>
      </c>
      <c r="K191" s="11">
        <f t="shared" si="84"/>
        <v>0</v>
      </c>
      <c r="L191" s="14">
        <v>0.23</v>
      </c>
      <c r="M191" s="15">
        <f t="shared" si="85"/>
        <v>0</v>
      </c>
      <c r="N191" s="11">
        <f t="shared" si="86"/>
        <v>0</v>
      </c>
    </row>
    <row r="192" spans="1:14" ht="18.75" x14ac:dyDescent="0.25">
      <c r="A192" s="5">
        <v>191</v>
      </c>
      <c r="B192" s="5" t="s">
        <v>112</v>
      </c>
      <c r="C192" s="22">
        <v>1.1599999999999999</v>
      </c>
      <c r="D192" s="7" t="s">
        <v>113</v>
      </c>
      <c r="E192" s="17" t="s">
        <v>128</v>
      </c>
      <c r="F192" s="9" t="s">
        <v>128</v>
      </c>
      <c r="G192" s="10" t="s">
        <v>16</v>
      </c>
      <c r="H192" s="11" t="s">
        <v>17</v>
      </c>
      <c r="I192" s="12" t="s">
        <v>17</v>
      </c>
      <c r="J192" s="13">
        <v>0</v>
      </c>
      <c r="K192" s="11" t="s">
        <v>17</v>
      </c>
      <c r="L192" s="14" t="s">
        <v>17</v>
      </c>
      <c r="M192" s="15" t="s">
        <v>17</v>
      </c>
      <c r="N192" s="11" t="s">
        <v>17</v>
      </c>
    </row>
    <row r="193" spans="1:14" x14ac:dyDescent="0.25">
      <c r="A193" s="5">
        <v>192</v>
      </c>
      <c r="B193" s="5" t="s">
        <v>112</v>
      </c>
      <c r="C193" s="22">
        <v>1.1599999999999999</v>
      </c>
      <c r="D193" s="7" t="s">
        <v>113</v>
      </c>
      <c r="E193" s="18" t="s">
        <v>128</v>
      </c>
      <c r="F193" s="18" t="s">
        <v>39</v>
      </c>
      <c r="G193" s="10">
        <v>32</v>
      </c>
      <c r="H193" s="11">
        <v>0</v>
      </c>
      <c r="I193" s="12" t="s">
        <v>25</v>
      </c>
      <c r="J193" s="13">
        <v>1</v>
      </c>
      <c r="K193" s="11">
        <f t="shared" ref="K193:K198" si="87">H193*J193</f>
        <v>0</v>
      </c>
      <c r="L193" s="14">
        <v>0.08</v>
      </c>
      <c r="M193" s="15">
        <f t="shared" ref="M193:M198" si="88">K193*L193</f>
        <v>0</v>
      </c>
      <c r="N193" s="11">
        <f t="shared" ref="N193:N198" si="89">K193+M193</f>
        <v>0</v>
      </c>
    </row>
    <row r="194" spans="1:14" x14ac:dyDescent="0.25">
      <c r="A194" s="5">
        <v>193</v>
      </c>
      <c r="B194" s="5" t="s">
        <v>112</v>
      </c>
      <c r="C194" s="22">
        <v>1.1599999999999999</v>
      </c>
      <c r="D194" s="7" t="s">
        <v>113</v>
      </c>
      <c r="E194" s="18" t="s">
        <v>128</v>
      </c>
      <c r="F194" s="18" t="s">
        <v>119</v>
      </c>
      <c r="G194" s="10">
        <v>33</v>
      </c>
      <c r="H194" s="11">
        <v>0</v>
      </c>
      <c r="I194" s="12" t="s">
        <v>20</v>
      </c>
      <c r="J194" s="13">
        <v>1</v>
      </c>
      <c r="K194" s="11">
        <f t="shared" si="87"/>
        <v>0</v>
      </c>
      <c r="L194" s="14">
        <v>0.08</v>
      </c>
      <c r="M194" s="15">
        <f t="shared" si="88"/>
        <v>0</v>
      </c>
      <c r="N194" s="11">
        <f t="shared" si="89"/>
        <v>0</v>
      </c>
    </row>
    <row r="195" spans="1:14" x14ac:dyDescent="0.25">
      <c r="A195" s="5">
        <v>194</v>
      </c>
      <c r="B195" s="5" t="s">
        <v>112</v>
      </c>
      <c r="C195" s="22">
        <v>1.1599999999999999</v>
      </c>
      <c r="D195" s="7" t="s">
        <v>113</v>
      </c>
      <c r="E195" s="18" t="s">
        <v>128</v>
      </c>
      <c r="F195" s="18" t="s">
        <v>40</v>
      </c>
      <c r="G195" s="10">
        <v>17</v>
      </c>
      <c r="H195" s="11">
        <v>0</v>
      </c>
      <c r="I195" s="12" t="s">
        <v>25</v>
      </c>
      <c r="J195" s="13">
        <v>1</v>
      </c>
      <c r="K195" s="11">
        <f t="shared" si="87"/>
        <v>0</v>
      </c>
      <c r="L195" s="14">
        <v>0.23</v>
      </c>
      <c r="M195" s="15">
        <f t="shared" si="88"/>
        <v>0</v>
      </c>
      <c r="N195" s="11">
        <f t="shared" si="89"/>
        <v>0</v>
      </c>
    </row>
    <row r="196" spans="1:14" ht="30" x14ac:dyDescent="0.25">
      <c r="A196" s="5">
        <v>195</v>
      </c>
      <c r="B196" s="5" t="s">
        <v>112</v>
      </c>
      <c r="C196" s="22">
        <v>1.1599999999999999</v>
      </c>
      <c r="D196" s="7" t="s">
        <v>113</v>
      </c>
      <c r="E196" s="18" t="s">
        <v>128</v>
      </c>
      <c r="F196" s="18" t="s">
        <v>120</v>
      </c>
      <c r="G196" s="10">
        <v>13</v>
      </c>
      <c r="H196" s="11">
        <v>0</v>
      </c>
      <c r="I196" s="12" t="s">
        <v>20</v>
      </c>
      <c r="J196" s="13">
        <v>1</v>
      </c>
      <c r="K196" s="11">
        <f t="shared" si="87"/>
        <v>0</v>
      </c>
      <c r="L196" s="14">
        <v>0.23</v>
      </c>
      <c r="M196" s="15">
        <f t="shared" si="88"/>
        <v>0</v>
      </c>
      <c r="N196" s="11">
        <f t="shared" si="89"/>
        <v>0</v>
      </c>
    </row>
    <row r="197" spans="1:14" ht="30" x14ac:dyDescent="0.25">
      <c r="A197" s="5">
        <v>196</v>
      </c>
      <c r="B197" s="5" t="s">
        <v>112</v>
      </c>
      <c r="C197" s="22">
        <v>1.1599999999999999</v>
      </c>
      <c r="D197" s="7" t="s">
        <v>113</v>
      </c>
      <c r="E197" s="18" t="s">
        <v>128</v>
      </c>
      <c r="F197" s="18" t="s">
        <v>41</v>
      </c>
      <c r="G197" s="10">
        <v>16</v>
      </c>
      <c r="H197" s="11">
        <v>0</v>
      </c>
      <c r="I197" s="12" t="s">
        <v>25</v>
      </c>
      <c r="J197" s="13">
        <v>1</v>
      </c>
      <c r="K197" s="11">
        <f t="shared" si="87"/>
        <v>0</v>
      </c>
      <c r="L197" s="14">
        <v>0.23</v>
      </c>
      <c r="M197" s="15">
        <f t="shared" si="88"/>
        <v>0</v>
      </c>
      <c r="N197" s="11">
        <f t="shared" si="89"/>
        <v>0</v>
      </c>
    </row>
    <row r="198" spans="1:14" x14ac:dyDescent="0.25">
      <c r="A198" s="5">
        <v>197</v>
      </c>
      <c r="B198" s="5" t="s">
        <v>112</v>
      </c>
      <c r="C198" s="22">
        <v>1.1599999999999999</v>
      </c>
      <c r="D198" s="7" t="s">
        <v>113</v>
      </c>
      <c r="E198" s="18" t="s">
        <v>128</v>
      </c>
      <c r="F198" s="18" t="s">
        <v>42</v>
      </c>
      <c r="G198" s="10">
        <v>27</v>
      </c>
      <c r="H198" s="11">
        <v>0</v>
      </c>
      <c r="I198" s="12" t="s">
        <v>20</v>
      </c>
      <c r="J198" s="13">
        <v>1</v>
      </c>
      <c r="K198" s="11">
        <f t="shared" si="87"/>
        <v>0</v>
      </c>
      <c r="L198" s="14">
        <v>0.23</v>
      </c>
      <c r="M198" s="15">
        <f t="shared" si="88"/>
        <v>0</v>
      </c>
      <c r="N198" s="11">
        <f t="shared" si="89"/>
        <v>0</v>
      </c>
    </row>
    <row r="199" spans="1:14" ht="18.75" x14ac:dyDescent="0.25">
      <c r="A199" s="5">
        <v>198</v>
      </c>
      <c r="B199" s="5" t="s">
        <v>112</v>
      </c>
      <c r="C199" s="22">
        <v>1.19</v>
      </c>
      <c r="D199" s="7" t="s">
        <v>113</v>
      </c>
      <c r="E199" s="17" t="s">
        <v>129</v>
      </c>
      <c r="F199" s="9" t="s">
        <v>129</v>
      </c>
      <c r="G199" s="10" t="s">
        <v>16</v>
      </c>
      <c r="H199" s="11" t="s">
        <v>17</v>
      </c>
      <c r="I199" s="12" t="s">
        <v>17</v>
      </c>
      <c r="J199" s="13">
        <v>0</v>
      </c>
      <c r="K199" s="11" t="s">
        <v>17</v>
      </c>
      <c r="L199" s="14" t="s">
        <v>17</v>
      </c>
      <c r="M199" s="15" t="s">
        <v>17</v>
      </c>
      <c r="N199" s="11" t="s">
        <v>17</v>
      </c>
    </row>
    <row r="200" spans="1:14" x14ac:dyDescent="0.25">
      <c r="A200" s="5">
        <v>199</v>
      </c>
      <c r="B200" s="5" t="s">
        <v>112</v>
      </c>
      <c r="C200" s="22">
        <v>1.19</v>
      </c>
      <c r="D200" s="7" t="s">
        <v>113</v>
      </c>
      <c r="E200" s="18" t="s">
        <v>129</v>
      </c>
      <c r="F200" s="18" t="s">
        <v>39</v>
      </c>
      <c r="G200" s="10">
        <v>32</v>
      </c>
      <c r="H200" s="11">
        <v>0</v>
      </c>
      <c r="I200" s="12" t="s">
        <v>25</v>
      </c>
      <c r="J200" s="13">
        <v>2</v>
      </c>
      <c r="K200" s="11">
        <f t="shared" ref="K200:K205" si="90">H200*J200</f>
        <v>0</v>
      </c>
      <c r="L200" s="14">
        <v>0.08</v>
      </c>
      <c r="M200" s="15">
        <f t="shared" ref="M200:M205" si="91">K200*L200</f>
        <v>0</v>
      </c>
      <c r="N200" s="11">
        <f t="shared" ref="N200:N205" si="92">K200+M200</f>
        <v>0</v>
      </c>
    </row>
    <row r="201" spans="1:14" x14ac:dyDescent="0.25">
      <c r="A201" s="5">
        <v>200</v>
      </c>
      <c r="B201" s="5" t="s">
        <v>112</v>
      </c>
      <c r="C201" s="22">
        <v>1.19</v>
      </c>
      <c r="D201" s="7" t="s">
        <v>113</v>
      </c>
      <c r="E201" s="18" t="s">
        <v>129</v>
      </c>
      <c r="F201" s="18" t="s">
        <v>119</v>
      </c>
      <c r="G201" s="10">
        <v>33</v>
      </c>
      <c r="H201" s="11">
        <v>0</v>
      </c>
      <c r="I201" s="12" t="s">
        <v>20</v>
      </c>
      <c r="J201" s="13">
        <v>2</v>
      </c>
      <c r="K201" s="11">
        <f t="shared" si="90"/>
        <v>0</v>
      </c>
      <c r="L201" s="14">
        <v>0.08</v>
      </c>
      <c r="M201" s="15">
        <f t="shared" si="91"/>
        <v>0</v>
      </c>
      <c r="N201" s="11">
        <f t="shared" si="92"/>
        <v>0</v>
      </c>
    </row>
    <row r="202" spans="1:14" x14ac:dyDescent="0.25">
      <c r="A202" s="5">
        <v>201</v>
      </c>
      <c r="B202" s="5" t="s">
        <v>112</v>
      </c>
      <c r="C202" s="22">
        <v>1.19</v>
      </c>
      <c r="D202" s="7" t="s">
        <v>113</v>
      </c>
      <c r="E202" s="18" t="s">
        <v>129</v>
      </c>
      <c r="F202" s="18" t="s">
        <v>40</v>
      </c>
      <c r="G202" s="10">
        <v>17</v>
      </c>
      <c r="H202" s="11">
        <v>0</v>
      </c>
      <c r="I202" s="12" t="s">
        <v>25</v>
      </c>
      <c r="J202" s="13">
        <v>2</v>
      </c>
      <c r="K202" s="11">
        <f t="shared" si="90"/>
        <v>0</v>
      </c>
      <c r="L202" s="14">
        <v>0.23</v>
      </c>
      <c r="M202" s="15">
        <f t="shared" si="91"/>
        <v>0</v>
      </c>
      <c r="N202" s="11">
        <f t="shared" si="92"/>
        <v>0</v>
      </c>
    </row>
    <row r="203" spans="1:14" ht="30" x14ac:dyDescent="0.25">
      <c r="A203" s="5">
        <v>202</v>
      </c>
      <c r="B203" s="5" t="s">
        <v>112</v>
      </c>
      <c r="C203" s="22">
        <v>1.19</v>
      </c>
      <c r="D203" s="7" t="s">
        <v>113</v>
      </c>
      <c r="E203" s="18" t="s">
        <v>129</v>
      </c>
      <c r="F203" s="18" t="s">
        <v>120</v>
      </c>
      <c r="G203" s="10">
        <v>13</v>
      </c>
      <c r="H203" s="11">
        <v>0</v>
      </c>
      <c r="I203" s="12" t="s">
        <v>20</v>
      </c>
      <c r="J203" s="13">
        <v>2</v>
      </c>
      <c r="K203" s="11">
        <f t="shared" si="90"/>
        <v>0</v>
      </c>
      <c r="L203" s="14">
        <v>0.23</v>
      </c>
      <c r="M203" s="15">
        <f t="shared" si="91"/>
        <v>0</v>
      </c>
      <c r="N203" s="11">
        <f t="shared" si="92"/>
        <v>0</v>
      </c>
    </row>
    <row r="204" spans="1:14" ht="30" x14ac:dyDescent="0.25">
      <c r="A204" s="5">
        <v>203</v>
      </c>
      <c r="B204" s="5" t="s">
        <v>112</v>
      </c>
      <c r="C204" s="22">
        <v>1.19</v>
      </c>
      <c r="D204" s="7" t="s">
        <v>113</v>
      </c>
      <c r="E204" s="18" t="s">
        <v>129</v>
      </c>
      <c r="F204" s="18" t="s">
        <v>41</v>
      </c>
      <c r="G204" s="10">
        <v>16</v>
      </c>
      <c r="H204" s="11">
        <v>0</v>
      </c>
      <c r="I204" s="12" t="s">
        <v>25</v>
      </c>
      <c r="J204" s="13">
        <v>1</v>
      </c>
      <c r="K204" s="11">
        <f t="shared" si="90"/>
        <v>0</v>
      </c>
      <c r="L204" s="14">
        <v>0.23</v>
      </c>
      <c r="M204" s="15">
        <f t="shared" si="91"/>
        <v>0</v>
      </c>
      <c r="N204" s="11">
        <f t="shared" si="92"/>
        <v>0</v>
      </c>
    </row>
    <row r="205" spans="1:14" x14ac:dyDescent="0.25">
      <c r="A205" s="5">
        <v>204</v>
      </c>
      <c r="B205" s="5" t="s">
        <v>112</v>
      </c>
      <c r="C205" s="22">
        <v>1.19</v>
      </c>
      <c r="D205" s="7" t="s">
        <v>113</v>
      </c>
      <c r="E205" s="18" t="s">
        <v>129</v>
      </c>
      <c r="F205" s="18" t="s">
        <v>42</v>
      </c>
      <c r="G205" s="10">
        <v>27</v>
      </c>
      <c r="H205" s="11">
        <v>0</v>
      </c>
      <c r="I205" s="12" t="s">
        <v>20</v>
      </c>
      <c r="J205" s="13">
        <v>2</v>
      </c>
      <c r="K205" s="11">
        <f t="shared" si="90"/>
        <v>0</v>
      </c>
      <c r="L205" s="14">
        <v>0.23</v>
      </c>
      <c r="M205" s="15">
        <f t="shared" si="91"/>
        <v>0</v>
      </c>
      <c r="N205" s="11">
        <f t="shared" si="92"/>
        <v>0</v>
      </c>
    </row>
    <row r="206" spans="1:14" ht="18.75" x14ac:dyDescent="0.25">
      <c r="A206" s="5">
        <v>205</v>
      </c>
      <c r="B206" s="5" t="s">
        <v>112</v>
      </c>
      <c r="C206" s="22">
        <v>1.2</v>
      </c>
      <c r="D206" s="7" t="s">
        <v>113</v>
      </c>
      <c r="E206" s="17" t="s">
        <v>130</v>
      </c>
      <c r="F206" s="9" t="s">
        <v>130</v>
      </c>
      <c r="G206" s="10" t="s">
        <v>16</v>
      </c>
      <c r="H206" s="11" t="s">
        <v>17</v>
      </c>
      <c r="I206" s="12" t="s">
        <v>17</v>
      </c>
      <c r="J206" s="13">
        <v>0</v>
      </c>
      <c r="K206" s="11" t="s">
        <v>17</v>
      </c>
      <c r="L206" s="14" t="s">
        <v>17</v>
      </c>
      <c r="M206" s="15" t="s">
        <v>17</v>
      </c>
      <c r="N206" s="11" t="s">
        <v>17</v>
      </c>
    </row>
    <row r="207" spans="1:14" x14ac:dyDescent="0.25">
      <c r="A207" s="5">
        <v>206</v>
      </c>
      <c r="B207" s="5" t="s">
        <v>112</v>
      </c>
      <c r="C207" s="22">
        <v>1.2</v>
      </c>
      <c r="D207" s="7" t="s">
        <v>113</v>
      </c>
      <c r="E207" s="18" t="s">
        <v>130</v>
      </c>
      <c r="F207" s="18" t="s">
        <v>19</v>
      </c>
      <c r="G207" s="10">
        <v>23</v>
      </c>
      <c r="H207" s="11">
        <v>0</v>
      </c>
      <c r="I207" s="12" t="s">
        <v>20</v>
      </c>
      <c r="J207" s="13">
        <v>1</v>
      </c>
      <c r="K207" s="11">
        <f t="shared" ref="K207:K208" si="93">H207*J207</f>
        <v>0</v>
      </c>
      <c r="L207" s="14">
        <v>0.23</v>
      </c>
      <c r="M207" s="15">
        <f t="shared" ref="M207:M208" si="94">K207*L207</f>
        <v>0</v>
      </c>
      <c r="N207" s="11">
        <f t="shared" ref="N207:N208" si="95">K207+M207</f>
        <v>0</v>
      </c>
    </row>
    <row r="208" spans="1:14" x14ac:dyDescent="0.25">
      <c r="A208" s="5">
        <v>207</v>
      </c>
      <c r="B208" s="5" t="s">
        <v>112</v>
      </c>
      <c r="C208" s="22">
        <v>1.2</v>
      </c>
      <c r="D208" s="7" t="s">
        <v>113</v>
      </c>
      <c r="E208" s="18" t="s">
        <v>130</v>
      </c>
      <c r="F208" s="18" t="s">
        <v>21</v>
      </c>
      <c r="G208" s="10">
        <v>8</v>
      </c>
      <c r="H208" s="11">
        <v>0</v>
      </c>
      <c r="I208" s="12" t="s">
        <v>20</v>
      </c>
      <c r="J208" s="13">
        <v>1</v>
      </c>
      <c r="K208" s="11">
        <f t="shared" si="93"/>
        <v>0</v>
      </c>
      <c r="L208" s="14">
        <v>0.23</v>
      </c>
      <c r="M208" s="15">
        <f t="shared" si="94"/>
        <v>0</v>
      </c>
      <c r="N208" s="11">
        <f t="shared" si="95"/>
        <v>0</v>
      </c>
    </row>
    <row r="209" spans="1:14" ht="18.75" x14ac:dyDescent="0.25">
      <c r="A209" s="5">
        <v>208</v>
      </c>
      <c r="B209" s="5" t="s">
        <v>112</v>
      </c>
      <c r="C209" s="22">
        <v>1.21</v>
      </c>
      <c r="D209" s="7" t="s">
        <v>113</v>
      </c>
      <c r="E209" s="17" t="s">
        <v>131</v>
      </c>
      <c r="F209" s="9" t="s">
        <v>131</v>
      </c>
      <c r="G209" s="10" t="s">
        <v>16</v>
      </c>
      <c r="H209" s="11" t="s">
        <v>17</v>
      </c>
      <c r="I209" s="12" t="s">
        <v>17</v>
      </c>
      <c r="J209" s="13">
        <v>0</v>
      </c>
      <c r="K209" s="11" t="s">
        <v>17</v>
      </c>
      <c r="L209" s="14" t="s">
        <v>17</v>
      </c>
      <c r="M209" s="15" t="s">
        <v>17</v>
      </c>
      <c r="N209" s="11" t="s">
        <v>17</v>
      </c>
    </row>
    <row r="210" spans="1:14" ht="30" x14ac:dyDescent="0.25">
      <c r="A210" s="5">
        <v>209</v>
      </c>
      <c r="B210" s="5" t="s">
        <v>112</v>
      </c>
      <c r="C210" s="16">
        <v>1.21</v>
      </c>
      <c r="D210" s="7" t="s">
        <v>113</v>
      </c>
      <c r="E210" s="18" t="s">
        <v>131</v>
      </c>
      <c r="F210" s="18" t="s">
        <v>127</v>
      </c>
      <c r="G210" s="10">
        <v>22</v>
      </c>
      <c r="H210" s="11">
        <v>0</v>
      </c>
      <c r="I210" s="16" t="s">
        <v>20</v>
      </c>
      <c r="J210" s="13">
        <v>1</v>
      </c>
      <c r="K210" s="11">
        <f>H210*J210</f>
        <v>0</v>
      </c>
      <c r="L210" s="14">
        <v>0.23</v>
      </c>
      <c r="M210" s="15">
        <f t="shared" ref="M210" si="96">K210*L210</f>
        <v>0</v>
      </c>
      <c r="N210" s="11">
        <f t="shared" ref="N210" si="97">K210+M210</f>
        <v>0</v>
      </c>
    </row>
    <row r="211" spans="1:14" ht="18.75" x14ac:dyDescent="0.25">
      <c r="A211" s="5">
        <v>210</v>
      </c>
      <c r="B211" s="5" t="s">
        <v>112</v>
      </c>
      <c r="C211" s="22">
        <v>1.23</v>
      </c>
      <c r="D211" s="7" t="s">
        <v>113</v>
      </c>
      <c r="E211" s="17" t="s">
        <v>132</v>
      </c>
      <c r="F211" s="9" t="s">
        <v>132</v>
      </c>
      <c r="G211" s="10" t="s">
        <v>16</v>
      </c>
      <c r="H211" s="11" t="s">
        <v>17</v>
      </c>
      <c r="I211" s="12" t="s">
        <v>17</v>
      </c>
      <c r="J211" s="13">
        <v>0</v>
      </c>
      <c r="K211" s="11" t="s">
        <v>17</v>
      </c>
      <c r="L211" s="14" t="s">
        <v>17</v>
      </c>
      <c r="M211" s="15" t="s">
        <v>17</v>
      </c>
      <c r="N211" s="11" t="s">
        <v>17</v>
      </c>
    </row>
    <row r="212" spans="1:14" ht="30" x14ac:dyDescent="0.25">
      <c r="A212" s="5">
        <v>211</v>
      </c>
      <c r="B212" s="5" t="s">
        <v>112</v>
      </c>
      <c r="C212" s="16">
        <v>1.23</v>
      </c>
      <c r="D212" s="7" t="s">
        <v>113</v>
      </c>
      <c r="E212" s="18" t="s">
        <v>132</v>
      </c>
      <c r="F212" s="18" t="s">
        <v>55</v>
      </c>
      <c r="G212" s="10">
        <v>7</v>
      </c>
      <c r="H212" s="11">
        <v>0</v>
      </c>
      <c r="I212" s="12" t="s">
        <v>25</v>
      </c>
      <c r="J212" s="13">
        <v>1</v>
      </c>
      <c r="K212" s="11">
        <f t="shared" ref="K212:K213" si="98">H212*J212</f>
        <v>0</v>
      </c>
      <c r="L212" s="14">
        <v>0.23</v>
      </c>
      <c r="M212" s="15">
        <f t="shared" ref="M212:M213" si="99">K212*L212</f>
        <v>0</v>
      </c>
      <c r="N212" s="11">
        <f t="shared" ref="N212:N213" si="100">K212+M212</f>
        <v>0</v>
      </c>
    </row>
    <row r="213" spans="1:14" x14ac:dyDescent="0.25">
      <c r="A213" s="5">
        <v>212</v>
      </c>
      <c r="B213" s="5" t="s">
        <v>112</v>
      </c>
      <c r="C213" s="16">
        <v>1.23</v>
      </c>
      <c r="D213" s="7" t="s">
        <v>113</v>
      </c>
      <c r="E213" s="18" t="s">
        <v>132</v>
      </c>
      <c r="F213" s="18" t="s">
        <v>65</v>
      </c>
      <c r="G213" s="10">
        <v>10</v>
      </c>
      <c r="H213" s="11">
        <v>0</v>
      </c>
      <c r="I213" s="12" t="s">
        <v>25</v>
      </c>
      <c r="J213" s="13">
        <v>1</v>
      </c>
      <c r="K213" s="11">
        <f t="shared" si="98"/>
        <v>0</v>
      </c>
      <c r="L213" s="14">
        <v>0.23</v>
      </c>
      <c r="M213" s="15">
        <f t="shared" si="99"/>
        <v>0</v>
      </c>
      <c r="N213" s="11">
        <f t="shared" si="100"/>
        <v>0</v>
      </c>
    </row>
    <row r="214" spans="1:14" ht="18.75" x14ac:dyDescent="0.25">
      <c r="A214" s="5">
        <v>213</v>
      </c>
      <c r="B214" s="5" t="s">
        <v>112</v>
      </c>
      <c r="C214" s="16">
        <v>1.24</v>
      </c>
      <c r="D214" s="7" t="s">
        <v>113</v>
      </c>
      <c r="E214" s="17" t="s">
        <v>133</v>
      </c>
      <c r="F214" s="9" t="s">
        <v>134</v>
      </c>
      <c r="G214" s="10" t="s">
        <v>16</v>
      </c>
      <c r="H214" s="11" t="s">
        <v>17</v>
      </c>
      <c r="I214" s="12" t="s">
        <v>17</v>
      </c>
      <c r="J214" s="13">
        <v>0</v>
      </c>
      <c r="K214" s="11" t="s">
        <v>17</v>
      </c>
      <c r="L214" s="14" t="s">
        <v>17</v>
      </c>
      <c r="M214" s="15" t="s">
        <v>17</v>
      </c>
      <c r="N214" s="11" t="s">
        <v>17</v>
      </c>
    </row>
    <row r="215" spans="1:14" ht="30" x14ac:dyDescent="0.25">
      <c r="A215" s="5">
        <v>214</v>
      </c>
      <c r="B215" s="5" t="s">
        <v>112</v>
      </c>
      <c r="C215" s="16">
        <v>1.24</v>
      </c>
      <c r="D215" s="7" t="s">
        <v>113</v>
      </c>
      <c r="E215" s="18" t="s">
        <v>133</v>
      </c>
      <c r="F215" s="18" t="s">
        <v>71</v>
      </c>
      <c r="G215" s="10">
        <v>35</v>
      </c>
      <c r="H215" s="11">
        <v>0</v>
      </c>
      <c r="I215" s="12" t="s">
        <v>25</v>
      </c>
      <c r="J215" s="13">
        <v>6</v>
      </c>
      <c r="K215" s="11">
        <f t="shared" ref="K215:K216" si="101">H215*J215</f>
        <v>0</v>
      </c>
      <c r="L215" s="14">
        <v>0.23</v>
      </c>
      <c r="M215" s="15">
        <f t="shared" ref="M215:M216" si="102">K215*L215</f>
        <v>0</v>
      </c>
      <c r="N215" s="11">
        <f t="shared" ref="N215:N216" si="103">K215+M215</f>
        <v>0</v>
      </c>
    </row>
    <row r="216" spans="1:14" ht="30" x14ac:dyDescent="0.25">
      <c r="A216" s="5">
        <v>215</v>
      </c>
      <c r="B216" s="5" t="s">
        <v>112</v>
      </c>
      <c r="C216" s="16">
        <v>1.24</v>
      </c>
      <c r="D216" s="7" t="s">
        <v>113</v>
      </c>
      <c r="E216" s="18" t="s">
        <v>133</v>
      </c>
      <c r="F216" s="18" t="s">
        <v>72</v>
      </c>
      <c r="G216" s="10">
        <v>36</v>
      </c>
      <c r="H216" s="11">
        <v>0</v>
      </c>
      <c r="I216" s="12" t="s">
        <v>25</v>
      </c>
      <c r="J216" s="13">
        <v>6</v>
      </c>
      <c r="K216" s="11">
        <f t="shared" si="101"/>
        <v>0</v>
      </c>
      <c r="L216" s="14">
        <v>0.23</v>
      </c>
      <c r="M216" s="15">
        <f t="shared" si="102"/>
        <v>0</v>
      </c>
      <c r="N216" s="11">
        <f t="shared" si="103"/>
        <v>0</v>
      </c>
    </row>
    <row r="217" spans="1:14" ht="18.75" x14ac:dyDescent="0.25">
      <c r="A217" s="5">
        <v>216</v>
      </c>
      <c r="B217" s="5" t="s">
        <v>112</v>
      </c>
      <c r="C217" s="22">
        <v>1.25</v>
      </c>
      <c r="D217" s="7" t="s">
        <v>113</v>
      </c>
      <c r="E217" s="17" t="s">
        <v>135</v>
      </c>
      <c r="F217" s="9" t="s">
        <v>135</v>
      </c>
      <c r="G217" s="10" t="s">
        <v>16</v>
      </c>
      <c r="H217" s="11" t="s">
        <v>17</v>
      </c>
      <c r="I217" s="12" t="s">
        <v>17</v>
      </c>
      <c r="J217" s="13">
        <v>0</v>
      </c>
      <c r="K217" s="11" t="s">
        <v>17</v>
      </c>
      <c r="L217" s="14" t="s">
        <v>17</v>
      </c>
      <c r="M217" s="15" t="s">
        <v>17</v>
      </c>
      <c r="N217" s="11" t="s">
        <v>17</v>
      </c>
    </row>
    <row r="218" spans="1:14" ht="30" x14ac:dyDescent="0.25">
      <c r="A218" s="5">
        <v>217</v>
      </c>
      <c r="B218" s="5" t="s">
        <v>112</v>
      </c>
      <c r="C218" s="16">
        <v>1.25</v>
      </c>
      <c r="D218" s="7" t="s">
        <v>113</v>
      </c>
      <c r="E218" s="18" t="s">
        <v>135</v>
      </c>
      <c r="F218" s="18" t="s">
        <v>55</v>
      </c>
      <c r="G218" s="10">
        <v>7</v>
      </c>
      <c r="H218" s="11">
        <v>0</v>
      </c>
      <c r="I218" s="12" t="s">
        <v>25</v>
      </c>
      <c r="J218" s="13">
        <v>1</v>
      </c>
      <c r="K218" s="11">
        <f t="shared" ref="K218:K219" si="104">H218*J218</f>
        <v>0</v>
      </c>
      <c r="L218" s="14">
        <v>0.23</v>
      </c>
      <c r="M218" s="15">
        <f t="shared" ref="M218:M219" si="105">K218*L218</f>
        <v>0</v>
      </c>
      <c r="N218" s="11">
        <f t="shared" ref="N218:N219" si="106">K218+M218</f>
        <v>0</v>
      </c>
    </row>
    <row r="219" spans="1:14" x14ac:dyDescent="0.25">
      <c r="A219" s="5">
        <v>218</v>
      </c>
      <c r="B219" s="5" t="s">
        <v>112</v>
      </c>
      <c r="C219" s="16">
        <v>1.25</v>
      </c>
      <c r="D219" s="7" t="s">
        <v>113</v>
      </c>
      <c r="E219" s="18" t="s">
        <v>135</v>
      </c>
      <c r="F219" s="18" t="s">
        <v>65</v>
      </c>
      <c r="G219" s="10">
        <v>10</v>
      </c>
      <c r="H219" s="11">
        <v>0</v>
      </c>
      <c r="I219" s="12" t="s">
        <v>25</v>
      </c>
      <c r="J219" s="13">
        <v>1</v>
      </c>
      <c r="K219" s="11">
        <f t="shared" si="104"/>
        <v>0</v>
      </c>
      <c r="L219" s="14">
        <v>0.23</v>
      </c>
      <c r="M219" s="15">
        <f t="shared" si="105"/>
        <v>0</v>
      </c>
      <c r="N219" s="11">
        <f t="shared" si="106"/>
        <v>0</v>
      </c>
    </row>
    <row r="220" spans="1:14" x14ac:dyDescent="0.25">
      <c r="C220" s="23"/>
      <c r="E220" s="23"/>
      <c r="F220" s="23"/>
      <c r="I220" s="23"/>
    </row>
    <row r="221" spans="1:14" x14ac:dyDescent="0.25">
      <c r="C221" s="23"/>
      <c r="E221" s="23"/>
      <c r="F221" s="23"/>
      <c r="I221" s="23"/>
    </row>
    <row r="222" spans="1:14" x14ac:dyDescent="0.25">
      <c r="C222" s="23"/>
      <c r="E222" s="23"/>
      <c r="F222" s="23"/>
      <c r="I222" s="23"/>
    </row>
    <row r="223" spans="1:14" ht="15.75" x14ac:dyDescent="0.25">
      <c r="C223" s="23"/>
      <c r="E223" s="23"/>
      <c r="F223" s="23"/>
      <c r="G223" s="26"/>
      <c r="H223" s="27" t="s">
        <v>136</v>
      </c>
      <c r="I223" s="23"/>
      <c r="J223" s="28">
        <f>SUM(J2:J219)</f>
        <v>339</v>
      </c>
      <c r="K223" s="27">
        <f>SUM(K2:K219)</f>
        <v>0</v>
      </c>
      <c r="L223" s="29"/>
      <c r="M223" s="27">
        <f>SUM(M2:M219)</f>
        <v>0</v>
      </c>
      <c r="N223" s="27">
        <f>SUM(N2:N219)</f>
        <v>0</v>
      </c>
    </row>
    <row r="224" spans="1:14" x14ac:dyDescent="0.25">
      <c r="C224" s="23"/>
      <c r="E224" s="23"/>
      <c r="F224" s="23"/>
      <c r="G224" s="23"/>
      <c r="H224" s="24"/>
      <c r="I224" s="23"/>
      <c r="J224" s="23"/>
      <c r="K224" s="24"/>
      <c r="L224" s="23"/>
      <c r="M224" s="24"/>
      <c r="N224" s="24"/>
    </row>
    <row r="225" spans="3:11" x14ac:dyDescent="0.25">
      <c r="C225" s="23"/>
      <c r="E225" s="23"/>
      <c r="F225" s="23"/>
      <c r="I225" s="23"/>
    </row>
    <row r="226" spans="3:11" x14ac:dyDescent="0.25">
      <c r="C226" s="23"/>
      <c r="E226" s="23"/>
      <c r="F226" s="23"/>
      <c r="I226" s="23"/>
      <c r="K226" s="25"/>
    </row>
    <row r="227" spans="3:11" x14ac:dyDescent="0.25">
      <c r="C227" s="23"/>
      <c r="E227" s="23"/>
      <c r="F227" s="23"/>
      <c r="I227" s="23"/>
      <c r="K227" s="25"/>
    </row>
  </sheetData>
  <autoFilter ref="A1:N219" xr:uid="{D1AFB5FC-696B-4B6D-B5B0-B8CCCB6FE09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PCM Pleszew</cp:lastModifiedBy>
  <dcterms:created xsi:type="dcterms:W3CDTF">2023-12-04T13:57:53Z</dcterms:created>
  <dcterms:modified xsi:type="dcterms:W3CDTF">2024-01-12T09:20:32Z</dcterms:modified>
</cp:coreProperties>
</file>