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la Wykonawców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<sst xmlns="http://schemas.openxmlformats.org/spreadsheetml/2006/main" count="6" uniqueCount="6">
  <si>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Lp.</t>
  </si>
  <si>
    <t>Wartość netto</t>
  </si>
  <si>
    <t>Wartość brutto</t>
  </si>
  <si>
    <t>Euro</t>
  </si>
  <si>
    <t>Szp/ZP-311A/2022 Wartość pakietów</t>
  </si>
  <si>
    <t>Dostawa surowców recepturowych II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</si>
</sst>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€-2]\ #,##0.00;\-[$€-2]\ #,##0.00"/>
    <numFmt numFmtId="173" formatCode="[$€-1809]#,##0.00;\-[$€-1809]#,##0.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#,##0.000"/>
    <numFmt numFmtId="185" formatCode="[$-415]d\ mmmm\ yyyy"/>
    <numFmt numFmtId="186" formatCode="#,##0.00\ &quot;zł&quot;"/>
    <numFmt numFmtId="187" formatCode="_-* #,##0.00&quot; zł&quot;_-;\-* #,##0.00&quot; zł&quot;_-;_-* \-??&quot; zł&quot;_-;_-@_-"/>
    <numFmt numFmtId="188" formatCode="#,##0.00\ [$€-1];\-#,##0.00\ [$€-1]"/>
    <numFmt numFmtId="189" formatCode="#,##0.00&quot; zł&quot;"/>
    <numFmt numFmtId="190" formatCode="#,##0.00\ [$zł-415];\-#,##0.00\ [$zł-415]"/>
    <numFmt numFmtId="191" formatCode="_-* #,##0.00\ [$zł-415]_-;\-* #,##0.00\ [$zł-415]_-;_-* \-??\ [$zł-415]_-;_-@_-"/>
    <numFmt numFmtId="192" formatCode="#,##0.00\ _z_ł"/>
  </numFmts>
  <fonts count="2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9" fillId="4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38" borderId="1" applyNumberFormat="0" applyAlignment="0" applyProtection="0"/>
    <xf numFmtId="0" fontId="14" fillId="39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4" borderId="9" applyNumberFormat="0" applyFont="0" applyAlignment="0" applyProtection="0"/>
    <xf numFmtId="0" fontId="6" fillId="4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7" fontId="6" fillId="0" borderId="0" applyFill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</cellStyleXfs>
  <cellXfs count="11">
    <xf numFmtId="0" fontId="0" fillId="0" borderId="0" xfId="0" applyAlignment="1">
      <alignment/>
    </xf>
    <xf numFmtId="0" fontId="6" fillId="0" borderId="0" xfId="85">
      <alignment/>
      <protection/>
    </xf>
    <xf numFmtId="0" fontId="6" fillId="0" borderId="0" xfId="85" applyFont="1">
      <alignment/>
      <protection/>
    </xf>
    <xf numFmtId="0" fontId="21" fillId="0" borderId="10" xfId="85" applyFont="1" applyBorder="1" applyAlignment="1">
      <alignment horizontal="center"/>
      <protection/>
    </xf>
    <xf numFmtId="0" fontId="21" fillId="0" borderId="11" xfId="85" applyFont="1" applyBorder="1" applyAlignment="1">
      <alignment horizontal="center"/>
      <protection/>
    </xf>
    <xf numFmtId="0" fontId="6" fillId="0" borderId="10" xfId="85" applyFont="1" applyBorder="1" applyAlignment="1">
      <alignment horizontal="center" vertical="center"/>
      <protection/>
    </xf>
    <xf numFmtId="8" fontId="6" fillId="0" borderId="12" xfId="85" applyNumberFormat="1" applyFont="1" applyBorder="1">
      <alignment/>
      <protection/>
    </xf>
    <xf numFmtId="40" fontId="6" fillId="0" borderId="10" xfId="85" applyNumberFormat="1" applyFont="1" applyBorder="1">
      <alignment/>
      <protection/>
    </xf>
    <xf numFmtId="40" fontId="21" fillId="0" borderId="13" xfId="85" applyNumberFormat="1" applyFont="1" applyBorder="1">
      <alignment/>
      <protection/>
    </xf>
    <xf numFmtId="8" fontId="6" fillId="0" borderId="10" xfId="85" applyNumberFormat="1" applyFont="1" applyBorder="1">
      <alignment/>
      <protection/>
    </xf>
    <xf numFmtId="8" fontId="21" fillId="0" borderId="13" xfId="85" applyNumberFormat="1" applyFont="1" applyBorder="1">
      <alignment/>
      <protection/>
    </xf>
  </cellXfs>
  <cellStyles count="88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zaznaczona" xfId="73"/>
    <cellStyle name="Komórka zaznaczona 2" xfId="74"/>
    <cellStyle name="Nagłówek 1" xfId="75"/>
    <cellStyle name="Nagłówek 2" xfId="76"/>
    <cellStyle name="Nagłówek 3" xfId="77"/>
    <cellStyle name="Nagłówek 4" xfId="78"/>
    <cellStyle name="Neutralne" xfId="79"/>
    <cellStyle name="Neutralne 2" xfId="80"/>
    <cellStyle name="Normalny 2" xfId="81"/>
    <cellStyle name="Normalny 2 2" xfId="82"/>
    <cellStyle name="Normalny 3" xfId="83"/>
    <cellStyle name="Normalny 4" xfId="84"/>
    <cellStyle name="Normalny_Pakiety 1-90aa" xfId="85"/>
    <cellStyle name="Obliczenia" xfId="86"/>
    <cellStyle name="Obliczenia 2" xfId="87"/>
    <cellStyle name="Followed Hyperlink" xfId="88"/>
    <cellStyle name="Percent" xfId="89"/>
    <cellStyle name="Suma" xfId="90"/>
    <cellStyle name="Tekst objaśnienia" xfId="91"/>
    <cellStyle name="Tekst ostrzeżenia" xfId="92"/>
    <cellStyle name="Tytuł" xfId="93"/>
    <cellStyle name="Uwaga" xfId="94"/>
    <cellStyle name="Uwaga 2" xfId="95"/>
    <cellStyle name="Currency" xfId="96"/>
    <cellStyle name="Currency [0]" xfId="97"/>
    <cellStyle name="Walutowy 2" xfId="98"/>
    <cellStyle name="Walutowy 3" xfId="99"/>
    <cellStyle name="Złe" xfId="100"/>
    <cellStyle name="Złe 2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42" sqref="A142:IV201"/>
    </sheetView>
  </sheetViews>
  <sheetFormatPr defaultColWidth="9.00390625" defaultRowHeight="12.75"/>
  <cols>
    <col min="1" max="1" width="6.00390625" style="1" customWidth="1"/>
    <col min="2" max="2" width="13.625" style="1" bestFit="1" customWidth="1"/>
    <col min="3" max="3" width="15.125" style="2" bestFit="1" customWidth="1"/>
    <col min="4" max="4" width="11.25390625" style="1" bestFit="1" customWidth="1"/>
    <col min="5" max="16384" width="9.125" style="1" customWidth="1"/>
  </cols>
  <sheetData>
    <row r="1" ht="12.75">
      <c r="A1" s="1" t="s">
        <v>4</v>
      </c>
    </row>
    <row r="3" ht="12.75">
      <c r="A3" s="1" t="s">
        <v>5</v>
      </c>
    </row>
    <row r="5" spans="1:4" s="2" customFormat="1" ht="12.75">
      <c r="A5" s="3" t="s">
        <v>0</v>
      </c>
      <c r="B5" s="4" t="s">
        <v>1</v>
      </c>
      <c r="C5" s="4" t="s">
        <v>2</v>
      </c>
      <c r="D5" s="3" t="s">
        <v>3</v>
      </c>
    </row>
    <row r="6" spans="1:4" s="2" customFormat="1" ht="12.75">
      <c r="A6" s="5">
        <v>1</v>
      </c>
      <c r="B6" s="6">
        <f>C6/123%</f>
        <v>175</v>
      </c>
      <c r="C6" s="9">
        <v>215.25</v>
      </c>
      <c r="D6" s="7">
        <f>B6/4.2693</f>
        <v>40.99032628299721</v>
      </c>
    </row>
    <row r="7" spans="1:4" s="2" customFormat="1" ht="12.75">
      <c r="A7" s="5">
        <v>2</v>
      </c>
      <c r="B7" s="6">
        <f aca="true" t="shared" si="0" ref="B7:B64">C7/123%</f>
        <v>4000</v>
      </c>
      <c r="C7" s="9">
        <v>4920</v>
      </c>
      <c r="D7" s="7">
        <f aca="true" t="shared" si="1" ref="D7:D23">B7/4.2693</f>
        <v>936.9217436113648</v>
      </c>
    </row>
    <row r="8" spans="1:4" s="2" customFormat="1" ht="12.75">
      <c r="A8" s="5">
        <v>3</v>
      </c>
      <c r="B8" s="6">
        <f t="shared" si="0"/>
        <v>204</v>
      </c>
      <c r="C8" s="9">
        <v>250.92</v>
      </c>
      <c r="D8" s="7">
        <f t="shared" si="1"/>
        <v>47.783008924179605</v>
      </c>
    </row>
    <row r="9" spans="1:4" s="2" customFormat="1" ht="12.75">
      <c r="A9" s="5">
        <v>4</v>
      </c>
      <c r="B9" s="6">
        <f t="shared" si="0"/>
        <v>2964</v>
      </c>
      <c r="C9" s="9">
        <v>3645.72</v>
      </c>
      <c r="D9" s="7">
        <f t="shared" si="1"/>
        <v>694.2590120160213</v>
      </c>
    </row>
    <row r="10" spans="1:4" s="2" customFormat="1" ht="12.75">
      <c r="A10" s="5">
        <v>5</v>
      </c>
      <c r="B10" s="6">
        <f t="shared" si="0"/>
        <v>132</v>
      </c>
      <c r="C10" s="9">
        <v>162.36</v>
      </c>
      <c r="D10" s="7">
        <f t="shared" si="1"/>
        <v>30.91841753917504</v>
      </c>
    </row>
    <row r="11" spans="1:4" s="2" customFormat="1" ht="12.75">
      <c r="A11" s="5">
        <v>6</v>
      </c>
      <c r="B11" s="6">
        <f t="shared" si="0"/>
        <v>774</v>
      </c>
      <c r="C11" s="9">
        <v>952.02</v>
      </c>
      <c r="D11" s="7">
        <f t="shared" si="1"/>
        <v>181.29435738879909</v>
      </c>
    </row>
    <row r="12" spans="1:4" s="2" customFormat="1" ht="12.75">
      <c r="A12" s="5">
        <v>7</v>
      </c>
      <c r="B12" s="6">
        <f t="shared" si="0"/>
        <v>1071</v>
      </c>
      <c r="C12" s="9">
        <v>1317.33</v>
      </c>
      <c r="D12" s="7">
        <f t="shared" si="1"/>
        <v>250.86079685194292</v>
      </c>
    </row>
    <row r="13" spans="1:4" s="2" customFormat="1" ht="12.75">
      <c r="A13" s="5">
        <v>8</v>
      </c>
      <c r="B13" s="6">
        <f t="shared" si="0"/>
        <v>768</v>
      </c>
      <c r="C13" s="9">
        <v>944.64</v>
      </c>
      <c r="D13" s="7">
        <f t="shared" si="1"/>
        <v>179.88897477338205</v>
      </c>
    </row>
    <row r="14" spans="1:4" s="2" customFormat="1" ht="12.75">
      <c r="A14" s="5">
        <v>9</v>
      </c>
      <c r="B14" s="6">
        <f t="shared" si="0"/>
        <v>720</v>
      </c>
      <c r="C14" s="9">
        <v>885.6</v>
      </c>
      <c r="D14" s="7">
        <f t="shared" si="1"/>
        <v>168.64591385004567</v>
      </c>
    </row>
    <row r="15" spans="1:4" s="2" customFormat="1" ht="12.75">
      <c r="A15" s="5">
        <v>10</v>
      </c>
      <c r="B15" s="6">
        <f t="shared" si="0"/>
        <v>480</v>
      </c>
      <c r="C15" s="9">
        <v>590.4</v>
      </c>
      <c r="D15" s="7">
        <f t="shared" si="1"/>
        <v>112.43060923336377</v>
      </c>
    </row>
    <row r="16" spans="1:4" s="2" customFormat="1" ht="12.75">
      <c r="A16" s="5">
        <v>11</v>
      </c>
      <c r="B16" s="6">
        <f t="shared" si="0"/>
        <v>1625</v>
      </c>
      <c r="C16" s="9">
        <v>1998.75</v>
      </c>
      <c r="D16" s="7">
        <f>B16/4.2693</f>
        <v>380.62445834211695</v>
      </c>
    </row>
    <row r="17" spans="1:4" s="2" customFormat="1" ht="12.75">
      <c r="A17" s="5">
        <v>12</v>
      </c>
      <c r="B17" s="6">
        <f t="shared" si="0"/>
        <v>5440</v>
      </c>
      <c r="C17" s="9">
        <v>6691.2</v>
      </c>
      <c r="D17" s="7">
        <f>B17/4.2693</f>
        <v>1274.213571311456</v>
      </c>
    </row>
    <row r="18" spans="1:4" s="2" customFormat="1" ht="12.75">
      <c r="A18" s="5">
        <v>13</v>
      </c>
      <c r="B18" s="6">
        <f t="shared" si="0"/>
        <v>28800</v>
      </c>
      <c r="C18" s="9">
        <v>35424</v>
      </c>
      <c r="D18" s="7">
        <f>B18/4.2693</f>
        <v>6745.836554001827</v>
      </c>
    </row>
    <row r="19" spans="1:4" s="2" customFormat="1" ht="12.75">
      <c r="A19" s="5">
        <v>14</v>
      </c>
      <c r="B19" s="6">
        <f t="shared" si="0"/>
        <v>300</v>
      </c>
      <c r="C19" s="9">
        <v>369</v>
      </c>
      <c r="D19" s="7">
        <f>B19/4.2693</f>
        <v>70.26913077085236</v>
      </c>
    </row>
    <row r="20" spans="1:4" s="2" customFormat="1" ht="12.75">
      <c r="A20" s="5">
        <v>15</v>
      </c>
      <c r="B20" s="6">
        <f t="shared" si="0"/>
        <v>884</v>
      </c>
      <c r="C20" s="9">
        <v>1087.32</v>
      </c>
      <c r="D20" s="7">
        <f>B20/4.2693</f>
        <v>207.05970533811163</v>
      </c>
    </row>
    <row r="21" spans="1:4" s="2" customFormat="1" ht="12.75">
      <c r="A21" s="5">
        <v>16</v>
      </c>
      <c r="B21" s="6">
        <f t="shared" si="0"/>
        <v>325</v>
      </c>
      <c r="C21" s="9">
        <v>399.75</v>
      </c>
      <c r="D21" s="7">
        <f>B21/4.2693</f>
        <v>76.12489166842339</v>
      </c>
    </row>
    <row r="22" spans="1:4" s="2" customFormat="1" ht="12.75">
      <c r="A22" s="5">
        <v>17</v>
      </c>
      <c r="B22" s="6">
        <f t="shared" si="0"/>
        <v>14700</v>
      </c>
      <c r="C22" s="9">
        <v>18081</v>
      </c>
      <c r="D22" s="7">
        <f>B22/4.2693</f>
        <v>3443.1874077717657</v>
      </c>
    </row>
    <row r="23" spans="1:4" s="2" customFormat="1" ht="12.75">
      <c r="A23" s="5">
        <v>18</v>
      </c>
      <c r="B23" s="6">
        <f t="shared" si="0"/>
        <v>11900</v>
      </c>
      <c r="C23" s="9">
        <v>14637</v>
      </c>
      <c r="D23" s="7">
        <f>B23/4.2693</f>
        <v>2787.3421872438103</v>
      </c>
    </row>
    <row r="24" spans="1:4" s="2" customFormat="1" ht="12.75">
      <c r="A24" s="5">
        <v>19</v>
      </c>
      <c r="B24" s="6">
        <f t="shared" si="0"/>
        <v>1980</v>
      </c>
      <c r="C24" s="9">
        <v>2435.4</v>
      </c>
      <c r="D24" s="7">
        <f>B24/4.2693</f>
        <v>463.7762630876256</v>
      </c>
    </row>
    <row r="25" spans="1:4" s="2" customFormat="1" ht="12.75">
      <c r="A25" s="5">
        <v>20</v>
      </c>
      <c r="B25" s="6">
        <f t="shared" si="0"/>
        <v>5408</v>
      </c>
      <c r="C25" s="9">
        <v>6651.84</v>
      </c>
      <c r="D25" s="7">
        <f>B25/4.2693</f>
        <v>1266.7181973625652</v>
      </c>
    </row>
    <row r="26" spans="1:4" s="2" customFormat="1" ht="12.75">
      <c r="A26" s="5">
        <v>21</v>
      </c>
      <c r="B26" s="6">
        <f t="shared" si="0"/>
        <v>15462.79674796748</v>
      </c>
      <c r="C26" s="9">
        <v>19019.24</v>
      </c>
      <c r="D26" s="7">
        <f>B26/4.2693</f>
        <v>3621.8576225534584</v>
      </c>
    </row>
    <row r="27" spans="1:4" s="2" customFormat="1" ht="12.75">
      <c r="A27" s="5">
        <v>22</v>
      </c>
      <c r="B27" s="6">
        <f t="shared" si="0"/>
        <v>96</v>
      </c>
      <c r="C27" s="9">
        <v>118.08</v>
      </c>
      <c r="D27" s="7">
        <f>B27/4.2693</f>
        <v>22.486121846672756</v>
      </c>
    </row>
    <row r="28" spans="1:4" s="2" customFormat="1" ht="12.75">
      <c r="A28" s="5">
        <v>23</v>
      </c>
      <c r="B28" s="6">
        <f t="shared" si="0"/>
        <v>2640</v>
      </c>
      <c r="C28" s="9">
        <v>3247.2</v>
      </c>
      <c r="D28" s="7">
        <f>B28/4.2693</f>
        <v>618.3683507835008</v>
      </c>
    </row>
    <row r="29" spans="1:4" s="2" customFormat="1" ht="12.75">
      <c r="A29" s="5">
        <v>24</v>
      </c>
      <c r="B29" s="6">
        <f t="shared" si="0"/>
        <v>539</v>
      </c>
      <c r="C29" s="9">
        <v>662.97</v>
      </c>
      <c r="D29" s="7">
        <f>B29/4.2693</f>
        <v>126.2502049516314</v>
      </c>
    </row>
    <row r="30" spans="1:4" s="2" customFormat="1" ht="12.75">
      <c r="A30" s="5">
        <v>25</v>
      </c>
      <c r="B30" s="6">
        <f t="shared" si="0"/>
        <v>5184</v>
      </c>
      <c r="C30" s="9">
        <v>6376.32</v>
      </c>
      <c r="D30" s="7">
        <f>B30/4.2693</f>
        <v>1214.2505797203287</v>
      </c>
    </row>
    <row r="31" spans="1:4" s="2" customFormat="1" ht="12.75">
      <c r="A31" s="5">
        <v>26</v>
      </c>
      <c r="B31" s="6">
        <f t="shared" si="0"/>
        <v>265</v>
      </c>
      <c r="C31" s="9">
        <v>325.95</v>
      </c>
      <c r="D31" s="7">
        <f>B31/4.2693</f>
        <v>62.071065514252915</v>
      </c>
    </row>
    <row r="32" spans="1:4" s="2" customFormat="1" ht="12.75">
      <c r="A32" s="5">
        <v>27</v>
      </c>
      <c r="B32" s="6">
        <f t="shared" si="0"/>
        <v>11210</v>
      </c>
      <c r="C32" s="9">
        <v>13788.3</v>
      </c>
      <c r="D32" s="7">
        <f>B32/4.2693</f>
        <v>2625.7231864708497</v>
      </c>
    </row>
    <row r="33" spans="1:4" s="2" customFormat="1" ht="12.75">
      <c r="A33" s="5">
        <v>28</v>
      </c>
      <c r="B33" s="6">
        <f t="shared" si="0"/>
        <v>180</v>
      </c>
      <c r="C33" s="9">
        <v>221.4</v>
      </c>
      <c r="D33" s="7">
        <f>B33/4.2693</f>
        <v>42.16147846251142</v>
      </c>
    </row>
    <row r="34" spans="1:4" s="2" customFormat="1" ht="12.75">
      <c r="A34" s="5">
        <v>29</v>
      </c>
      <c r="B34" s="6">
        <f t="shared" si="0"/>
        <v>80</v>
      </c>
      <c r="C34" s="9">
        <v>98.4</v>
      </c>
      <c r="D34" s="7">
        <f>B34/4.2693</f>
        <v>18.738434872227295</v>
      </c>
    </row>
    <row r="35" spans="1:4" s="2" customFormat="1" ht="12.75">
      <c r="A35" s="5">
        <v>30</v>
      </c>
      <c r="B35" s="6">
        <f t="shared" si="0"/>
        <v>42</v>
      </c>
      <c r="C35" s="9">
        <v>51.66</v>
      </c>
      <c r="D35" s="7">
        <f>B35/4.2693</f>
        <v>9.83767830791933</v>
      </c>
    </row>
    <row r="36" spans="1:4" s="2" customFormat="1" ht="12.75">
      <c r="A36" s="5">
        <v>31</v>
      </c>
      <c r="B36" s="6">
        <f t="shared" si="0"/>
        <v>88</v>
      </c>
      <c r="C36" s="9">
        <v>108.24</v>
      </c>
      <c r="D36" s="7">
        <f>B36/4.2693</f>
        <v>20.612278359450027</v>
      </c>
    </row>
    <row r="37" spans="1:4" s="2" customFormat="1" ht="12.75">
      <c r="A37" s="5">
        <v>32</v>
      </c>
      <c r="B37" s="6">
        <f t="shared" si="0"/>
        <v>155</v>
      </c>
      <c r="C37" s="9">
        <v>190.65</v>
      </c>
      <c r="D37" s="7">
        <f>B37/4.2693</f>
        <v>36.30571756494039</v>
      </c>
    </row>
    <row r="38" spans="1:4" s="2" customFormat="1" ht="12.75">
      <c r="A38" s="5">
        <v>33</v>
      </c>
      <c r="B38" s="6">
        <f t="shared" si="0"/>
        <v>22140</v>
      </c>
      <c r="C38" s="9">
        <v>27232.2</v>
      </c>
      <c r="D38" s="7">
        <f>B38/4.2693</f>
        <v>5185.861850888904</v>
      </c>
    </row>
    <row r="39" spans="1:4" s="2" customFormat="1" ht="12.75">
      <c r="A39" s="5">
        <v>34</v>
      </c>
      <c r="B39" s="6">
        <f t="shared" si="0"/>
        <v>144</v>
      </c>
      <c r="C39" s="9">
        <v>177.12</v>
      </c>
      <c r="D39" s="7">
        <f>B39/4.2693</f>
        <v>33.72918277000913</v>
      </c>
    </row>
    <row r="40" spans="1:4" s="2" customFormat="1" ht="12.75">
      <c r="A40" s="5">
        <v>35</v>
      </c>
      <c r="B40" s="6">
        <f t="shared" si="0"/>
        <v>2730</v>
      </c>
      <c r="C40" s="9">
        <v>3357.9</v>
      </c>
      <c r="D40" s="7">
        <f>B40/4.2693</f>
        <v>639.4490900147565</v>
      </c>
    </row>
    <row r="41" spans="1:4" s="2" customFormat="1" ht="12.75">
      <c r="A41" s="5">
        <v>36</v>
      </c>
      <c r="B41" s="6">
        <f t="shared" si="0"/>
        <v>756</v>
      </c>
      <c r="C41" s="9">
        <v>929.88</v>
      </c>
      <c r="D41" s="7">
        <f>B41/4.2693</f>
        <v>177.07820954254794</v>
      </c>
    </row>
    <row r="42" spans="1:4" s="2" customFormat="1" ht="12.75">
      <c r="A42" s="5">
        <v>37</v>
      </c>
      <c r="B42" s="6">
        <f t="shared" si="0"/>
        <v>145</v>
      </c>
      <c r="C42" s="9">
        <v>178.35</v>
      </c>
      <c r="D42" s="7">
        <f>B42/4.2693</f>
        <v>33.963413205911976</v>
      </c>
    </row>
    <row r="43" spans="1:4" s="2" customFormat="1" ht="12.75">
      <c r="A43" s="5">
        <v>38</v>
      </c>
      <c r="B43" s="6">
        <f t="shared" si="0"/>
        <v>432</v>
      </c>
      <c r="C43" s="9">
        <v>531.36</v>
      </c>
      <c r="D43" s="7">
        <f>B43/4.2693</f>
        <v>101.1875483100274</v>
      </c>
    </row>
    <row r="44" spans="1:4" s="2" customFormat="1" ht="12.75">
      <c r="A44" s="5">
        <v>39</v>
      </c>
      <c r="B44" s="6">
        <f t="shared" si="0"/>
        <v>256</v>
      </c>
      <c r="C44" s="9">
        <v>314.88</v>
      </c>
      <c r="D44" s="7">
        <f>B44/4.2693</f>
        <v>59.96299159112735</v>
      </c>
    </row>
    <row r="45" spans="1:4" s="2" customFormat="1" ht="12.75">
      <c r="A45" s="5">
        <v>40</v>
      </c>
      <c r="B45" s="6">
        <f t="shared" si="0"/>
        <v>56</v>
      </c>
      <c r="C45" s="9">
        <v>68.88</v>
      </c>
      <c r="D45" s="7">
        <f>B45/4.2693</f>
        <v>13.116904410559107</v>
      </c>
    </row>
    <row r="46" spans="1:4" s="2" customFormat="1" ht="12.75">
      <c r="A46" s="5">
        <v>41</v>
      </c>
      <c r="B46" s="6">
        <f t="shared" si="0"/>
        <v>3750</v>
      </c>
      <c r="C46" s="9">
        <v>4612.5</v>
      </c>
      <c r="D46" s="7">
        <f>B46/4.2693</f>
        <v>878.3641346356545</v>
      </c>
    </row>
    <row r="47" spans="1:4" s="2" customFormat="1" ht="12.75">
      <c r="A47" s="5">
        <v>42</v>
      </c>
      <c r="B47" s="6">
        <f t="shared" si="0"/>
        <v>2772</v>
      </c>
      <c r="C47" s="9">
        <v>3409.56</v>
      </c>
      <c r="D47" s="7">
        <f>B47/4.2693</f>
        <v>649.2867683226758</v>
      </c>
    </row>
    <row r="48" spans="1:4" s="2" customFormat="1" ht="12.75">
      <c r="A48" s="5">
        <v>43</v>
      </c>
      <c r="B48" s="6">
        <f t="shared" si="0"/>
        <v>2079</v>
      </c>
      <c r="C48" s="9">
        <v>2557.17</v>
      </c>
      <c r="D48" s="7">
        <f>B48/4.2693</f>
        <v>486.96507624200683</v>
      </c>
    </row>
    <row r="49" spans="1:4" s="2" customFormat="1" ht="12.75">
      <c r="A49" s="5">
        <v>44</v>
      </c>
      <c r="B49" s="6">
        <f t="shared" si="0"/>
        <v>304</v>
      </c>
      <c r="C49" s="9">
        <v>373.92</v>
      </c>
      <c r="D49" s="7">
        <f>B49/4.2693</f>
        <v>71.20605251446372</v>
      </c>
    </row>
    <row r="50" spans="1:4" s="2" customFormat="1" ht="12.75">
      <c r="A50" s="5">
        <v>45</v>
      </c>
      <c r="B50" s="6">
        <f t="shared" si="0"/>
        <v>308</v>
      </c>
      <c r="C50" s="9">
        <v>378.84</v>
      </c>
      <c r="D50" s="7">
        <f>B50/4.2693</f>
        <v>72.14297425807509</v>
      </c>
    </row>
    <row r="51" spans="1:4" s="2" customFormat="1" ht="12.75">
      <c r="A51" s="5">
        <v>46</v>
      </c>
      <c r="B51" s="6">
        <f t="shared" si="0"/>
        <v>1515</v>
      </c>
      <c r="C51" s="9">
        <v>1863.45</v>
      </c>
      <c r="D51" s="7">
        <f>B51/4.2693</f>
        <v>354.85911039280444</v>
      </c>
    </row>
    <row r="52" spans="1:4" s="2" customFormat="1" ht="12.75">
      <c r="A52" s="5">
        <v>47</v>
      </c>
      <c r="B52" s="6">
        <f t="shared" si="0"/>
        <v>5500</v>
      </c>
      <c r="C52" s="9">
        <v>6765</v>
      </c>
      <c r="D52" s="7">
        <f>B52/4.2693</f>
        <v>1288.2673974656266</v>
      </c>
    </row>
    <row r="53" spans="1:4" s="2" customFormat="1" ht="12.75">
      <c r="A53" s="5">
        <v>48</v>
      </c>
      <c r="B53" s="6">
        <f t="shared" si="0"/>
        <v>2010.0000000000002</v>
      </c>
      <c r="C53" s="9">
        <v>2472.3</v>
      </c>
      <c r="D53" s="7">
        <f>B53/4.2693</f>
        <v>470.80317616471086</v>
      </c>
    </row>
    <row r="54" spans="1:4" s="2" customFormat="1" ht="12.75">
      <c r="A54" s="5">
        <v>49</v>
      </c>
      <c r="B54" s="6">
        <f t="shared" si="0"/>
        <v>354</v>
      </c>
      <c r="C54" s="9">
        <v>435.42</v>
      </c>
      <c r="D54" s="7">
        <f>B54/4.2693</f>
        <v>82.91757430960578</v>
      </c>
    </row>
    <row r="55" spans="1:4" s="2" customFormat="1" ht="12.75">
      <c r="A55" s="5">
        <v>50</v>
      </c>
      <c r="B55" s="6">
        <f t="shared" si="0"/>
        <v>13860</v>
      </c>
      <c r="C55" s="9">
        <v>17047.8</v>
      </c>
      <c r="D55" s="7">
        <f>B55/4.2693</f>
        <v>3246.433841613379</v>
      </c>
    </row>
    <row r="56" spans="1:4" s="2" customFormat="1" ht="12.75">
      <c r="A56" s="5">
        <v>51</v>
      </c>
      <c r="B56" s="6">
        <f t="shared" si="0"/>
        <v>851</v>
      </c>
      <c r="C56" s="9">
        <v>1046.73</v>
      </c>
      <c r="D56" s="7">
        <f>B56/4.2693</f>
        <v>199.33010095331787</v>
      </c>
    </row>
    <row r="57" spans="1:4" s="2" customFormat="1" ht="12.75">
      <c r="A57" s="5">
        <v>52</v>
      </c>
      <c r="B57" s="6">
        <f t="shared" si="0"/>
        <v>3198</v>
      </c>
      <c r="C57" s="9">
        <v>3933.54</v>
      </c>
      <c r="D57" s="7">
        <f>B57/4.2693</f>
        <v>749.0689340172861</v>
      </c>
    </row>
    <row r="58" spans="1:4" s="2" customFormat="1" ht="12.75">
      <c r="A58" s="5">
        <v>53</v>
      </c>
      <c r="B58" s="6">
        <f t="shared" si="0"/>
        <v>336</v>
      </c>
      <c r="C58" s="9">
        <v>413.28</v>
      </c>
      <c r="D58" s="7">
        <f>B58/4.2693</f>
        <v>78.70142646335464</v>
      </c>
    </row>
    <row r="59" spans="1:4" s="2" customFormat="1" ht="12.75">
      <c r="A59" s="5">
        <v>54</v>
      </c>
      <c r="B59" s="6">
        <f t="shared" si="0"/>
        <v>5236</v>
      </c>
      <c r="C59" s="9">
        <v>6440.28</v>
      </c>
      <c r="D59" s="7">
        <f>B59/4.2693</f>
        <v>1226.4305623872765</v>
      </c>
    </row>
    <row r="60" spans="1:4" s="2" customFormat="1" ht="12.75">
      <c r="A60" s="5">
        <v>55</v>
      </c>
      <c r="B60" s="6">
        <f t="shared" si="0"/>
        <v>6390</v>
      </c>
      <c r="C60" s="9">
        <v>7859.7</v>
      </c>
      <c r="D60" s="7">
        <f>B60/4.2693</f>
        <v>1496.7324854191552</v>
      </c>
    </row>
    <row r="61" spans="1:4" s="2" customFormat="1" ht="12.75">
      <c r="A61" s="5">
        <v>56</v>
      </c>
      <c r="B61" s="6">
        <f t="shared" si="0"/>
        <v>5920</v>
      </c>
      <c r="C61" s="9">
        <v>7281.6</v>
      </c>
      <c r="D61" s="7">
        <f>B61/4.2693</f>
        <v>1386.6441805448198</v>
      </c>
    </row>
    <row r="62" spans="1:4" s="2" customFormat="1" ht="12.75">
      <c r="A62" s="5">
        <v>57</v>
      </c>
      <c r="B62" s="6">
        <f t="shared" si="0"/>
        <v>30739.999999999996</v>
      </c>
      <c r="C62" s="9">
        <v>37810.2</v>
      </c>
      <c r="D62" s="7">
        <f>B62/4.2693</f>
        <v>7200.243599653338</v>
      </c>
    </row>
    <row r="63" spans="1:4" s="2" customFormat="1" ht="12.75">
      <c r="A63" s="5">
        <v>58</v>
      </c>
      <c r="B63" s="6">
        <f t="shared" si="0"/>
        <v>540</v>
      </c>
      <c r="C63" s="9">
        <v>664.2</v>
      </c>
      <c r="D63" s="7">
        <f>B63/4.2693</f>
        <v>126.48443538753425</v>
      </c>
    </row>
    <row r="64" spans="1:4" s="2" customFormat="1" ht="13.5" thickBot="1">
      <c r="A64" s="5">
        <v>59</v>
      </c>
      <c r="B64" s="6">
        <f t="shared" si="0"/>
        <v>300</v>
      </c>
      <c r="C64" s="9">
        <v>369</v>
      </c>
      <c r="D64" s="7">
        <f>B64/4.2693</f>
        <v>70.26913077085236</v>
      </c>
    </row>
    <row r="65" spans="2:4" s="2" customFormat="1" ht="13.5" thickBot="1">
      <c r="B65" s="10">
        <f>SUM(B6:B64)</f>
        <v>231213.79674796748</v>
      </c>
      <c r="C65" s="10">
        <f>SUM(C6:C64)</f>
        <v>284392.97000000003</v>
      </c>
      <c r="D65" s="8">
        <f>SUM(D6:D64)</f>
        <v>54157.30839902735</v>
      </c>
    </row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Wojciechowska Monika</cp:lastModifiedBy>
  <cp:lastPrinted>2022-10-24T11:38:09Z</cp:lastPrinted>
  <dcterms:created xsi:type="dcterms:W3CDTF">1997-02-26T13:46:56Z</dcterms:created>
  <dcterms:modified xsi:type="dcterms:W3CDTF">2022-10-24T11:38:21Z</dcterms:modified>
  <cp:category/>
  <cp:version/>
  <cp:contentType/>
  <cp:contentStatus/>
</cp:coreProperties>
</file>