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wymiana\2024\ZAPYTANIA OFERTOWE 2024\zo_21_medyczne uzupełnienie\"/>
    </mc:Choice>
  </mc:AlternateContent>
  <xr:revisionPtr revIDLastSave="0" documentId="13_ncr:1_{42BD9D40-2836-4E2D-A812-50D68901F6D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Zał. nr 1 OPZ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2" l="1"/>
  <c r="K16" i="2"/>
  <c r="K20" i="2" l="1"/>
  <c r="L20" i="2" s="1"/>
  <c r="L21" i="2" s="1"/>
  <c r="I17" i="2"/>
  <c r="I25" i="2"/>
  <c r="L16" i="2"/>
  <c r="L17" i="2" s="1"/>
  <c r="K24" i="2"/>
  <c r="L24" i="2" s="1"/>
  <c r="L25" i="2" s="1"/>
  <c r="I13" i="2" l="1"/>
  <c r="K5" i="2"/>
  <c r="L5" i="2" s="1"/>
  <c r="I8" i="2"/>
  <c r="K12" i="2"/>
  <c r="L12" i="2" s="1"/>
  <c r="K11" i="2"/>
  <c r="L11" i="2" s="1"/>
  <c r="K7" i="2"/>
  <c r="L7" i="2" s="1"/>
  <c r="K6" i="2"/>
  <c r="L6" i="2" s="1"/>
  <c r="L13" i="2" l="1"/>
  <c r="L8" i="2"/>
</calcChain>
</file>

<file path=xl/sharedStrings.xml><?xml version="1.0" encoding="utf-8"?>
<sst xmlns="http://schemas.openxmlformats.org/spreadsheetml/2006/main" count="101" uniqueCount="37">
  <si>
    <t>ŁĄCZNIK DO NEFROSTOMII</t>
  </si>
  <si>
    <t>Zadanie nr 1</t>
  </si>
  <si>
    <t>L.p.</t>
  </si>
  <si>
    <t>OPIS PRZEDMIOTU ZAMÓWIENIA
Nazwa produktu</t>
  </si>
  <si>
    <r>
      <rPr>
        <b/>
        <sz val="10"/>
        <color rgb="FF000000"/>
        <rFont val="Times New Roman"/>
        <family val="1"/>
        <charset val="1"/>
      </rPr>
      <t xml:space="preserve">Producent
</t>
    </r>
    <r>
      <rPr>
        <sz val="10"/>
        <color rgb="FF000000"/>
        <rFont val="Calibri"/>
        <family val="2"/>
        <charset val="238"/>
      </rPr>
      <t>(wypełnia Wykonawca)</t>
    </r>
  </si>
  <si>
    <r>
      <rPr>
        <b/>
        <sz val="10"/>
        <color rgb="FF000000"/>
        <rFont val="Times New Roman"/>
        <family val="1"/>
        <charset val="1"/>
      </rPr>
      <t xml:space="preserve">EAN/UDI
</t>
    </r>
    <r>
      <rPr>
        <sz val="10"/>
        <color rgb="FF000000"/>
        <rFont val="Calibri"/>
        <family val="2"/>
        <charset val="238"/>
      </rPr>
      <t>(jeśli dotyczy )</t>
    </r>
  </si>
  <si>
    <r>
      <rPr>
        <b/>
        <sz val="10"/>
        <color rgb="FF000000"/>
        <rFont val="Times New Roman"/>
        <family val="1"/>
        <charset val="1"/>
      </rPr>
      <t xml:space="preserve">Nr katalogowy
</t>
    </r>
    <r>
      <rPr>
        <sz val="10"/>
        <color rgb="FF000000"/>
        <rFont val="Calibri"/>
        <family val="2"/>
        <charset val="238"/>
      </rPr>
      <t>(wypełnia wykonawca</t>
    </r>
    <r>
      <rPr>
        <b/>
        <sz val="10"/>
        <color rgb="FF000000"/>
        <rFont val="Calibri"/>
        <family val="2"/>
        <charset val="238"/>
      </rPr>
      <t>)</t>
    </r>
  </si>
  <si>
    <t>Szacunkowa liczba/ 12 m-cy</t>
  </si>
  <si>
    <t>Cena jednostkowa netto</t>
  </si>
  <si>
    <t>Wartość netto PLN</t>
  </si>
  <si>
    <t>Stawka VAT</t>
  </si>
  <si>
    <t>Wartość VAT</t>
  </si>
  <si>
    <t>Wartość brutto</t>
  </si>
  <si>
    <t>Aparat do mierzenia ciśnienia z  manometrem w metalowej obudowie w komplecie ze słuchawkami</t>
  </si>
  <si>
    <t>szt</t>
  </si>
  <si>
    <t>Aparat do mierzenia ciśnienia u dzieci z  manometrem w metalowej obudowie</t>
  </si>
  <si>
    <t>Słuchawki lekarskie</t>
  </si>
  <si>
    <t>RAZEM</t>
  </si>
  <si>
    <t>x</t>
  </si>
  <si>
    <t>Zadanie nr 2</t>
  </si>
  <si>
    <t>Zadanie nr 3</t>
  </si>
  <si>
    <t>Zamknięty system do odsysania z rurki intubacyjnej  Ch 10, 12, 14, 16, 18 z możliwością stosowania minimum przez 72 godziny. System stanowi integralną całość, nierozłączalny, wyposażony w podwójnie obrotowy łącznik o kącie 90º, zamykany, obrotowy port do przepłukiwania cewnika, zamykany port do podawania leków wziewnych. Aktywacja podciśnienia za pomocą przycisku, zabezpieczenie przed przypadkowym uruchomieniem podciśnienia poprzez obrót o 90º. Okrągła główna zastawka PEEP automatycznie uszczelniająca cewnik po usunięciu go z rurki zapewniająca szczelność zestawu. System gotowy do użycia po wyjęciu z opakowania, bez potrzeby montażu dodatkowych akcesoriów. Wszystkie elementy systemu sterylne.</t>
  </si>
  <si>
    <t>Zamknięty system do odsysania z rurki tracheostomijnej CH 12, 14, 16 z możliwością stosowania minimum przez 72 godziny. System stanowi integralną całość, nierozłączalny, wyposażony w podwójnie obrotowy łącznik o kącie 90º, zamykany, obrotowy port do płukania cewnika, zamykany port do podawania leków wziewnych. Aktywacja podciśnienia za pomocą przycisku, zabezpieczenie przed przypadkowym uruchomieniem podciśnienia poprzez obrót o 90º. Okrągła główna zastawka PEEP automatycznie uszczelniająca cewnik po usunięciu go z rurki zapewniająca szczelność zestawu. System gotowy do użycia po wyjęciu z opakowania, bez potrzeby montażu dodatkowych akcesoriów. Wszystkie elementy systemu sterylne.</t>
  </si>
  <si>
    <t>TESTY NA OBECNOŚĆ HELICOBACTER PYLORI (DO GASTROSKOPII)</t>
  </si>
  <si>
    <r>
      <rPr>
        <b/>
        <sz val="10"/>
        <color rgb="FF000000"/>
        <rFont val="Times New Roman"/>
        <family val="1"/>
        <charset val="238"/>
      </rPr>
      <t xml:space="preserve">Producent 
</t>
    </r>
    <r>
      <rPr>
        <sz val="10"/>
        <color rgb="FF000000"/>
        <rFont val="Times New Roman"/>
        <family val="1"/>
        <charset val="238"/>
      </rPr>
      <t>(wypełnia Wykonawca)</t>
    </r>
  </si>
  <si>
    <r>
      <rPr>
        <b/>
        <sz val="10"/>
        <color rgb="FF000000"/>
        <rFont val="Times New Roman"/>
        <family val="1"/>
        <charset val="238"/>
      </rPr>
      <t xml:space="preserve">EAN/UDI 
</t>
    </r>
    <r>
      <rPr>
        <sz val="10"/>
        <color rgb="FF000000"/>
        <rFont val="Times New Roman"/>
        <family val="1"/>
        <charset val="238"/>
      </rPr>
      <t>(jeśli dotyczy )</t>
    </r>
  </si>
  <si>
    <r>
      <rPr>
        <b/>
        <sz val="10"/>
        <color rgb="FF000000"/>
        <rFont val="Times New Roman"/>
        <family val="1"/>
        <charset val="238"/>
      </rPr>
      <t xml:space="preserve">Nr katalogowy
</t>
    </r>
    <r>
      <rPr>
        <sz val="10"/>
        <color rgb="FF000000"/>
        <rFont val="Times New Roman"/>
        <family val="1"/>
        <charset val="238"/>
      </rPr>
      <t>(wypełnia wykonawca</t>
    </r>
    <r>
      <rPr>
        <b/>
        <sz val="10"/>
        <color rgb="FF000000"/>
        <rFont val="Times New Roman"/>
        <family val="1"/>
        <charset val="238"/>
      </rPr>
      <t>)</t>
    </r>
  </si>
  <si>
    <t xml:space="preserve">Helicobacter pylori / test  ureazowy </t>
  </si>
  <si>
    <t>OP   1OP=50 TESTÓ</t>
  </si>
  <si>
    <t xml:space="preserve">SMOCZKI JEDNORAZOWE DO KARMIENIA NIEMOWLĄT </t>
  </si>
  <si>
    <t xml:space="preserve">Smoczek jednorazowy:                                                                   - lateksowy z odpowietrzaczem do butelki                                                                                                       - średni otwór przepływowy                                                                                           - rozmiar nr 1, - gotowy do użytku, - kompatybilny z Butelka z PP (polipropylen) z gwintem i nakrętką, o pojemności 80 ml, </t>
  </si>
  <si>
    <t>Ruchomy łącznik do nefrostomii z mechanizmem obrotowym Luer-Lock, uniwersalny adapter do worków na mocz. Produkt pozbawiony lateksy w składzie. Długość min. 25cm..</t>
  </si>
  <si>
    <t>APARATY DO MIERZENIA CIŚNIENIA I STETOSKOPY</t>
  </si>
  <si>
    <t>ZAMKNIĘTY SYSTEM DO ODSYSANIA Z RURKI INTUBACYJNEJ</t>
  </si>
  <si>
    <t>Zadanie nr 4</t>
  </si>
  <si>
    <t>Zadanie nr 5</t>
  </si>
  <si>
    <t>JEDN. MIARY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</si>
</sst>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zł-415];[Red]\-#,##0.00\ [$zł-415]"/>
    <numFmt numFmtId="165" formatCode="_-* #,##0.00_-;\-* #,##0.00_-;_-* \-??_-;_-@_-"/>
    <numFmt numFmtId="166" formatCode="\ #,##0.00\ ;\-#,##0.00\ ;&quot; -&quot;#\ ;@\ "/>
    <numFmt numFmtId="167" formatCode="#,##0.00&quot;   &quot;"/>
  </numFmts>
  <fonts count="13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1"/>
      <color rgb="FF000000"/>
      <name val="Czcionka tekstu podstawowego"/>
      <charset val="1"/>
    </font>
    <font>
      <sz val="11"/>
      <color rgb="FF000000"/>
      <name val="Times New Roman"/>
      <family val="1"/>
      <charset val="1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238"/>
    </font>
    <font>
      <sz val="9"/>
      <color rgb="FF000000"/>
      <name val="Times New Roman"/>
      <family val="1"/>
      <charset val="1"/>
    </font>
    <font>
      <sz val="9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200"/>
      </patternFill>
    </fill>
    <fill>
      <patternFill patternType="solid">
        <fgColor rgb="FFC6D9F1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6D9F1"/>
        <bgColor rgb="FFD0CECE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165" fontId="9" fillId="0" borderId="0" applyBorder="0" applyProtection="0"/>
    <xf numFmtId="0" fontId="4" fillId="0" borderId="0"/>
  </cellStyleXfs>
  <cellXfs count="59">
    <xf numFmtId="0" fontId="0" fillId="0" borderId="0" xfId="0"/>
    <xf numFmtId="0" fontId="3" fillId="2" borderId="1" xfId="2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/>
    <xf numFmtId="167" fontId="5" fillId="0" borderId="0" xfId="2" applyNumberFormat="1" applyFont="1" applyAlignment="1">
      <alignment horizontal="center" vertical="center"/>
    </xf>
    <xf numFmtId="0" fontId="5" fillId="0" borderId="0" xfId="0" applyFont="1"/>
    <xf numFmtId="0" fontId="3" fillId="3" borderId="3" xfId="2" applyFont="1" applyFill="1" applyBorder="1" applyAlignment="1" applyProtection="1">
      <alignment horizontal="center" vertical="center"/>
      <protection locked="0"/>
    </xf>
    <xf numFmtId="0" fontId="3" fillId="3" borderId="3" xfId="2" applyFont="1" applyFill="1" applyBorder="1" applyAlignment="1" applyProtection="1">
      <alignment horizontal="center" vertical="center" wrapText="1"/>
      <protection locked="0"/>
    </xf>
    <xf numFmtId="3" fontId="3" fillId="3" borderId="3" xfId="2" applyNumberFormat="1" applyFont="1" applyFill="1" applyBorder="1" applyAlignment="1">
      <alignment horizontal="center" vertical="center" wrapText="1"/>
    </xf>
    <xf numFmtId="167" fontId="3" fillId="3" borderId="3" xfId="2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2" applyNumberFormat="1" applyFont="1" applyBorder="1" applyAlignment="1">
      <alignment horizontal="center" vertical="center"/>
    </xf>
    <xf numFmtId="0" fontId="1" fillId="0" borderId="1" xfId="2" applyFont="1" applyBorder="1" applyAlignment="1" applyProtection="1">
      <alignment horizontal="center" vertical="center"/>
      <protection locked="0"/>
    </xf>
    <xf numFmtId="0" fontId="1" fillId="4" borderId="1" xfId="2" applyFont="1" applyFill="1" applyBorder="1" applyAlignment="1">
      <alignment vertical="top" wrapText="1"/>
    </xf>
    <xf numFmtId="0" fontId="1" fillId="0" borderId="1" xfId="2" applyFont="1" applyBorder="1" applyAlignment="1">
      <alignment horizontal="center" vertical="center"/>
    </xf>
    <xf numFmtId="0" fontId="1" fillId="4" borderId="1" xfId="2" applyFont="1" applyFill="1" applyBorder="1" applyAlignment="1">
      <alignment horizontal="center" vertical="center" wrapText="1"/>
    </xf>
    <xf numFmtId="167" fontId="1" fillId="0" borderId="1" xfId="2" applyNumberFormat="1" applyFont="1" applyBorder="1" applyAlignment="1" applyProtection="1">
      <alignment horizontal="center" vertical="center" wrapText="1"/>
      <protection locked="0"/>
    </xf>
    <xf numFmtId="166" fontId="1" fillId="0" borderId="1" xfId="2" applyNumberFormat="1" applyFont="1" applyBorder="1" applyAlignment="1" applyProtection="1">
      <alignment horizontal="center" vertical="center" wrapText="1"/>
      <protection locked="0"/>
    </xf>
    <xf numFmtId="9" fontId="1" fillId="0" borderId="1" xfId="2" applyNumberFormat="1" applyFont="1" applyBorder="1" applyAlignment="1" applyProtection="1">
      <alignment horizontal="center" vertical="center" wrapText="1"/>
      <protection locked="0"/>
    </xf>
    <xf numFmtId="0" fontId="1" fillId="4" borderId="1" xfId="2" applyFont="1" applyFill="1" applyBorder="1"/>
    <xf numFmtId="0" fontId="3" fillId="0" borderId="0" xfId="2" applyFont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center" vertical="center" wrapText="1"/>
      <protection locked="0"/>
    </xf>
    <xf numFmtId="3" fontId="3" fillId="0" borderId="0" xfId="2" applyNumberFormat="1" applyFont="1" applyAlignment="1">
      <alignment horizontal="center" vertical="center" wrapText="1"/>
    </xf>
    <xf numFmtId="167" fontId="3" fillId="0" borderId="2" xfId="2" applyNumberFormat="1" applyFont="1" applyBorder="1" applyAlignment="1" applyProtection="1">
      <alignment horizontal="center" vertical="center" wrapText="1"/>
      <protection locked="0"/>
    </xf>
    <xf numFmtId="166" fontId="3" fillId="0" borderId="2" xfId="2" applyNumberFormat="1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1" fillId="4" borderId="1" xfId="2" applyFont="1" applyFill="1" applyBorder="1" applyAlignment="1">
      <alignment horizontal="center" vertical="center"/>
    </xf>
    <xf numFmtId="0" fontId="1" fillId="4" borderId="1" xfId="2" applyFont="1" applyFill="1" applyBorder="1" applyAlignment="1">
      <alignment vertical="center" wrapText="1"/>
    </xf>
    <xf numFmtId="0" fontId="3" fillId="6" borderId="3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horizontal="center" vertical="center" wrapText="1"/>
      <protection locked="0"/>
    </xf>
    <xf numFmtId="0" fontId="10" fillId="6" borderId="3" xfId="0" applyFont="1" applyFill="1" applyBorder="1" applyAlignment="1" applyProtection="1">
      <alignment horizontal="center" vertical="center" wrapText="1"/>
      <protection locked="0"/>
    </xf>
    <xf numFmtId="3" fontId="3" fillId="6" borderId="3" xfId="0" applyNumberFormat="1" applyFont="1" applyFill="1" applyBorder="1" applyAlignment="1">
      <alignment horizontal="center" vertical="center" wrapText="1"/>
    </xf>
    <xf numFmtId="2" fontId="3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165" fontId="1" fillId="0" borderId="1" xfId="1" applyFont="1" applyBorder="1" applyAlignment="1" applyProtection="1">
      <alignment horizontal="center" vertical="center" wrapText="1"/>
      <protection locked="0"/>
    </xf>
    <xf numFmtId="9" fontId="1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3" fontId="3" fillId="0" borderId="0" xfId="0" applyNumberFormat="1" applyFont="1" applyAlignment="1">
      <alignment horizontal="center" vertical="center" wrapText="1"/>
    </xf>
    <xf numFmtId="2" fontId="3" fillId="0" borderId="2" xfId="0" applyNumberFormat="1" applyFont="1" applyBorder="1" applyAlignment="1" applyProtection="1">
      <alignment horizontal="center" vertical="center" wrapText="1"/>
      <protection locked="0"/>
    </xf>
    <xf numFmtId="165" fontId="3" fillId="0" borderId="2" xfId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65" fontId="1" fillId="0" borderId="4" xfId="1" applyFont="1" applyBorder="1" applyAlignment="1" applyProtection="1">
      <alignment horizontal="center" vertical="center" wrapText="1"/>
      <protection locked="0"/>
    </xf>
    <xf numFmtId="165" fontId="3" fillId="0" borderId="5" xfId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</cellXfs>
  <cellStyles count="3">
    <cellStyle name="Dziesiętny" xfId="1" builtinId="3"/>
    <cellStyle name="Normalny" xfId="0" builtinId="0"/>
    <cellStyle name="Tekst objaśnienia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P25"/>
  <sheetViews>
    <sheetView tabSelected="1" zoomScale="85" zoomScaleNormal="85" workbookViewId="0">
      <selection activeCell="O12" sqref="O12"/>
    </sheetView>
  </sheetViews>
  <sheetFormatPr defaultRowHeight="15"/>
  <cols>
    <col min="1" max="1" width="4.7109375" style="3" customWidth="1"/>
    <col min="2" max="2" width="39.7109375" style="4" customWidth="1"/>
    <col min="3" max="3" width="12.140625" style="3" customWidth="1"/>
    <col min="4" max="4" width="10.140625" style="3" customWidth="1"/>
    <col min="5" max="5" width="7.5703125" style="3" customWidth="1"/>
    <col min="6" max="6" width="7.28515625" style="3" customWidth="1"/>
    <col min="7" max="7" width="7.5703125" style="3" customWidth="1"/>
    <col min="8" max="8" width="10.28515625" style="5" customWidth="1"/>
    <col min="9" max="9" width="12.42578125" style="3" customWidth="1"/>
    <col min="10" max="10" width="7.5703125" style="3" customWidth="1"/>
    <col min="11" max="11" width="9.140625" style="3" customWidth="1"/>
    <col min="12" max="12" width="12.85546875" style="3" customWidth="1"/>
    <col min="13" max="214" width="9.7109375" style="4" customWidth="1"/>
    <col min="215" max="215" width="5.7109375" style="4" customWidth="1"/>
    <col min="216" max="216" width="39.7109375" style="4" customWidth="1"/>
    <col min="217" max="217" width="12.140625" style="4" customWidth="1"/>
    <col min="218" max="218" width="10.42578125" style="4" customWidth="1"/>
    <col min="219" max="220" width="7.5703125" style="4" customWidth="1"/>
    <col min="221" max="221" width="10.28515625" style="4" customWidth="1"/>
    <col min="222" max="222" width="7.140625" style="4" customWidth="1"/>
    <col min="223" max="223" width="10.5703125" style="4" customWidth="1"/>
    <col min="224" max="224" width="7.42578125" style="4" customWidth="1"/>
    <col min="225" max="225" width="10.140625" style="4" customWidth="1"/>
    <col min="226" max="226" width="10.28515625" style="4" customWidth="1"/>
    <col min="227" max="470" width="9.7109375" style="4" customWidth="1"/>
    <col min="471" max="471" width="5.7109375" style="4" customWidth="1"/>
    <col min="472" max="472" width="39.7109375" style="4" customWidth="1"/>
    <col min="473" max="473" width="12.140625" style="4" customWidth="1"/>
    <col min="474" max="474" width="10.42578125" style="4" customWidth="1"/>
    <col min="475" max="476" width="7.5703125" style="4" customWidth="1"/>
    <col min="477" max="477" width="10.28515625" style="4" customWidth="1"/>
    <col min="478" max="478" width="7.140625" style="4" customWidth="1"/>
    <col min="479" max="479" width="10.5703125" style="4" customWidth="1"/>
    <col min="480" max="480" width="7.42578125" style="4" customWidth="1"/>
    <col min="481" max="481" width="10.140625" style="4" customWidth="1"/>
    <col min="482" max="482" width="10.28515625" style="4" customWidth="1"/>
    <col min="483" max="726" width="9.7109375" style="4" customWidth="1"/>
    <col min="727" max="727" width="5.7109375" style="4" customWidth="1"/>
    <col min="728" max="728" width="39.7109375" style="4" customWidth="1"/>
    <col min="729" max="729" width="12.140625" style="4" customWidth="1"/>
    <col min="730" max="730" width="10.42578125" style="4" customWidth="1"/>
    <col min="731" max="732" width="7.5703125" style="4" customWidth="1"/>
    <col min="733" max="733" width="10.28515625" style="4" customWidth="1"/>
    <col min="734" max="734" width="7.140625" style="4" customWidth="1"/>
    <col min="735" max="735" width="10.5703125" style="4" customWidth="1"/>
    <col min="736" max="736" width="7.42578125" style="4" customWidth="1"/>
    <col min="737" max="737" width="10.140625" style="4" customWidth="1"/>
    <col min="738" max="738" width="10.28515625" style="4" customWidth="1"/>
    <col min="739" max="979" width="9.7109375" style="4" customWidth="1"/>
    <col min="980" max="980" width="10.28515625" style="6" customWidth="1"/>
    <col min="981" max="1004" width="9.140625" style="6" customWidth="1"/>
  </cols>
  <sheetData>
    <row r="1" spans="1:1004">
      <c r="A1" s="2"/>
      <c r="B1" s="2"/>
      <c r="C1" s="1"/>
      <c r="D1" s="1"/>
      <c r="E1" s="1"/>
      <c r="F1" s="1"/>
      <c r="G1" s="1"/>
      <c r="H1" s="1"/>
      <c r="I1" s="1"/>
      <c r="J1" s="1"/>
      <c r="K1" s="1"/>
      <c r="L1" s="2"/>
      <c r="AKJ1" s="6"/>
      <c r="AKK1" s="6"/>
      <c r="AKL1" s="6"/>
      <c r="AKM1" s="6"/>
      <c r="AKN1" s="6"/>
      <c r="AKO1" s="6"/>
      <c r="AKP1" s="6"/>
      <c r="AKQ1" s="6"/>
      <c r="ALI1"/>
      <c r="ALJ1"/>
      <c r="ALK1"/>
      <c r="ALL1"/>
      <c r="ALM1"/>
      <c r="ALN1"/>
      <c r="ALO1"/>
      <c r="ALP1"/>
    </row>
    <row r="2" spans="1:1004">
      <c r="A2" s="2"/>
      <c r="B2" s="2"/>
      <c r="C2" s="1"/>
      <c r="D2" s="1"/>
      <c r="E2" s="1"/>
      <c r="F2" s="1"/>
      <c r="G2" s="1"/>
      <c r="H2" s="1"/>
      <c r="I2" s="1"/>
      <c r="J2" s="1"/>
      <c r="K2" s="1"/>
      <c r="L2" s="2"/>
      <c r="AKJ2" s="6"/>
      <c r="AKK2" s="6"/>
      <c r="AKL2" s="6"/>
      <c r="AKM2" s="6"/>
      <c r="AKN2" s="6"/>
      <c r="AKO2" s="6"/>
      <c r="AKP2" s="6"/>
      <c r="AKQ2" s="6"/>
      <c r="ALI2"/>
      <c r="ALJ2"/>
      <c r="ALK2"/>
      <c r="ALL2"/>
      <c r="ALM2"/>
      <c r="ALN2"/>
      <c r="ALO2"/>
      <c r="ALP2"/>
    </row>
    <row r="3" spans="1:1004">
      <c r="A3" s="54" t="s">
        <v>1</v>
      </c>
      <c r="B3" s="54"/>
      <c r="C3" s="55" t="s">
        <v>32</v>
      </c>
      <c r="D3" s="55"/>
      <c r="E3" s="55"/>
      <c r="F3" s="55"/>
      <c r="G3" s="55"/>
      <c r="H3" s="55"/>
      <c r="I3" s="55"/>
      <c r="J3" s="55"/>
      <c r="K3" s="55"/>
      <c r="L3" s="55"/>
      <c r="AKJ3" s="6"/>
      <c r="AKK3" s="6"/>
      <c r="AKL3" s="6"/>
      <c r="AKM3" s="6"/>
      <c r="AKN3" s="6"/>
      <c r="AKO3" s="6"/>
      <c r="AKP3" s="6"/>
      <c r="AKQ3" s="6"/>
      <c r="ALI3"/>
      <c r="ALJ3"/>
      <c r="ALK3"/>
      <c r="ALL3"/>
      <c r="ALM3"/>
      <c r="ALN3"/>
      <c r="ALO3"/>
      <c r="ALP3"/>
    </row>
    <row r="4" spans="1:1004" ht="89.25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8" t="s">
        <v>36</v>
      </c>
      <c r="H4" s="10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AKJ4" s="6"/>
      <c r="AKK4" s="6"/>
      <c r="AKL4" s="6"/>
      <c r="AKM4" s="6"/>
      <c r="AKN4" s="6"/>
      <c r="AKO4" s="6"/>
      <c r="AKP4" s="6"/>
      <c r="AKQ4" s="6"/>
      <c r="ALI4"/>
      <c r="ALJ4"/>
      <c r="ALK4"/>
      <c r="ALL4"/>
      <c r="ALM4"/>
      <c r="ALN4"/>
      <c r="ALO4"/>
      <c r="ALP4"/>
    </row>
    <row r="5" spans="1:1004" ht="25.5">
      <c r="A5" s="12">
        <v>1</v>
      </c>
      <c r="B5" s="13" t="s">
        <v>13</v>
      </c>
      <c r="C5" s="14"/>
      <c r="D5" s="14"/>
      <c r="E5" s="14"/>
      <c r="F5" s="15">
        <v>15</v>
      </c>
      <c r="G5" s="14" t="s">
        <v>14</v>
      </c>
      <c r="H5" s="16"/>
      <c r="I5" s="17"/>
      <c r="J5" s="18">
        <v>0.08</v>
      </c>
      <c r="K5" s="17">
        <f>I5*J5</f>
        <v>0</v>
      </c>
      <c r="L5" s="17">
        <f>I5+K5</f>
        <v>0</v>
      </c>
      <c r="AKJ5" s="6"/>
      <c r="AKK5" s="6"/>
      <c r="AKL5" s="6"/>
      <c r="AKM5" s="6"/>
      <c r="AKN5" s="6"/>
      <c r="AKO5" s="6"/>
      <c r="AKP5" s="6"/>
      <c r="AKQ5" s="6"/>
      <c r="ALI5"/>
      <c r="ALJ5"/>
      <c r="ALK5"/>
      <c r="ALL5"/>
      <c r="ALM5"/>
      <c r="ALN5"/>
      <c r="ALO5"/>
      <c r="ALP5"/>
    </row>
    <row r="6" spans="1:1004" ht="25.5">
      <c r="A6" s="12">
        <v>2</v>
      </c>
      <c r="B6" s="13" t="s">
        <v>15</v>
      </c>
      <c r="C6" s="14"/>
      <c r="D6" s="14"/>
      <c r="E6" s="14"/>
      <c r="F6" s="15">
        <v>2</v>
      </c>
      <c r="G6" s="14" t="s">
        <v>14</v>
      </c>
      <c r="H6" s="16"/>
      <c r="I6" s="17"/>
      <c r="J6" s="18">
        <v>0.08</v>
      </c>
      <c r="K6" s="17">
        <f>I6*J6</f>
        <v>0</v>
      </c>
      <c r="L6" s="17">
        <f>I6+K6</f>
        <v>0</v>
      </c>
      <c r="AKJ6" s="6"/>
      <c r="AKK6" s="6"/>
      <c r="AKL6" s="6"/>
      <c r="AKM6" s="6"/>
      <c r="AKN6" s="6"/>
      <c r="AKO6" s="6"/>
      <c r="AKP6" s="6"/>
      <c r="AKQ6" s="6"/>
      <c r="ALI6"/>
      <c r="ALJ6"/>
      <c r="ALK6"/>
      <c r="ALL6"/>
      <c r="ALM6"/>
      <c r="ALN6"/>
      <c r="ALO6"/>
      <c r="ALP6"/>
    </row>
    <row r="7" spans="1:1004">
      <c r="A7" s="12">
        <v>3</v>
      </c>
      <c r="B7" s="19" t="s">
        <v>16</v>
      </c>
      <c r="C7" s="14"/>
      <c r="D7" s="14"/>
      <c r="E7" s="14"/>
      <c r="F7" s="15">
        <v>10</v>
      </c>
      <c r="G7" s="14" t="s">
        <v>14</v>
      </c>
      <c r="H7" s="16"/>
      <c r="I7" s="17"/>
      <c r="J7" s="18">
        <v>0.23</v>
      </c>
      <c r="K7" s="17">
        <f>I7*J7</f>
        <v>0</v>
      </c>
      <c r="L7" s="17">
        <f>I7+K7</f>
        <v>0</v>
      </c>
      <c r="AKJ7" s="6"/>
      <c r="AKK7" s="6"/>
      <c r="AKL7" s="6"/>
      <c r="AKM7" s="6"/>
      <c r="AKN7" s="6"/>
      <c r="AKO7" s="6"/>
      <c r="AKP7" s="6"/>
      <c r="AKQ7" s="6"/>
      <c r="ALI7"/>
      <c r="ALJ7"/>
      <c r="ALK7"/>
      <c r="ALL7"/>
      <c r="ALM7"/>
      <c r="ALN7"/>
      <c r="ALO7"/>
      <c r="ALP7"/>
    </row>
    <row r="8" spans="1:1004">
      <c r="A8" s="20"/>
      <c r="B8" s="21"/>
      <c r="C8" s="21"/>
      <c r="D8" s="21"/>
      <c r="E8" s="21"/>
      <c r="F8" s="22"/>
      <c r="G8" s="21"/>
      <c r="H8" s="23" t="s">
        <v>17</v>
      </c>
      <c r="I8" s="24">
        <f>SUM(I5:I7)</f>
        <v>0</v>
      </c>
      <c r="J8" s="25" t="s">
        <v>18</v>
      </c>
      <c r="K8" s="24" t="s">
        <v>18</v>
      </c>
      <c r="L8" s="24">
        <f>SUM(L5:L7)</f>
        <v>0</v>
      </c>
      <c r="AKJ8" s="6"/>
      <c r="AKK8" s="6"/>
      <c r="AKL8" s="6"/>
      <c r="AKM8" s="6"/>
      <c r="AKN8" s="6"/>
      <c r="AKO8" s="6"/>
      <c r="AKP8" s="6"/>
      <c r="AKQ8" s="6"/>
      <c r="ALI8"/>
      <c r="ALJ8"/>
      <c r="ALK8"/>
      <c r="ALL8"/>
      <c r="ALM8"/>
      <c r="ALN8"/>
      <c r="ALO8"/>
      <c r="ALP8"/>
    </row>
    <row r="9" spans="1:1004">
      <c r="A9" s="54" t="s">
        <v>19</v>
      </c>
      <c r="B9" s="54"/>
      <c r="C9" s="55" t="s">
        <v>33</v>
      </c>
      <c r="D9" s="55"/>
      <c r="E9" s="55"/>
      <c r="F9" s="55"/>
      <c r="G9" s="55"/>
      <c r="H9" s="55"/>
      <c r="I9" s="55"/>
      <c r="J9" s="55"/>
      <c r="K9" s="55"/>
      <c r="L9" s="55"/>
      <c r="AKJ9" s="6"/>
      <c r="AKK9" s="6"/>
      <c r="AKL9" s="6"/>
      <c r="AKM9" s="6"/>
      <c r="AKN9" s="6"/>
      <c r="AKO9" s="6"/>
      <c r="AKP9" s="6"/>
      <c r="AKQ9" s="6"/>
      <c r="ALI9"/>
      <c r="ALJ9"/>
      <c r="ALK9"/>
      <c r="ALL9"/>
      <c r="ALM9"/>
      <c r="ALN9"/>
      <c r="ALO9"/>
      <c r="ALP9"/>
    </row>
    <row r="10" spans="1:1004" ht="89.25">
      <c r="A10" s="7" t="s">
        <v>2</v>
      </c>
      <c r="B10" s="8" t="s">
        <v>3</v>
      </c>
      <c r="C10" s="8" t="s">
        <v>4</v>
      </c>
      <c r="D10" s="8" t="s">
        <v>5</v>
      </c>
      <c r="E10" s="8" t="s">
        <v>6</v>
      </c>
      <c r="F10" s="9" t="s">
        <v>7</v>
      </c>
      <c r="G10" s="8" t="s">
        <v>36</v>
      </c>
      <c r="H10" s="10" t="s">
        <v>8</v>
      </c>
      <c r="I10" s="8" t="s">
        <v>9</v>
      </c>
      <c r="J10" s="8" t="s">
        <v>10</v>
      </c>
      <c r="K10" s="8" t="s">
        <v>11</v>
      </c>
      <c r="L10" s="8" t="s">
        <v>12</v>
      </c>
      <c r="AKJ10" s="6"/>
      <c r="AKK10" s="6"/>
      <c r="AKL10" s="6"/>
      <c r="AKM10" s="6"/>
      <c r="AKN10" s="6"/>
      <c r="AKO10" s="6"/>
      <c r="AKP10" s="6"/>
      <c r="AKQ10" s="6"/>
      <c r="ALI10"/>
      <c r="ALJ10"/>
      <c r="ALK10"/>
      <c r="ALL10"/>
      <c r="ALM10"/>
      <c r="ALN10"/>
      <c r="ALO10"/>
      <c r="ALP10"/>
    </row>
    <row r="11" spans="1:1004" ht="216.75">
      <c r="A11" s="26">
        <v>1</v>
      </c>
      <c r="B11" s="27" t="s">
        <v>21</v>
      </c>
      <c r="C11" s="26"/>
      <c r="D11" s="26"/>
      <c r="E11" s="26"/>
      <c r="F11" s="15">
        <v>350</v>
      </c>
      <c r="G11" s="26" t="s">
        <v>14</v>
      </c>
      <c r="H11" s="11"/>
      <c r="I11" s="17"/>
      <c r="J11" s="18">
        <v>0.08</v>
      </c>
      <c r="K11" s="17">
        <f>I11*J11</f>
        <v>0</v>
      </c>
      <c r="L11" s="17">
        <f>I11+K11</f>
        <v>0</v>
      </c>
      <c r="AKJ11" s="6"/>
      <c r="AKK11" s="6"/>
      <c r="AKL11" s="6"/>
      <c r="AKM11" s="6"/>
      <c r="AKN11" s="6"/>
      <c r="AKO11" s="6"/>
      <c r="AKP11" s="6"/>
      <c r="AKQ11" s="6"/>
      <c r="ALI11"/>
      <c r="ALJ11"/>
      <c r="ALK11"/>
      <c r="ALL11"/>
      <c r="ALM11"/>
      <c r="ALN11"/>
      <c r="ALO11"/>
      <c r="ALP11"/>
    </row>
    <row r="12" spans="1:1004" ht="204">
      <c r="A12" s="26">
        <v>2</v>
      </c>
      <c r="B12" s="27" t="s">
        <v>22</v>
      </c>
      <c r="C12" s="26"/>
      <c r="D12" s="26"/>
      <c r="E12" s="26"/>
      <c r="F12" s="15">
        <v>100</v>
      </c>
      <c r="G12" s="26" t="s">
        <v>14</v>
      </c>
      <c r="H12" s="11"/>
      <c r="I12" s="17"/>
      <c r="J12" s="18">
        <v>0.08</v>
      </c>
      <c r="K12" s="17">
        <f>I12*J12</f>
        <v>0</v>
      </c>
      <c r="L12" s="17">
        <f>I12+K12</f>
        <v>0</v>
      </c>
      <c r="AKJ12" s="6"/>
      <c r="AKK12" s="6"/>
      <c r="AKL12" s="6"/>
      <c r="AKM12" s="6"/>
      <c r="AKN12" s="6"/>
      <c r="AKO12" s="6"/>
      <c r="AKP12" s="6"/>
      <c r="AKQ12" s="6"/>
      <c r="ALI12"/>
      <c r="ALJ12"/>
      <c r="ALK12"/>
      <c r="ALL12"/>
      <c r="ALM12"/>
      <c r="ALN12"/>
      <c r="ALO12"/>
      <c r="ALP12"/>
    </row>
    <row r="13" spans="1:1004">
      <c r="A13" s="20"/>
      <c r="B13" s="21"/>
      <c r="C13" s="21"/>
      <c r="D13" s="21"/>
      <c r="E13" s="21"/>
      <c r="F13" s="22"/>
      <c r="G13" s="21"/>
      <c r="H13" s="23" t="s">
        <v>17</v>
      </c>
      <c r="I13" s="24">
        <f>SUM(I11:I12)</f>
        <v>0</v>
      </c>
      <c r="J13" s="25" t="s">
        <v>18</v>
      </c>
      <c r="K13" s="24" t="s">
        <v>18</v>
      </c>
      <c r="L13" s="24">
        <f>SUM(L11:L12)</f>
        <v>0</v>
      </c>
      <c r="AKJ13" s="6"/>
      <c r="AKK13" s="6"/>
      <c r="AKL13" s="6"/>
      <c r="AKM13" s="6"/>
      <c r="AKN13" s="6"/>
      <c r="AKO13" s="6"/>
      <c r="AKP13" s="6"/>
      <c r="AKQ13" s="6"/>
      <c r="ALI13"/>
      <c r="ALJ13"/>
      <c r="ALK13"/>
      <c r="ALL13"/>
      <c r="ALM13"/>
      <c r="ALN13"/>
      <c r="ALO13"/>
      <c r="ALP13"/>
    </row>
    <row r="14" spans="1:1004">
      <c r="A14" s="56" t="s">
        <v>20</v>
      </c>
      <c r="B14" s="56"/>
      <c r="C14" s="58" t="s">
        <v>23</v>
      </c>
      <c r="D14" s="58"/>
      <c r="E14" s="58"/>
      <c r="F14" s="58"/>
      <c r="G14" s="58"/>
      <c r="H14" s="58"/>
      <c r="I14" s="58"/>
      <c r="J14" s="58"/>
      <c r="K14" s="58"/>
      <c r="L14" s="58"/>
      <c r="AKJ14" s="6"/>
      <c r="AKK14" s="6"/>
      <c r="AKL14" s="6"/>
      <c r="AKM14" s="6"/>
      <c r="AKN14" s="6"/>
      <c r="AKO14" s="6"/>
      <c r="AKP14" s="6"/>
      <c r="AKQ14" s="6"/>
      <c r="ALI14"/>
      <c r="ALJ14"/>
      <c r="ALK14"/>
      <c r="ALL14"/>
      <c r="ALM14"/>
      <c r="ALN14"/>
      <c r="ALO14"/>
      <c r="ALP14"/>
    </row>
    <row r="15" spans="1:1004" ht="89.25">
      <c r="A15" s="28" t="s">
        <v>2</v>
      </c>
      <c r="B15" s="29" t="s">
        <v>3</v>
      </c>
      <c r="C15" s="30" t="s">
        <v>24</v>
      </c>
      <c r="D15" s="30" t="s">
        <v>25</v>
      </c>
      <c r="E15" s="30" t="s">
        <v>26</v>
      </c>
      <c r="F15" s="31" t="s">
        <v>7</v>
      </c>
      <c r="G15" s="8" t="s">
        <v>36</v>
      </c>
      <c r="H15" s="32" t="s">
        <v>8</v>
      </c>
      <c r="I15" s="29" t="s">
        <v>9</v>
      </c>
      <c r="J15" s="29" t="s">
        <v>10</v>
      </c>
      <c r="K15" s="29" t="s">
        <v>11</v>
      </c>
      <c r="L15" s="44" t="s">
        <v>12</v>
      </c>
      <c r="AKJ15" s="6"/>
      <c r="AKK15" s="6"/>
      <c r="AKL15" s="6"/>
      <c r="AKM15" s="6"/>
      <c r="AKN15" s="6"/>
      <c r="AKO15" s="6"/>
      <c r="AKP15" s="6"/>
      <c r="AKQ15" s="6"/>
      <c r="ALI15"/>
      <c r="ALJ15"/>
      <c r="ALK15"/>
      <c r="ALL15"/>
      <c r="ALM15"/>
      <c r="ALN15"/>
      <c r="ALO15"/>
      <c r="ALP15"/>
    </row>
    <row r="16" spans="1:1004" ht="38.25">
      <c r="A16" s="33">
        <v>1</v>
      </c>
      <c r="B16" s="45" t="s">
        <v>27</v>
      </c>
      <c r="C16" s="45"/>
      <c r="D16" s="45"/>
      <c r="E16" s="45"/>
      <c r="F16" s="46">
        <v>30</v>
      </c>
      <c r="G16" s="34" t="s">
        <v>28</v>
      </c>
      <c r="H16" s="35"/>
      <c r="I16" s="36"/>
      <c r="J16" s="37">
        <v>0.08</v>
      </c>
      <c r="K16" s="36">
        <f>I16*J16</f>
        <v>0</v>
      </c>
      <c r="L16" s="47">
        <f>I16+K16</f>
        <v>0</v>
      </c>
      <c r="AKJ16" s="6"/>
      <c r="AKK16" s="6"/>
      <c r="AKL16" s="6"/>
      <c r="AKM16" s="6"/>
      <c r="AKN16" s="6"/>
      <c r="AKO16" s="6"/>
      <c r="AKP16" s="6"/>
      <c r="AKQ16" s="6"/>
      <c r="ALI16"/>
      <c r="ALJ16"/>
      <c r="ALK16"/>
      <c r="ALL16"/>
      <c r="ALM16"/>
      <c r="ALN16"/>
      <c r="ALO16"/>
      <c r="ALP16"/>
    </row>
    <row r="17" spans="1:1004">
      <c r="A17" s="38"/>
      <c r="B17" s="39"/>
      <c r="C17" s="39"/>
      <c r="D17" s="39"/>
      <c r="E17" s="39"/>
      <c r="F17" s="40"/>
      <c r="G17" s="39"/>
      <c r="H17" s="41" t="s">
        <v>17</v>
      </c>
      <c r="I17" s="42">
        <f>SUM(I16)</f>
        <v>0</v>
      </c>
      <c r="J17" s="43" t="s">
        <v>18</v>
      </c>
      <c r="K17" s="42" t="s">
        <v>18</v>
      </c>
      <c r="L17" s="48">
        <f>SUM(L16)</f>
        <v>0</v>
      </c>
      <c r="AKJ17" s="6"/>
      <c r="AKK17" s="6"/>
      <c r="AKL17" s="6"/>
      <c r="AKM17" s="6"/>
      <c r="AKN17" s="6"/>
      <c r="AKO17" s="6"/>
      <c r="AKP17" s="6"/>
      <c r="AKQ17" s="6"/>
      <c r="ALI17"/>
      <c r="ALJ17"/>
      <c r="ALK17"/>
      <c r="ALL17"/>
      <c r="ALM17"/>
      <c r="ALN17"/>
      <c r="ALO17"/>
      <c r="ALP17"/>
    </row>
    <row r="18" spans="1:1004">
      <c r="A18" s="56" t="s">
        <v>34</v>
      </c>
      <c r="B18" s="56"/>
      <c r="C18" s="57" t="s">
        <v>29</v>
      </c>
      <c r="D18" s="57"/>
      <c r="E18" s="57"/>
      <c r="F18" s="57"/>
      <c r="G18" s="57"/>
      <c r="H18" s="57"/>
      <c r="I18" s="57"/>
      <c r="J18" s="57"/>
      <c r="K18" s="57"/>
      <c r="L18" s="57"/>
      <c r="AKJ18" s="6"/>
      <c r="AKK18" s="6"/>
      <c r="AKL18" s="6"/>
      <c r="AKM18" s="6"/>
      <c r="AKN18" s="6"/>
      <c r="AKO18" s="6"/>
      <c r="AKP18" s="6"/>
      <c r="AKQ18" s="6"/>
      <c r="ALI18"/>
      <c r="ALJ18"/>
      <c r="ALK18"/>
      <c r="ALL18"/>
      <c r="ALM18"/>
      <c r="ALN18"/>
      <c r="ALO18"/>
      <c r="ALP18"/>
    </row>
    <row r="19" spans="1:1004" ht="89.25">
      <c r="A19" s="28" t="s">
        <v>2</v>
      </c>
      <c r="B19" s="29" t="s">
        <v>3</v>
      </c>
      <c r="C19" s="30" t="s">
        <v>24</v>
      </c>
      <c r="D19" s="30" t="s">
        <v>25</v>
      </c>
      <c r="E19" s="30" t="s">
        <v>26</v>
      </c>
      <c r="F19" s="31" t="s">
        <v>7</v>
      </c>
      <c r="G19" s="8" t="s">
        <v>36</v>
      </c>
      <c r="H19" s="32" t="s">
        <v>8</v>
      </c>
      <c r="I19" s="29" t="s">
        <v>9</v>
      </c>
      <c r="J19" s="29" t="s">
        <v>10</v>
      </c>
      <c r="K19" s="29" t="s">
        <v>11</v>
      </c>
      <c r="L19" s="29" t="s">
        <v>12</v>
      </c>
      <c r="AKJ19" s="6"/>
      <c r="AKK19" s="6"/>
      <c r="AKL19" s="6"/>
      <c r="AKM19" s="6"/>
      <c r="AKN19" s="6"/>
      <c r="AKO19" s="6"/>
      <c r="AKP19" s="6"/>
      <c r="AKQ19" s="6"/>
      <c r="ALI19"/>
      <c r="ALJ19"/>
      <c r="ALK19"/>
      <c r="ALL19"/>
      <c r="ALM19"/>
      <c r="ALN19"/>
      <c r="ALO19"/>
      <c r="ALP19"/>
    </row>
    <row r="20" spans="1:1004" ht="76.5">
      <c r="A20" s="51">
        <v>1</v>
      </c>
      <c r="B20" s="52" t="s">
        <v>30</v>
      </c>
      <c r="C20" s="49"/>
      <c r="D20" s="49"/>
      <c r="E20" s="49"/>
      <c r="F20" s="50">
        <v>8000</v>
      </c>
      <c r="G20" s="34" t="s">
        <v>14</v>
      </c>
      <c r="H20" s="35"/>
      <c r="I20" s="36"/>
      <c r="J20" s="37">
        <v>0.05</v>
      </c>
      <c r="K20" s="36">
        <f>I20*J20</f>
        <v>0</v>
      </c>
      <c r="L20" s="47">
        <f>I20+K20</f>
        <v>0</v>
      </c>
      <c r="AKJ20" s="6"/>
      <c r="AKK20" s="6"/>
      <c r="AKL20" s="6"/>
      <c r="AKM20" s="6"/>
      <c r="AKN20" s="6"/>
      <c r="AKO20" s="6"/>
      <c r="AKP20" s="6"/>
      <c r="AKQ20" s="6"/>
      <c r="ALI20"/>
      <c r="ALJ20"/>
      <c r="ALK20"/>
      <c r="ALL20"/>
      <c r="ALM20"/>
      <c r="ALN20"/>
      <c r="ALO20"/>
      <c r="ALP20"/>
    </row>
    <row r="21" spans="1:1004">
      <c r="A21" s="38"/>
      <c r="B21" s="39"/>
      <c r="C21" s="39"/>
      <c r="D21" s="39"/>
      <c r="E21" s="39"/>
      <c r="F21" s="40"/>
      <c r="G21" s="39"/>
      <c r="H21" s="41" t="s">
        <v>17</v>
      </c>
      <c r="I21" s="42">
        <f>SUM(I20)</f>
        <v>0</v>
      </c>
      <c r="J21" s="43" t="s">
        <v>18</v>
      </c>
      <c r="K21" s="42" t="s">
        <v>18</v>
      </c>
      <c r="L21" s="42">
        <f>SUM(L20)</f>
        <v>0</v>
      </c>
      <c r="AKJ21" s="6"/>
      <c r="AKK21" s="6"/>
      <c r="AKL21" s="6"/>
      <c r="AKM21" s="6"/>
      <c r="AKN21" s="6"/>
      <c r="AKO21" s="6"/>
      <c r="AKP21" s="6"/>
      <c r="AKQ21" s="6"/>
      <c r="ALI21"/>
      <c r="ALJ21"/>
      <c r="ALK21"/>
      <c r="ALL21"/>
      <c r="ALM21"/>
      <c r="ALN21"/>
      <c r="ALO21"/>
      <c r="ALP21"/>
    </row>
    <row r="22" spans="1:1004">
      <c r="A22" s="56" t="s">
        <v>35</v>
      </c>
      <c r="B22" s="56"/>
      <c r="C22" s="57" t="s">
        <v>0</v>
      </c>
      <c r="D22" s="57"/>
      <c r="E22" s="57"/>
      <c r="F22" s="57"/>
      <c r="G22" s="57"/>
      <c r="H22" s="57"/>
      <c r="I22" s="57"/>
      <c r="J22" s="57"/>
      <c r="K22" s="57"/>
      <c r="L22" s="57"/>
      <c r="AKJ22" s="6"/>
      <c r="AKK22" s="6"/>
      <c r="AKL22" s="6"/>
      <c r="AKM22" s="6"/>
      <c r="AKN22" s="6"/>
      <c r="AKO22" s="6"/>
      <c r="AKP22" s="6"/>
      <c r="AKQ22" s="6"/>
      <c r="ALI22"/>
      <c r="ALJ22"/>
      <c r="ALK22"/>
      <c r="ALL22"/>
      <c r="ALM22"/>
      <c r="ALN22"/>
      <c r="ALO22"/>
      <c r="ALP22"/>
    </row>
    <row r="23" spans="1:1004" ht="89.25">
      <c r="A23" s="28" t="s">
        <v>2</v>
      </c>
      <c r="B23" s="29" t="s">
        <v>3</v>
      </c>
      <c r="C23" s="30" t="s">
        <v>24</v>
      </c>
      <c r="D23" s="30" t="s">
        <v>25</v>
      </c>
      <c r="E23" s="30" t="s">
        <v>26</v>
      </c>
      <c r="F23" s="31" t="s">
        <v>7</v>
      </c>
      <c r="G23" s="8" t="s">
        <v>36</v>
      </c>
      <c r="H23" s="32" t="s">
        <v>8</v>
      </c>
      <c r="I23" s="29" t="s">
        <v>9</v>
      </c>
      <c r="J23" s="29" t="s">
        <v>10</v>
      </c>
      <c r="K23" s="29" t="s">
        <v>11</v>
      </c>
      <c r="L23" s="29" t="s">
        <v>12</v>
      </c>
      <c r="AKJ23" s="6"/>
      <c r="AKK23" s="6"/>
      <c r="AKL23" s="6"/>
      <c r="AKM23" s="6"/>
      <c r="AKN23" s="6"/>
      <c r="AKO23" s="6"/>
      <c r="AKP23" s="6"/>
      <c r="AKQ23" s="6"/>
      <c r="ALI23"/>
      <c r="ALJ23"/>
      <c r="ALK23"/>
      <c r="ALL23"/>
      <c r="ALM23"/>
      <c r="ALN23"/>
      <c r="ALO23"/>
      <c r="ALP23"/>
    </row>
    <row r="24" spans="1:1004" ht="48">
      <c r="A24" s="51">
        <v>1</v>
      </c>
      <c r="B24" s="53" t="s">
        <v>31</v>
      </c>
      <c r="C24" s="49"/>
      <c r="D24" s="49"/>
      <c r="E24" s="49"/>
      <c r="F24" s="50">
        <v>150</v>
      </c>
      <c r="G24" s="34" t="s">
        <v>14</v>
      </c>
      <c r="H24" s="35"/>
      <c r="I24" s="36"/>
      <c r="J24" s="37">
        <v>0.05</v>
      </c>
      <c r="K24" s="36">
        <f>I24*J24</f>
        <v>0</v>
      </c>
      <c r="L24" s="47">
        <f>I24+K24</f>
        <v>0</v>
      </c>
      <c r="AKJ24" s="6"/>
      <c r="AKK24" s="6"/>
      <c r="AKL24" s="6"/>
      <c r="AKM24" s="6"/>
      <c r="AKN24" s="6"/>
      <c r="AKO24" s="6"/>
      <c r="AKP24" s="6"/>
      <c r="AKQ24" s="6"/>
      <c r="ALI24"/>
      <c r="ALJ24"/>
      <c r="ALK24"/>
      <c r="ALL24"/>
      <c r="ALM24"/>
      <c r="ALN24"/>
      <c r="ALO24"/>
      <c r="ALP24"/>
    </row>
    <row r="25" spans="1:1004">
      <c r="A25" s="38"/>
      <c r="B25" s="39"/>
      <c r="C25" s="39"/>
      <c r="D25" s="39"/>
      <c r="E25" s="39"/>
      <c r="F25" s="40"/>
      <c r="G25" s="39"/>
      <c r="H25" s="41" t="s">
        <v>17</v>
      </c>
      <c r="I25" s="42">
        <f>SUM(I24)</f>
        <v>0</v>
      </c>
      <c r="J25" s="43" t="s">
        <v>18</v>
      </c>
      <c r="K25" s="42" t="s">
        <v>18</v>
      </c>
      <c r="L25" s="42">
        <f>SUM(L24)</f>
        <v>0</v>
      </c>
      <c r="AKJ25" s="6"/>
      <c r="AKK25" s="6"/>
      <c r="AKL25" s="6"/>
      <c r="AKM25" s="6"/>
      <c r="AKN25" s="6"/>
      <c r="AKO25" s="6"/>
      <c r="AKP25" s="6"/>
      <c r="AKQ25" s="6"/>
      <c r="ALI25"/>
      <c r="ALJ25"/>
      <c r="ALK25"/>
      <c r="ALL25"/>
      <c r="ALM25"/>
      <c r="ALN25"/>
      <c r="ALO25"/>
      <c r="ALP25"/>
    </row>
  </sheetData>
  <mergeCells count="10">
    <mergeCell ref="A3:B3"/>
    <mergeCell ref="C3:L3"/>
    <mergeCell ref="A22:B22"/>
    <mergeCell ref="C22:L22"/>
    <mergeCell ref="A14:B14"/>
    <mergeCell ref="C14:L14"/>
    <mergeCell ref="A18:B18"/>
    <mergeCell ref="C18:L18"/>
    <mergeCell ref="A9:B9"/>
    <mergeCell ref="C9:L9"/>
  </mergeCells>
  <pageMargins left="0.78749999999999998" right="0.78749999999999998" top="1.05277777777778" bottom="1.05277777777778" header="0.78749999999999998" footer="0.78749999999999998"/>
  <pageSetup paperSize="9" scale="55" firstPageNumber="0" orientation="portrait" horizontalDpi="300" verticalDpi="300" r:id="rId1"/>
  <headerFooter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1 OPZ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Piotr Waliszczak</dc:creator>
  <dc:description/>
  <cp:lastModifiedBy>Piotr Kotkowski</cp:lastModifiedBy>
  <cp:revision>9</cp:revision>
  <cp:lastPrinted>2024-06-19T06:17:35Z</cp:lastPrinted>
  <dcterms:created xsi:type="dcterms:W3CDTF">2015-06-05T18:19:34Z</dcterms:created>
  <dcterms:modified xsi:type="dcterms:W3CDTF">2024-06-19T06:19:01Z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