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'Arkusz1'!$A$1:$H$45</definedName>
  </definedNames>
  <calcPr fullCalcOnLoad="1" fullPrecision="0"/>
</workbook>
</file>

<file path=xl/sharedStrings.xml><?xml version="1.0" encoding="utf-8"?>
<sst xmlns="http://schemas.openxmlformats.org/spreadsheetml/2006/main" count="53" uniqueCount="51">
  <si>
    <t>Lp.</t>
  </si>
  <si>
    <t>1.</t>
  </si>
  <si>
    <t>2.</t>
  </si>
  <si>
    <t>4.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</si>
  <si>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</si>
  <si>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</si>
  <si>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</si>
  <si>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</si>
  <si>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</si>
  <si>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</si>
  <si>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</si>
  <si>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</si>
  <si>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FORMULARZ OFERTY</t>
  </si>
  <si>
    <t>NIP:</t>
  </si>
  <si>
    <t>REGON:</t>
  </si>
  <si>
    <t>Centrum Zarządzania Innowacjami</t>
  </si>
  <si>
    <t>i Transferem Technologii</t>
  </si>
  <si>
    <t>5.</t>
  </si>
  <si>
    <t>E-mail</t>
  </si>
  <si>
    <t>Politechniki Warszawskiej</t>
  </si>
  <si>
    <t>bufet kawowy</t>
  </si>
  <si>
    <t>Oświadczamy, że posiadamy odpowiednią wiedzę i doświadczenie oraz możliwości organizacyjne niezbędne do wykonania przedmiotu umowy.</t>
  </si>
  <si>
    <t>Oświadczamy, że akceptujemy warunki realizacji zamówienia określone w projekcie umowy, w tym w OPZ.</t>
  </si>
  <si>
    <t>3.</t>
  </si>
  <si>
    <t>pokój dwuosobowy ze śniadaniem:</t>
  </si>
  <si>
    <t>sala konferencyjna:</t>
  </si>
  <si>
    <t>obiadokolacja dwudaniowa z napojami:</t>
  </si>
  <si>
    <t>stawka podatku VAT</t>
  </si>
  <si>
    <t>ilość - dzień 1</t>
  </si>
  <si>
    <t>ilość - dzień 2</t>
  </si>
  <si>
    <t>wartość podatku VAT</t>
  </si>
  <si>
    <t>SUMA</t>
  </si>
  <si>
    <t>1 wydarzenie 
wartość netto</t>
  </si>
  <si>
    <t>1 wydarzenie 
wartość brutto</t>
  </si>
  <si>
    <t>1 wydarzenie wartość podatku VAT 8%</t>
  </si>
  <si>
    <t>1 wydarzenie wartość podatku VAT 23%</t>
  </si>
  <si>
    <t>lunch dwudaniowy z napojami:</t>
  </si>
  <si>
    <t>cena jednostkowa netto:</t>
  </si>
  <si>
    <t>cena jednostkowa brutto</t>
  </si>
  <si>
    <t xml:space="preserve"> Warunki cenowe: </t>
  </si>
  <si>
    <t>W przypadku wybrania naszej oferty jako najkorzystniejszej zobowiązujemy się do zawarcia umowy, zgodnej z projektem załączonym do zaproszenia do składania ofert.</t>
  </si>
  <si>
    <t xml:space="preserve">  Oświadczamy, że uważamy się za związanych niniejszą ofertą w okresie 21 dni, licząc od terminu składania ofert.</t>
  </si>
  <si>
    <t>2 wydarzenia - wartość podatku VAT 8%</t>
  </si>
  <si>
    <t>2 wydarzenia - wartość podatku VAT 23%</t>
  </si>
  <si>
    <t>2 wydarzenia wartość  brutto</t>
  </si>
  <si>
    <t>2 wydarzenia wartość 
netto</t>
  </si>
  <si>
    <t>Załącznik nr 2 do umowy CZIiTT-ININ-BU16/2023 - część II</t>
  </si>
  <si>
    <r>
      <t xml:space="preserve">W odpowiedzi na zaproszenie do składania ofert pn.: 
"Usługa zakwaterowania z wyżywieniem i dostępem do sali konferencyjnej dla grupy 15-osobowej", 
sygn. CZIiTT-BU16/2023 - część II, </t>
    </r>
    <r>
      <rPr>
        <b/>
        <sz val="11"/>
        <color indexed="8"/>
        <rFont val="Tahoma"/>
        <family val="2"/>
      </rPr>
      <t>oferujemy wykonanie przedmiotu zamówienia na następujących warunkach</t>
    </r>
    <r>
      <rPr>
        <sz val="11"/>
        <color indexed="8"/>
        <rFont val="Tahoma"/>
        <family val="2"/>
      </rPr>
      <t>:</t>
    </r>
  </si>
  <si>
    <t>6.</t>
  </si>
  <si>
    <t>Hotelu …...............</t>
  </si>
  <si>
    <r>
      <t xml:space="preserve">Oferujemy realizację zamówienia w: 
</t>
    </r>
    <r>
      <rPr>
        <sz val="8"/>
        <color indexed="8"/>
        <rFont val="Tahoma"/>
        <family val="2"/>
      </rPr>
      <t>(należy podać nazwę, dane adresowe, w tym stronę internetową)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</si>
</sst>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  <numFmt numFmtId="177" formatCode="_-* #,##0.0\ [$zł-415]_-;\-* #,##0.0\ [$zł-415]_-;_-* &quot;-&quot;??\ [$zł-415]_-;_-@_-"/>
    <numFmt numFmtId="178" formatCode="_-* #,##0.000\ [$zł-415]_-;\-* #,##0.000\ [$zł-415]_-;_-* &quot;-&quot;??\ [$zł-415]_-;_-@_-"/>
  </numFmts>
  <fonts count="5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hair">
        <color rgb="FF000000"/>
      </bottom>
    </border>
    <border>
      <left style="thin"/>
      <right style="thin"/>
      <top style="thin"/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justify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1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wrapText="1"/>
    </xf>
    <xf numFmtId="175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175" fontId="51" fillId="0" borderId="0" xfId="0" applyNumberFormat="1" applyFont="1" applyAlignment="1">
      <alignment horizontal="center"/>
    </xf>
    <xf numFmtId="175" fontId="53" fillId="0" borderId="0" xfId="0" applyNumberFormat="1" applyFont="1" applyAlignment="1">
      <alignment horizontal="center"/>
    </xf>
    <xf numFmtId="175" fontId="49" fillId="0" borderId="11" xfId="54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 wrapText="1"/>
    </xf>
    <xf numFmtId="175" fontId="49" fillId="0" borderId="11" xfId="0" applyNumberFormat="1" applyFont="1" applyBorder="1" applyAlignment="1">
      <alignment horizontal="center" vertical="center"/>
    </xf>
    <xf numFmtId="175" fontId="49" fillId="0" borderId="11" xfId="54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75" fontId="49" fillId="0" borderId="0" xfId="54" applyNumberFormat="1" applyFont="1" applyAlignment="1">
      <alignment horizontal="center" vertical="center" wrapText="1"/>
    </xf>
    <xf numFmtId="175" fontId="49" fillId="0" borderId="11" xfId="0" applyNumberFormat="1" applyFont="1" applyBorder="1" applyAlignment="1">
      <alignment horizontal="center" vertical="center" wrapText="1"/>
    </xf>
    <xf numFmtId="175" fontId="51" fillId="0" borderId="11" xfId="0" applyNumberFormat="1" applyFont="1" applyBorder="1" applyAlignment="1">
      <alignment horizontal="center" vertical="center" wrapText="1"/>
    </xf>
    <xf numFmtId="175" fontId="49" fillId="10" borderId="11" xfId="0" applyNumberFormat="1" applyFont="1" applyFill="1" applyBorder="1" applyAlignment="1">
      <alignment horizontal="center"/>
    </xf>
    <xf numFmtId="175" fontId="49" fillId="10" borderId="11" xfId="0" applyNumberFormat="1" applyFont="1" applyFill="1" applyBorder="1" applyAlignment="1">
      <alignment horizontal="center" vertical="center"/>
    </xf>
    <xf numFmtId="175" fontId="49" fillId="10" borderId="13" xfId="0" applyNumberFormat="1" applyFont="1" applyFill="1" applyBorder="1" applyAlignment="1">
      <alignment horizontal="center" vertical="center"/>
    </xf>
    <xf numFmtId="9" fontId="49" fillId="10" borderId="11" xfId="54" applyFont="1" applyFill="1" applyBorder="1" applyAlignment="1">
      <alignment horizontal="center"/>
    </xf>
    <xf numFmtId="9" fontId="49" fillId="10" borderId="11" xfId="54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175" fontId="51" fillId="0" borderId="13" xfId="54" applyNumberFormat="1" applyFont="1" applyBorder="1" applyAlignment="1">
      <alignment horizontal="center" vertical="center" wrapText="1"/>
    </xf>
    <xf numFmtId="175" fontId="49" fillId="0" borderId="12" xfId="0" applyNumberFormat="1" applyFont="1" applyBorder="1" applyAlignment="1">
      <alignment wrapText="1"/>
    </xf>
    <xf numFmtId="9" fontId="49" fillId="0" borderId="12" xfId="54" applyFont="1" applyBorder="1" applyAlignment="1">
      <alignment wrapText="1"/>
    </xf>
    <xf numFmtId="175" fontId="49" fillId="0" borderId="12" xfId="54" applyNumberFormat="1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51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175" fontId="5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 wrapText="1"/>
    </xf>
    <xf numFmtId="0" fontId="53" fillId="34" borderId="14" xfId="0" applyFont="1" applyFill="1" applyBorder="1" applyAlignment="1">
      <alignment horizontal="left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top" wrapText="1"/>
    </xf>
    <xf numFmtId="0" fontId="49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10" borderId="17" xfId="0" applyFont="1" applyFill="1" applyBorder="1" applyAlignment="1" applyProtection="1">
      <alignment horizontal="center" vertical="center" wrapText="1"/>
      <protection locked="0"/>
    </xf>
    <xf numFmtId="0" fontId="51" fillId="10" borderId="18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 applyProtection="1">
      <alignment horizontal="center" vertical="center" wrapText="1"/>
      <protection locked="0"/>
    </xf>
    <xf numFmtId="0" fontId="51" fillId="10" borderId="10" xfId="0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wrapText="1"/>
    </xf>
    <xf numFmtId="175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justify" wrapText="1"/>
    </xf>
    <xf numFmtId="0" fontId="49" fillId="0" borderId="11" xfId="0" applyFont="1" applyBorder="1" applyAlignment="1">
      <alignment horizontal="justify"/>
    </xf>
    <xf numFmtId="0" fontId="49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justify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21">
      <selection activeCell="A37" sqref="A37:H37"/>
    </sheetView>
  </sheetViews>
  <sheetFormatPr defaultColWidth="9.140625" defaultRowHeight="12.75"/>
  <cols>
    <col min="1" max="1" width="4.57421875" style="1" customWidth="1"/>
    <col min="2" max="2" width="24.140625" style="2" customWidth="1"/>
    <col min="3" max="3" width="19.00390625" style="29" customWidth="1"/>
    <col min="4" max="4" width="20.00390625" style="34" customWidth="1"/>
    <col min="5" max="5" width="12.140625" style="34" customWidth="1"/>
    <col min="6" max="6" width="13.421875" style="34" customWidth="1"/>
    <col min="7" max="7" width="16.421875" style="34" customWidth="1"/>
    <col min="8" max="8" width="23.57421875" style="34" customWidth="1"/>
    <col min="9" max="9" width="12.7109375" style="2" bestFit="1" customWidth="1"/>
    <col min="10" max="10" width="13.00390625" style="2" customWidth="1"/>
    <col min="11" max="16384" width="9.140625" style="2" customWidth="1"/>
  </cols>
  <sheetData>
    <row r="1" spans="1:8" ht="12.75">
      <c r="A1" s="5"/>
      <c r="B1" s="5"/>
      <c r="C1" s="24"/>
      <c r="D1" s="5"/>
      <c r="E1" s="5"/>
      <c r="F1" s="66"/>
      <c r="G1" s="67"/>
      <c r="H1" s="67"/>
    </row>
    <row r="2" spans="1:8" ht="12.75">
      <c r="A2" s="51"/>
      <c r="B2" s="52"/>
      <c r="C2" s="53"/>
      <c r="D2" s="54"/>
      <c r="E2" s="51" t="s">
        <v>46</v>
      </c>
      <c r="F2" s="51"/>
      <c r="G2" s="51"/>
      <c r="H2" s="55"/>
    </row>
    <row r="3" spans="1:8" ht="12.75">
      <c r="A3" s="56"/>
      <c r="B3" s="57"/>
      <c r="C3" s="53"/>
      <c r="D3" s="51"/>
      <c r="E3" s="51"/>
      <c r="F3" s="51"/>
      <c r="G3" s="51"/>
      <c r="H3" s="55"/>
    </row>
    <row r="4" spans="1:8" ht="13.5">
      <c r="A4" s="58"/>
      <c r="B4" s="59"/>
      <c r="C4" s="53"/>
      <c r="D4" s="52"/>
      <c r="E4" s="23" t="s">
        <v>10</v>
      </c>
      <c r="F4" s="23"/>
      <c r="G4" s="23"/>
      <c r="H4" s="60"/>
    </row>
    <row r="5" spans="1:8" ht="13.5">
      <c r="A5" s="59"/>
      <c r="B5" s="59"/>
      <c r="C5" s="53"/>
      <c r="D5" s="52"/>
      <c r="E5" s="75" t="s">
        <v>15</v>
      </c>
      <c r="F5" s="75"/>
      <c r="G5" s="75"/>
      <c r="H5" s="75"/>
    </row>
    <row r="6" spans="1:8" ht="13.5">
      <c r="A6" s="59"/>
      <c r="B6" s="59"/>
      <c r="C6" s="53"/>
      <c r="D6" s="52"/>
      <c r="E6" s="75" t="s">
        <v>16</v>
      </c>
      <c r="F6" s="75"/>
      <c r="G6" s="75"/>
      <c r="H6" s="75"/>
    </row>
    <row r="7" spans="1:8" ht="15.75" customHeight="1">
      <c r="A7" s="74"/>
      <c r="B7" s="74"/>
      <c r="C7" s="53"/>
      <c r="D7" s="52"/>
      <c r="E7" s="23" t="s">
        <v>19</v>
      </c>
      <c r="F7" s="23"/>
      <c r="G7" s="23"/>
      <c r="H7" s="60"/>
    </row>
    <row r="8" spans="1:8" ht="15">
      <c r="A8" s="76"/>
      <c r="B8" s="76"/>
      <c r="C8" s="53"/>
      <c r="D8" s="52"/>
      <c r="E8" s="22" t="s">
        <v>11</v>
      </c>
      <c r="F8" s="6"/>
      <c r="G8" s="6"/>
      <c r="H8" s="15"/>
    </row>
    <row r="9" spans="1:8" ht="12.75">
      <c r="A9" s="16"/>
      <c r="B9" s="16"/>
      <c r="C9" s="24"/>
      <c r="D9" s="5"/>
      <c r="E9" s="5"/>
      <c r="F9" s="5"/>
      <c r="G9" s="5"/>
      <c r="H9" s="12"/>
    </row>
    <row r="10" spans="1:8" ht="12.75">
      <c r="A10" s="5"/>
      <c r="B10" s="5"/>
      <c r="C10" s="24"/>
      <c r="D10" s="5"/>
      <c r="E10" s="5"/>
      <c r="F10" s="5"/>
      <c r="G10" s="5"/>
      <c r="H10" s="12"/>
    </row>
    <row r="11" spans="1:8" ht="12.75">
      <c r="A11" s="5"/>
      <c r="B11" s="5"/>
      <c r="C11" s="24"/>
      <c r="D11" s="5"/>
      <c r="E11" s="5"/>
      <c r="F11" s="5"/>
      <c r="G11" s="5"/>
      <c r="H11" s="12"/>
    </row>
    <row r="12" spans="1:8" ht="13.5">
      <c r="A12" s="68" t="s">
        <v>12</v>
      </c>
      <c r="B12" s="68"/>
      <c r="C12" s="68"/>
      <c r="D12" s="68"/>
      <c r="E12" s="68"/>
      <c r="F12" s="68"/>
      <c r="G12" s="68"/>
      <c r="H12" s="68"/>
    </row>
    <row r="13" spans="1:8" ht="13.5">
      <c r="A13" s="8"/>
      <c r="B13" s="8"/>
      <c r="C13" s="25"/>
      <c r="D13" s="13"/>
      <c r="E13" s="13"/>
      <c r="F13" s="13"/>
      <c r="G13" s="13"/>
      <c r="H13" s="35"/>
    </row>
    <row r="14" spans="1:8" ht="12.75" customHeight="1">
      <c r="A14" s="71" t="s">
        <v>4</v>
      </c>
      <c r="B14" s="71"/>
      <c r="C14" s="71" t="s">
        <v>5</v>
      </c>
      <c r="D14" s="71"/>
      <c r="E14" s="71" t="s">
        <v>18</v>
      </c>
      <c r="F14" s="71"/>
      <c r="G14" s="71"/>
      <c r="H14" s="11" t="s">
        <v>6</v>
      </c>
    </row>
    <row r="15" spans="1:8" ht="87.75" customHeight="1">
      <c r="A15" s="73"/>
      <c r="B15" s="72"/>
      <c r="C15" s="69"/>
      <c r="D15" s="70"/>
      <c r="E15" s="73"/>
      <c r="F15" s="73"/>
      <c r="G15" s="73"/>
      <c r="H15" s="14"/>
    </row>
    <row r="16" spans="1:8" ht="39.75" customHeight="1">
      <c r="A16" s="77" t="s">
        <v>13</v>
      </c>
      <c r="B16" s="77"/>
      <c r="C16" s="72"/>
      <c r="D16" s="72"/>
      <c r="E16" s="77" t="s">
        <v>14</v>
      </c>
      <c r="F16" s="77"/>
      <c r="G16" s="72"/>
      <c r="H16" s="72"/>
    </row>
    <row r="17" spans="1:8" ht="12.75">
      <c r="A17" s="64"/>
      <c r="B17" s="64"/>
      <c r="C17" s="64"/>
      <c r="D17" s="64"/>
      <c r="E17" s="64"/>
      <c r="F17" s="64"/>
      <c r="G17" s="64"/>
      <c r="H17" s="64"/>
    </row>
    <row r="18" spans="1:8" ht="45.75" customHeight="1">
      <c r="A18" s="65" t="s">
        <v>47</v>
      </c>
      <c r="B18" s="65"/>
      <c r="C18" s="65"/>
      <c r="D18" s="65"/>
      <c r="E18" s="65"/>
      <c r="F18" s="65"/>
      <c r="G18" s="65"/>
      <c r="H18" s="65"/>
    </row>
    <row r="19" spans="1:8" ht="13.5">
      <c r="A19" s="62" t="s">
        <v>1</v>
      </c>
      <c r="B19" s="61" t="s">
        <v>39</v>
      </c>
      <c r="C19" s="61"/>
      <c r="D19" s="61"/>
      <c r="E19" s="61"/>
      <c r="F19" s="61"/>
      <c r="G19" s="61"/>
      <c r="H19" s="61"/>
    </row>
    <row r="20" spans="1:8" ht="39">
      <c r="A20" s="62"/>
      <c r="B20" s="17"/>
      <c r="C20" s="44" t="s">
        <v>24</v>
      </c>
      <c r="D20" s="45" t="s">
        <v>25</v>
      </c>
      <c r="E20" s="45" t="s">
        <v>36</v>
      </c>
      <c r="F20" s="45" t="s">
        <v>26</v>
      </c>
      <c r="G20" s="45" t="s">
        <v>20</v>
      </c>
      <c r="H20" s="46" t="s">
        <v>31</v>
      </c>
    </row>
    <row r="21" spans="1:8" ht="12.75">
      <c r="A21" s="62"/>
      <c r="B21" s="47" t="s">
        <v>37</v>
      </c>
      <c r="C21" s="39">
        <v>0</v>
      </c>
      <c r="D21" s="40">
        <v>0</v>
      </c>
      <c r="E21" s="40">
        <v>0</v>
      </c>
      <c r="F21" s="40">
        <v>0</v>
      </c>
      <c r="G21" s="41">
        <v>0</v>
      </c>
      <c r="H21" s="36"/>
    </row>
    <row r="22" spans="1:8" ht="12.75">
      <c r="A22" s="62"/>
      <c r="B22" s="48" t="s">
        <v>27</v>
      </c>
      <c r="C22" s="42">
        <v>0.08</v>
      </c>
      <c r="D22" s="43">
        <v>0.23</v>
      </c>
      <c r="E22" s="43">
        <v>0.08</v>
      </c>
      <c r="F22" s="43">
        <v>0.08</v>
      </c>
      <c r="G22" s="43">
        <v>0.23</v>
      </c>
      <c r="H22" s="36"/>
    </row>
    <row r="23" spans="1:8" ht="12.75">
      <c r="A23" s="62"/>
      <c r="B23" s="49" t="s">
        <v>30</v>
      </c>
      <c r="C23" s="26">
        <f>ROUND(C21*C22,2)</f>
        <v>0</v>
      </c>
      <c r="D23" s="31">
        <f>ROUND(D21*D22,2)</f>
        <v>0</v>
      </c>
      <c r="E23" s="31">
        <f>ROUND(E21*E22,2)</f>
        <v>0</v>
      </c>
      <c r="F23" s="31">
        <f>ROUND(F21*F22,2)</f>
        <v>0</v>
      </c>
      <c r="G23" s="31">
        <f>ROUND(G21*G22,2)</f>
        <v>0</v>
      </c>
      <c r="H23" s="36"/>
    </row>
    <row r="24" spans="1:8" ht="12.75">
      <c r="A24" s="62"/>
      <c r="B24" s="47" t="s">
        <v>38</v>
      </c>
      <c r="C24" s="19">
        <f>C21+C23</f>
        <v>0</v>
      </c>
      <c r="D24" s="30">
        <f>D21+D23</f>
        <v>0</v>
      </c>
      <c r="E24" s="30">
        <f>E21+E23</f>
        <v>0</v>
      </c>
      <c r="F24" s="30">
        <f>F21+F23</f>
        <v>0</v>
      </c>
      <c r="G24" s="30">
        <f>G21+G23</f>
        <v>0</v>
      </c>
      <c r="H24" s="36"/>
    </row>
    <row r="25" spans="1:8" ht="12.75">
      <c r="A25" s="62"/>
      <c r="B25" s="50" t="s">
        <v>28</v>
      </c>
      <c r="C25" s="27">
        <v>8</v>
      </c>
      <c r="D25" s="32">
        <v>1</v>
      </c>
      <c r="E25" s="32">
        <v>15</v>
      </c>
      <c r="F25" s="32">
        <v>15</v>
      </c>
      <c r="G25" s="32">
        <v>15</v>
      </c>
      <c r="H25" s="36"/>
    </row>
    <row r="26" spans="1:8" ht="12.75">
      <c r="A26" s="62"/>
      <c r="B26" s="50" t="s">
        <v>29</v>
      </c>
      <c r="C26" s="27"/>
      <c r="D26" s="32">
        <v>1</v>
      </c>
      <c r="E26" s="32">
        <v>15</v>
      </c>
      <c r="F26" s="32"/>
      <c r="G26" s="32">
        <v>15</v>
      </c>
      <c r="H26" s="36"/>
    </row>
    <row r="27" spans="1:8" ht="12.75">
      <c r="A27" s="62"/>
      <c r="B27" s="88"/>
      <c r="C27" s="88"/>
      <c r="D27" s="88"/>
      <c r="E27" s="88"/>
      <c r="F27" s="88"/>
      <c r="G27" s="89"/>
      <c r="H27" s="36"/>
    </row>
    <row r="28" spans="1:8" ht="26.25">
      <c r="A28" s="62"/>
      <c r="B28" s="20" t="s">
        <v>32</v>
      </c>
      <c r="C28" s="28">
        <f>C21*(C25+C26)</f>
        <v>0</v>
      </c>
      <c r="D28" s="33">
        <f>D21*(D25+D26)</f>
        <v>0</v>
      </c>
      <c r="E28" s="33">
        <f>E21*(E25+E26)</f>
        <v>0</v>
      </c>
      <c r="F28" s="33">
        <f>F21*(F25+F26)</f>
        <v>0</v>
      </c>
      <c r="G28" s="33">
        <f>G21*(G25+G26)</f>
        <v>0</v>
      </c>
      <c r="H28" s="37">
        <f>SUM(C28:G28)</f>
        <v>0</v>
      </c>
    </row>
    <row r="29" spans="1:8" ht="12.75">
      <c r="A29" s="62"/>
      <c r="B29" s="82" t="s">
        <v>34</v>
      </c>
      <c r="C29" s="82"/>
      <c r="D29" s="82"/>
      <c r="E29" s="82"/>
      <c r="F29" s="82"/>
      <c r="G29" s="83"/>
      <c r="H29" s="37">
        <f>(C31-C28)+(E31-E28)+(F31-F28)</f>
        <v>0</v>
      </c>
    </row>
    <row r="30" spans="1:8" ht="12.75">
      <c r="A30" s="62"/>
      <c r="B30" s="82" t="s">
        <v>35</v>
      </c>
      <c r="C30" s="82"/>
      <c r="D30" s="82"/>
      <c r="E30" s="82"/>
      <c r="F30" s="82"/>
      <c r="G30" s="83"/>
      <c r="H30" s="37">
        <f>(D31-D28)+(G31-G28)</f>
        <v>0</v>
      </c>
    </row>
    <row r="31" spans="1:8" ht="26.25">
      <c r="A31" s="62"/>
      <c r="B31" s="20" t="s">
        <v>33</v>
      </c>
      <c r="C31" s="19">
        <f>C24*(C25+C26)</f>
        <v>0</v>
      </c>
      <c r="D31" s="30">
        <f>D24*(D25+D26)</f>
        <v>0</v>
      </c>
      <c r="E31" s="30">
        <f>E24*(E25+E26)</f>
        <v>0</v>
      </c>
      <c r="F31" s="30">
        <f>F24*(F25+F26)</f>
        <v>0</v>
      </c>
      <c r="G31" s="30">
        <f>G24*(G25+G26)</f>
        <v>0</v>
      </c>
      <c r="H31" s="37">
        <f>SUM(C31:G31)</f>
        <v>0</v>
      </c>
    </row>
    <row r="32" spans="1:8" ht="12.75">
      <c r="A32" s="62"/>
      <c r="B32" s="79"/>
      <c r="C32" s="80"/>
      <c r="D32" s="80"/>
      <c r="E32" s="80"/>
      <c r="F32" s="80"/>
      <c r="G32" s="80"/>
      <c r="H32" s="81"/>
    </row>
    <row r="33" spans="1:8" ht="26.25">
      <c r="A33" s="62"/>
      <c r="B33" s="20" t="s">
        <v>45</v>
      </c>
      <c r="C33" s="19">
        <f>C28*3</f>
        <v>0</v>
      </c>
      <c r="D33" s="30">
        <f>D28*3</f>
        <v>0</v>
      </c>
      <c r="E33" s="30">
        <f>E28*3</f>
        <v>0</v>
      </c>
      <c r="F33" s="30">
        <f>F28*3</f>
        <v>0</v>
      </c>
      <c r="G33" s="30">
        <f>G28*3</f>
        <v>0</v>
      </c>
      <c r="H33" s="37">
        <f>SUM(C33:G33)</f>
        <v>0</v>
      </c>
    </row>
    <row r="34" spans="1:8" ht="12.75">
      <c r="A34" s="62"/>
      <c r="B34" s="82" t="s">
        <v>42</v>
      </c>
      <c r="C34" s="82"/>
      <c r="D34" s="82"/>
      <c r="E34" s="82"/>
      <c r="F34" s="82"/>
      <c r="G34" s="83"/>
      <c r="H34" s="37">
        <f>(C36-C33)+(E36-E33)+(F36-F33)</f>
        <v>0</v>
      </c>
    </row>
    <row r="35" spans="1:8" ht="12.75">
      <c r="A35" s="62"/>
      <c r="B35" s="82" t="s">
        <v>43</v>
      </c>
      <c r="C35" s="82"/>
      <c r="D35" s="82"/>
      <c r="E35" s="82"/>
      <c r="F35" s="82"/>
      <c r="G35" s="83"/>
      <c r="H35" s="37">
        <f>(D36-D33)+(G36-G33)</f>
        <v>0</v>
      </c>
    </row>
    <row r="36" spans="1:8" ht="26.25">
      <c r="A36" s="62"/>
      <c r="B36" s="21" t="s">
        <v>44</v>
      </c>
      <c r="C36" s="19">
        <f>C31*3</f>
        <v>0</v>
      </c>
      <c r="D36" s="30">
        <f>D31*3</f>
        <v>0</v>
      </c>
      <c r="E36" s="30">
        <f>E31*3</f>
        <v>0</v>
      </c>
      <c r="F36" s="30">
        <f>F31*3</f>
        <v>0</v>
      </c>
      <c r="G36" s="30">
        <f>G31*3</f>
        <v>0</v>
      </c>
      <c r="H36" s="38">
        <f>SUM(C36:G36)</f>
        <v>0</v>
      </c>
    </row>
    <row r="37" spans="1:8" ht="13.5">
      <c r="A37" s="63"/>
      <c r="B37" s="63"/>
      <c r="C37" s="63"/>
      <c r="D37" s="63"/>
      <c r="E37" s="63"/>
      <c r="F37" s="63"/>
      <c r="G37" s="63"/>
      <c r="H37" s="63"/>
    </row>
    <row r="38" spans="1:8" ht="12.75" customHeight="1">
      <c r="A38" s="18" t="s">
        <v>2</v>
      </c>
      <c r="B38" s="78" t="s">
        <v>21</v>
      </c>
      <c r="C38" s="78"/>
      <c r="D38" s="78"/>
      <c r="E38" s="78"/>
      <c r="F38" s="78"/>
      <c r="G38" s="78"/>
      <c r="H38" s="78"/>
    </row>
    <row r="39" spans="1:8" ht="14.25" customHeight="1">
      <c r="A39" s="18" t="s">
        <v>23</v>
      </c>
      <c r="B39" s="87" t="s">
        <v>22</v>
      </c>
      <c r="C39" s="87"/>
      <c r="D39" s="87"/>
      <c r="E39" s="87"/>
      <c r="F39" s="87"/>
      <c r="G39" s="87"/>
      <c r="H39" s="87"/>
    </row>
    <row r="40" spans="1:8" ht="29.25" customHeight="1">
      <c r="A40" s="18" t="s">
        <v>3</v>
      </c>
      <c r="B40" s="86" t="s">
        <v>40</v>
      </c>
      <c r="C40" s="86"/>
      <c r="D40" s="86"/>
      <c r="E40" s="86"/>
      <c r="F40" s="86"/>
      <c r="G40" s="86"/>
      <c r="H40" s="86"/>
    </row>
    <row r="41" spans="1:8" ht="13.5" thickBot="1">
      <c r="A41" s="18" t="s">
        <v>17</v>
      </c>
      <c r="B41" s="86" t="s">
        <v>41</v>
      </c>
      <c r="C41" s="86"/>
      <c r="D41" s="91"/>
      <c r="E41" s="91"/>
      <c r="F41" s="91"/>
      <c r="G41" s="91"/>
      <c r="H41" s="91"/>
    </row>
    <row r="42" spans="1:8" ht="33.75" customHeight="1" thickBot="1">
      <c r="A42" s="7" t="s">
        <v>48</v>
      </c>
      <c r="B42" s="90" t="s">
        <v>50</v>
      </c>
      <c r="C42" s="90"/>
      <c r="D42" s="94" t="s">
        <v>49</v>
      </c>
      <c r="E42" s="95"/>
      <c r="F42" s="95"/>
      <c r="G42" s="95"/>
      <c r="H42" s="96"/>
    </row>
    <row r="43" spans="1:8" ht="39.75" customHeight="1">
      <c r="A43" s="9" t="s">
        <v>0</v>
      </c>
      <c r="B43" s="77" t="s">
        <v>9</v>
      </c>
      <c r="C43" s="77"/>
      <c r="D43" s="92" t="s">
        <v>7</v>
      </c>
      <c r="E43" s="92"/>
      <c r="F43" s="92"/>
      <c r="G43" s="93" t="s">
        <v>8</v>
      </c>
      <c r="H43" s="93"/>
    </row>
    <row r="44" spans="1:8" ht="39.75" customHeight="1">
      <c r="A44" s="10" t="s">
        <v>1</v>
      </c>
      <c r="B44" s="84"/>
      <c r="C44" s="84"/>
      <c r="D44" s="84"/>
      <c r="E44" s="84"/>
      <c r="F44" s="84"/>
      <c r="G44" s="85"/>
      <c r="H44" s="85"/>
    </row>
    <row r="45" spans="1:8" ht="39.75" customHeight="1">
      <c r="A45" s="10" t="s">
        <v>2</v>
      </c>
      <c r="B45" s="84"/>
      <c r="C45" s="84"/>
      <c r="D45" s="84"/>
      <c r="E45" s="84"/>
      <c r="F45" s="84"/>
      <c r="G45" s="85"/>
      <c r="H45" s="85"/>
    </row>
    <row r="46" ht="13.5">
      <c r="B46" s="4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92.25" customHeight="1">
      <c r="J62" s="3"/>
    </row>
    <row r="63" ht="12.75" hidden="1">
      <c r="J63"/>
    </row>
    <row r="64" ht="12.75" hidden="1">
      <c r="J64"/>
    </row>
    <row r="65" ht="12.75" hidden="1">
      <c r="J65"/>
    </row>
    <row r="66" ht="12.75" hidden="1">
      <c r="J66"/>
    </row>
    <row r="67" ht="12.75" hidden="1">
      <c r="J67"/>
    </row>
    <row r="68" ht="12.75" hidden="1">
      <c r="J68"/>
    </row>
    <row r="69" ht="12.75" hidden="1">
      <c r="J69"/>
    </row>
    <row r="70" ht="12.75" hidden="1">
      <c r="J70"/>
    </row>
    <row r="71" ht="12.75" hidden="1">
      <c r="J71"/>
    </row>
    <row r="72" ht="12.75" hidden="1">
      <c r="J72"/>
    </row>
    <row r="73" ht="12.75" hidden="1">
      <c r="J73"/>
    </row>
    <row r="74" ht="12.75" hidden="1">
      <c r="J74"/>
    </row>
    <row r="75" ht="12.75" hidden="1">
      <c r="J75"/>
    </row>
    <row r="76" ht="12.75" hidden="1">
      <c r="J76"/>
    </row>
    <row r="77" ht="12.75" hidden="1">
      <c r="J77"/>
    </row>
    <row r="78" ht="12.75" hidden="1">
      <c r="J78"/>
    </row>
  </sheetData>
  <sheetProtection/>
  <mergeCells count="42">
    <mergeCell ref="D42:H42"/>
    <mergeCell ref="B42:C42"/>
    <mergeCell ref="B41:H41"/>
    <mergeCell ref="G43:H43"/>
    <mergeCell ref="D43:F43"/>
    <mergeCell ref="C16:D16"/>
    <mergeCell ref="B39:H39"/>
    <mergeCell ref="B40:H40"/>
    <mergeCell ref="B27:G27"/>
    <mergeCell ref="B29:G29"/>
    <mergeCell ref="B30:G30"/>
    <mergeCell ref="B45:C45"/>
    <mergeCell ref="G44:H44"/>
    <mergeCell ref="G45:H45"/>
    <mergeCell ref="D44:F44"/>
    <mergeCell ref="D45:F45"/>
    <mergeCell ref="B43:C43"/>
    <mergeCell ref="B44:C44"/>
    <mergeCell ref="A16:B16"/>
    <mergeCell ref="E15:G15"/>
    <mergeCell ref="A14:B14"/>
    <mergeCell ref="B38:H38"/>
    <mergeCell ref="B32:H32"/>
    <mergeCell ref="E16:F16"/>
    <mergeCell ref="B34:G34"/>
    <mergeCell ref="B35:G35"/>
    <mergeCell ref="E14:G14"/>
    <mergeCell ref="A15:B15"/>
    <mergeCell ref="A7:B7"/>
    <mergeCell ref="E6:H6"/>
    <mergeCell ref="E5:H5"/>
    <mergeCell ref="A8:B8"/>
    <mergeCell ref="B19:H19"/>
    <mergeCell ref="A19:A36"/>
    <mergeCell ref="A37:H37"/>
    <mergeCell ref="A17:H17"/>
    <mergeCell ref="A18:H18"/>
    <mergeCell ref="F1:H1"/>
    <mergeCell ref="A12:H12"/>
    <mergeCell ref="C15:D15"/>
    <mergeCell ref="C14:D14"/>
    <mergeCell ref="G16:H16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62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Admin</cp:lastModifiedBy>
  <cp:lastPrinted>2023-03-10T14:50:37Z</cp:lastPrinted>
  <dcterms:created xsi:type="dcterms:W3CDTF">2014-09-23T06:34:34Z</dcterms:created>
  <dcterms:modified xsi:type="dcterms:W3CDTF">2023-04-22T11:42:42Z</dcterms:modified>
  <cp:category/>
  <cp:version/>
  <cp:contentType/>
  <cp:contentStatus/>
</cp:coreProperties>
</file>