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260" tabRatio="500" firstSheet="3" activeTab="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s>
  <definedNames/>
  <calcPr fullCalcOnLoad="1" fullPrecision="0"/>
</workbook>
</file>

<file path=xl/sharedStrings.xml><?xml version="1.0" encoding="utf-8"?>
<sst xmlns="http://schemas.openxmlformats.org/spreadsheetml/2006/main" count="2309" uniqueCount="892">
  <si>
    <t>Gentamycini sulfas i.v. , im., inf. iv. 80 mg / 2 ml x 10 amp</t>
  </si>
  <si>
    <t>Amoxicillinum 500 mg x 16 kaps .lub tabl.powl.</t>
  </si>
  <si>
    <t>Metronidazolum  0,25 g x 20 tabl .</t>
  </si>
  <si>
    <t>Metronidazolum 0,5 g x 10 tabl. vag .</t>
  </si>
  <si>
    <t>Nystatinum  100 000 j.m./ml granulat do sporządzania zawiesiny doustnej i stosowania w jamie ustnej 5,8g granulat (28 ml)</t>
  </si>
  <si>
    <t>Nystatinum 500 000 j. m. x 16 tabl .dojel.</t>
  </si>
  <si>
    <t>Ofloxacinum 200 mg x 10 tabl .powl.</t>
  </si>
  <si>
    <t>Benzylpenicillinum kalicum  3 000 000 x 1fiol . inj. im.,iv.</t>
  </si>
  <si>
    <t>Pyrazinamidum 0,5 g x 250 tabl .</t>
  </si>
  <si>
    <t>Rifampicinum 300 mg + Isoniazidum 150 mg x 100 kaps.twarde</t>
  </si>
  <si>
    <t>Rifampicinum  0,15 g x 100 kaps .</t>
  </si>
  <si>
    <t>Rifampicinum  0,3 g x 100 kaps.</t>
  </si>
  <si>
    <t>Spiramycinum 3 mln x 10 tabl .powl.</t>
  </si>
  <si>
    <t>Streptomycini sulfas 1,0 fiol . x 1 fiol.  inj. im.</t>
  </si>
  <si>
    <t>Cilastatinum 500mg + Imipenemum 500 mg do inf. iv. 10fiol. 20 ml proszek do sporządzania roztworu do infuzji</t>
  </si>
  <si>
    <t xml:space="preserve">    Gentamicinum 3 mg/ml x 10 butelek 120 ml</t>
  </si>
  <si>
    <t xml:space="preserve">    Clarithromycin 500mg inj.x  1 fiol.</t>
  </si>
  <si>
    <t>Fluconazolum 2 mg / ml x 10 but. 100 ml roztwór do inf.</t>
  </si>
  <si>
    <t>Clarithromycinum 500 mg x 14 tabl. powl.</t>
  </si>
  <si>
    <t>Roxithromycinum 150 mg x 10 tabl. powl.</t>
  </si>
  <si>
    <t>Itraconazolum 100 mg x 4 kaps.</t>
  </si>
  <si>
    <t>Norfloxacinum 400 mg x 20 tabl.powl.</t>
  </si>
  <si>
    <t xml:space="preserve">    Linezolid 0,6g/300ml inj.x 1 fl.</t>
  </si>
  <si>
    <t>Fluconazolum 50 mg x 7 kaps..</t>
  </si>
  <si>
    <t>Fluconazolum 100 mg x 7 kaps..</t>
  </si>
  <si>
    <t>Rifampicinum 150  mg + Isoniazidum 100 mg x 100 kaps.</t>
  </si>
  <si>
    <t>Nifuroxazyd 200 mg x 12 tabl .powl.</t>
  </si>
  <si>
    <t>Nifuroxazyd 100 mg x 24 tabl .powl.</t>
  </si>
  <si>
    <t>Levofloxacinum 250 mg x 10 tabl.powl.</t>
  </si>
  <si>
    <t>Levofloxacinum 500 mg x 10 tabl.powl.</t>
  </si>
  <si>
    <t xml:space="preserve">    Ampicilin+Sulbactam 2g+1g inj.x1 fiol.</t>
  </si>
  <si>
    <t>Azithromycinum 250 mg x 6 tabl. powl.</t>
  </si>
  <si>
    <t>Aciclovirum 800 mg x 30 tabl.</t>
  </si>
  <si>
    <t>Aciclovirum 400 mg x 30 tabl.</t>
  </si>
  <si>
    <t>Cloxacillinum 500mg x 16 tabl.</t>
  </si>
  <si>
    <t>Moxifloxacinum 400mg/250ml roztwór do infuzji 1but. 250ml</t>
  </si>
  <si>
    <t xml:space="preserve">    Ampicilin+Sulbactam 1g+0,5g inj. X 1 fiol.</t>
  </si>
  <si>
    <t>Metronidazol 0,5 % 100 ml x 40fl.</t>
  </si>
  <si>
    <t>Cefuroxim 500 mg x 10 tabl.powl.</t>
  </si>
  <si>
    <t>Cloxacillinum 1g proszek do sporządzania roztworu do wstrzykiwań 1fiol.</t>
  </si>
  <si>
    <t>Oseltamiwir 75mg x 10 kaps.</t>
  </si>
  <si>
    <t>Meropenemum 1g proszek do sporządzania roztworu do wstrzykiwań lub infuzji x 10 fiol.</t>
  </si>
  <si>
    <t>Clindamicinum 0,6g/4ml x 5 amp.</t>
  </si>
  <si>
    <t>Isoniazidum 100 mg x 250 tabl .</t>
  </si>
  <si>
    <t>Vancomycinum  1,0 fiol . proszek do sporządzania roztworu do infuzji dożylnych i roztworu doustnego x 1 fiol.</t>
  </si>
  <si>
    <t>Vancomycinum  500 mg fiol.x 1 fiol. proszek do sporządzania roztworu do infuzji dożylnych i roztworu doustnego</t>
  </si>
  <si>
    <t>Sulfamethoxazolum + Trimethoprimum (80mg + 16mg)/ ml koncentrat do sporządzania roztworu do infuzji 10 amp.  5 ml</t>
  </si>
  <si>
    <t>Cefotaximum 1,0 g  x 1 fiol. im.,iv.</t>
  </si>
  <si>
    <t>Cefotaximum 2,0 g  x 1 fiol. im.,iv.</t>
  </si>
  <si>
    <t>Ciprofloxacinum 2 mg /ml r-ór do wlewu dożylnego 200 ml</t>
  </si>
  <si>
    <t>Ceftriaxonum 1g  proszek do sporządzania roztworu do wstrzykiwań i infuzji x 1 fiol.</t>
  </si>
  <si>
    <t>Ceftriaxonum 2g  proszek do sporządzania roztworu do wstrzykiwań i infuzji x 1 fiol.</t>
  </si>
  <si>
    <r>
      <rPr>
        <sz val="8"/>
        <color indexed="8"/>
        <rFont val="Times New Roman"/>
        <family val="1"/>
      </rPr>
      <t xml:space="preserve">   Pięciowodzian ceftazydymu 1 g  1 fiol. proszek do sporządzania roztworu do wstrzykiwań domięśniowych, dożylnych i infuzji.Trwałość po rozpuszczeniu 24h w temperaturze  od +2</t>
    </r>
    <r>
      <rPr>
        <sz val="8"/>
        <color indexed="8"/>
        <rFont val="Arial"/>
        <family val="2"/>
      </rPr>
      <t>°</t>
    </r>
    <r>
      <rPr>
        <sz val="8"/>
        <color indexed="8"/>
        <rFont val="Times New Roman"/>
        <family val="1"/>
      </rPr>
      <t>C do +8</t>
    </r>
    <r>
      <rPr>
        <sz val="8"/>
        <color indexed="8"/>
        <rFont val="Arial"/>
        <family val="2"/>
      </rPr>
      <t>°</t>
    </r>
    <r>
      <rPr>
        <sz val="8"/>
        <color indexed="8"/>
        <rFont val="Times New Roman"/>
        <family val="1"/>
      </rPr>
      <t>C.</t>
    </r>
  </si>
  <si>
    <r>
      <rPr>
        <sz val="8"/>
        <color indexed="8"/>
        <rFont val="Times New Roman"/>
        <family val="1"/>
      </rPr>
      <t xml:space="preserve">   Pięciowodzian ceftazydymu 2 g  1 fiol. proszek do sporządzania roztworu do wstrzykiwań domięśniowych, dożylnych i infuzji.Trwałość po rozpuszczeniu 24h w temperaturze  od +2</t>
    </r>
    <r>
      <rPr>
        <sz val="8"/>
        <color indexed="8"/>
        <rFont val="Arial"/>
        <family val="2"/>
      </rPr>
      <t>°</t>
    </r>
    <r>
      <rPr>
        <sz val="8"/>
        <color indexed="8"/>
        <rFont val="Times New Roman"/>
        <family val="1"/>
      </rPr>
      <t>C do +8</t>
    </r>
    <r>
      <rPr>
        <sz val="8"/>
        <color indexed="8"/>
        <rFont val="Arial"/>
        <family val="2"/>
      </rPr>
      <t>°</t>
    </r>
    <r>
      <rPr>
        <sz val="8"/>
        <color indexed="8"/>
        <rFont val="Times New Roman"/>
        <family val="1"/>
      </rPr>
      <t>C.</t>
    </r>
  </si>
  <si>
    <t>Cefuroxim 750 mg  1 fiol. i.v./ i.m.</t>
  </si>
  <si>
    <t>Cefuroxim 1,5 g 1 fiol. i.v.</t>
  </si>
  <si>
    <t>Amikacinum 500 mg r-ór do wstrzykiwań i infuzji fiol. 2 ml</t>
  </si>
  <si>
    <t>Ciprofloxacinum 2 mg /ml r-ór do wlewu dożylnego 100 ml</t>
  </si>
  <si>
    <t>Amoxicillinum 500 mg + Acidum clavulanicum 125 mg    x 21 tabl .powl.</t>
  </si>
  <si>
    <t>Amoxicillinum 875 mg + Acidum clavulanicum 125 mg x 14 tabl .powl.</t>
  </si>
  <si>
    <t>Levofloxacinum 5 mg/ml 100ml x 1fl.</t>
  </si>
  <si>
    <t xml:space="preserve">Amoksycylina 1 g + kwas klawulanowy 200 mg x 1 fiol. </t>
  </si>
  <si>
    <t>Clindamycinum  300 mg x 16 kaps .</t>
  </si>
  <si>
    <t>Clindamycinum 300 mg / 2 ml amp. x 5 amp.</t>
  </si>
  <si>
    <t xml:space="preserve">Amoksycylina 2 g + kwas klawulanowy 200 mg x 1 fiol. </t>
  </si>
  <si>
    <t xml:space="preserve">    Piperacillin+Tazobactam 4g+0,5g inj.x 10 fiol.</t>
  </si>
  <si>
    <t>Azithromycinum 500 mg x 6 tabl. powl.</t>
  </si>
  <si>
    <t>ml</t>
  </si>
  <si>
    <t>Iomeprolum 350mg jodu/ml, roztwór do wstrzykiwań, niejonowy środek kontrastowy do iniekcji</t>
  </si>
  <si>
    <t>51.</t>
  </si>
  <si>
    <t>52.</t>
  </si>
  <si>
    <t>53.</t>
  </si>
  <si>
    <t>54.</t>
  </si>
  <si>
    <t>55.</t>
  </si>
  <si>
    <t>56.</t>
  </si>
  <si>
    <t>57.</t>
  </si>
  <si>
    <t>Rivaroxabanum 2,5mg x 100 tabl.</t>
  </si>
  <si>
    <t>Dinatrii pamidronas 0,06g 1fiol. + 1 amp.rozpuszcz. 10ml</t>
  </si>
  <si>
    <t>Dinatrii pamidronas 0,09g 1fiol. + 1 amp.rozpuszcz. 10ml</t>
  </si>
  <si>
    <t>Umeklidinium+ Wilanterol 55/22mcg proszek do inhalacji 30 dawek</t>
  </si>
  <si>
    <t>Umeklidinium 55mcg proszek do inhalacji 30 dawek</t>
  </si>
  <si>
    <r>
      <t xml:space="preserve"> Fluticasoni furoas 92</t>
    </r>
    <r>
      <rPr>
        <sz val="8"/>
        <rFont val="Arial"/>
        <family val="0"/>
      </rPr>
      <t>µ</t>
    </r>
    <r>
      <rPr>
        <sz val="8"/>
        <rFont val="Times New Roman"/>
        <family val="1"/>
      </rPr>
      <t>g,  Umeklidinium 65</t>
    </r>
    <r>
      <rPr>
        <sz val="8"/>
        <rFont val="Arial"/>
        <family val="0"/>
      </rPr>
      <t>µ</t>
    </r>
    <r>
      <rPr>
        <sz val="8"/>
        <rFont val="Times New Roman"/>
        <family val="1"/>
      </rPr>
      <t>g, Vilanterolum 22</t>
    </r>
    <r>
      <rPr>
        <sz val="8"/>
        <rFont val="Arial"/>
        <family val="0"/>
      </rPr>
      <t>µ</t>
    </r>
    <r>
      <rPr>
        <sz val="8"/>
        <rFont val="Times New Roman"/>
        <family val="1"/>
      </rPr>
      <t>g, proszek do inhalacji 30 dawek + inhalator Ellipta</t>
    </r>
  </si>
  <si>
    <r>
      <t>Furonian mometazonu 50</t>
    </r>
    <r>
      <rPr>
        <sz val="8"/>
        <rFont val="Arial"/>
        <family val="0"/>
      </rPr>
      <t>µ</t>
    </r>
    <r>
      <rPr>
        <sz val="8"/>
        <rFont val="Times New Roman"/>
        <family val="1"/>
      </rPr>
      <t xml:space="preserve">g/dawkę zawiesina , aerozol do nosa x 60 dawek </t>
    </r>
  </si>
  <si>
    <t>Oxytetracyclinum 5mg + PolymyxiniB sulfas10000j.m.+ Hydrocortisoni acetas15,0mg/1ml krople do oczu i uszu , zawiesina 5ml</t>
  </si>
  <si>
    <t>58.</t>
  </si>
  <si>
    <t>Moxifloxacinum 400 mg x 7 tabl. powl.</t>
  </si>
  <si>
    <t>Ambroxoli hydrochloridum – płyn do inhalacji  7,5 mg / ml 100 ml</t>
  </si>
  <si>
    <t>fl .</t>
  </si>
  <si>
    <t>Antazolini hydrochloridum  inj . 0,1 g / 2 ml x 10 amp .</t>
  </si>
  <si>
    <t xml:space="preserve">Salbutamoli sulfas 100 µg / dawkę, aerozol wziewny, zawiesina 200 dawek   </t>
  </si>
  <si>
    <t>Salbutamoli sulfas inj .0,5 mg / 1 ml x 10 amp . á 1 ml</t>
  </si>
  <si>
    <t>Salbutamoli sulfas roztw. do nebuliz.  5 mg x 20 amp .</t>
  </si>
  <si>
    <t>Theophyllinum 300 mg  x 50 tabl. pow. o przedł. działaniu</t>
  </si>
  <si>
    <t>Codeinum 15 mg + Sulfogaiacolum 300 mg x 10 tabl .</t>
  </si>
  <si>
    <t>Salmeterolum 50 mcg / dawkę inh. x 60 kaps. twardych (proszek do inhalacji w kaps.)</t>
  </si>
  <si>
    <t>Formoteroli fumaras 12 mcg proszek do inhalacji w kapsułkach  x 60 kaps.</t>
  </si>
  <si>
    <t>Budesonidum 400 mcg proszek do inhalacji w kapsułkach twardych x 60 kaps.</t>
  </si>
  <si>
    <t>Budesonidum 0,5mg/ml zawiesina do nebulizacji 20 poj. 2ml</t>
  </si>
  <si>
    <t>Tiotropium 18 mcg/dawkę proszek do inhalacji w kapsułkach twardych x 90 kaps. z inhalatorem</t>
  </si>
  <si>
    <t>Inhalator do poz. 31</t>
  </si>
  <si>
    <t>Montelukastum 10 mg x 28 tabl.powlek.</t>
  </si>
  <si>
    <r>
      <rPr>
        <sz val="8"/>
        <rFont val="Times New Roman"/>
        <family val="1"/>
      </rPr>
      <t>Propionian flutykazonu + Salmeterol proszek do inhalacj 500</t>
    </r>
    <r>
      <rPr>
        <sz val="8"/>
        <rFont val="Arial"/>
        <family val="0"/>
      </rPr>
      <t>µ</t>
    </r>
    <r>
      <rPr>
        <sz val="8"/>
        <rFont val="Times New Roman"/>
        <family val="1"/>
      </rPr>
      <t>g + 50</t>
    </r>
    <r>
      <rPr>
        <sz val="8"/>
        <rFont val="Arial"/>
        <family val="0"/>
      </rPr>
      <t>µ</t>
    </r>
    <r>
      <rPr>
        <sz val="8"/>
        <rFont val="Times New Roman"/>
        <family val="1"/>
      </rPr>
      <t xml:space="preserve"> x 60 dawek dysk</t>
    </r>
  </si>
  <si>
    <r>
      <rPr>
        <sz val="8"/>
        <rFont val="Times New Roman"/>
        <family val="1"/>
      </rPr>
      <t>Propionian flutykazonu + Salmeterol proszek do inhalacj 250</t>
    </r>
    <r>
      <rPr>
        <sz val="8"/>
        <rFont val="Arial"/>
        <family val="0"/>
      </rPr>
      <t>µ</t>
    </r>
    <r>
      <rPr>
        <sz val="8"/>
        <rFont val="Times New Roman"/>
        <family val="1"/>
      </rPr>
      <t>g + 50</t>
    </r>
    <r>
      <rPr>
        <sz val="8"/>
        <rFont val="Arial"/>
        <family val="0"/>
      </rPr>
      <t>µ</t>
    </r>
    <r>
      <rPr>
        <sz val="8"/>
        <rFont val="Times New Roman"/>
        <family val="1"/>
      </rPr>
      <t xml:space="preserve"> x 60 dawek dysk</t>
    </r>
  </si>
  <si>
    <t>Beclometasoni dipropionas anhydricus  + Formoteroli fumaras dihydricus (200mcg + 6mcg/dawkę inh.)  180 dawek aer. inhalacyjny, roztwór</t>
  </si>
  <si>
    <t>Beclometasoni dipropionas anhydricus  + Formoteroli fumaras dihydricus (100mcg + 6mcg/dawkę inh.)  180 dawek aer. inhalacyjny, roztwór</t>
  </si>
  <si>
    <t>Salmeterolum  + Fluticasoni propionas 25 mcg +250mcg/dawkę inh. , aerozol inhalacyjny,zawiesina 120 dawek</t>
  </si>
  <si>
    <t>Salmeterolum  + Fluticasoni propionas 25 mcg +125mcg/dawkę inh. , aerozol inhalacyjny,zawiesina 120 dawek</t>
  </si>
  <si>
    <t>Ipratropii bromidum + Salbutamolum (0,5mg + 2,5mg ) /2,5ml x 20 amp. 2,5ml</t>
  </si>
  <si>
    <r>
      <rPr>
        <sz val="8"/>
        <color indexed="8"/>
        <rFont val="Times New Roman"/>
        <family val="1"/>
      </rPr>
      <t>Beclometasoni dipropionas 87</t>
    </r>
    <r>
      <rPr>
        <sz val="8"/>
        <color indexed="8"/>
        <rFont val="Times New Roman"/>
        <family val="1"/>
      </rPr>
      <t>µg</t>
    </r>
    <r>
      <rPr>
        <sz val="8"/>
        <color indexed="8"/>
        <rFont val="Times New Roman"/>
        <family val="1"/>
      </rPr>
      <t xml:space="preserve">  + Formoteroli fumaras 5</t>
    </r>
    <r>
      <rPr>
        <sz val="8"/>
        <color indexed="8"/>
        <rFont val="Times New Roman"/>
        <family val="1"/>
      </rPr>
      <t>µg + Glicopironium bromidum 9µg</t>
    </r>
    <r>
      <rPr>
        <sz val="8"/>
        <color indexed="8"/>
        <rFont val="Times New Roman"/>
        <family val="1"/>
      </rPr>
      <t xml:space="preserve"> )  60 dawek aer. inhalacyjny, roztwór</t>
    </r>
  </si>
  <si>
    <t>Glycopyrronii bromidum 43mcg + Indakaterolum 85mcg proszek do inhalacji x 30 kapsułek  twardych  + 1inhalator</t>
  </si>
  <si>
    <t>Glycopyrronii bromidum proszek do inhalacji w kapsułkach twardych  0,044mg x 30 kaps. + inhalator</t>
  </si>
  <si>
    <t>Theophyllinum 20mg/ml x 5 amp.10ml roztwór do wstrzykiwń i infuzji</t>
  </si>
  <si>
    <t>PAKIET NR 14</t>
  </si>
  <si>
    <t>Albumina ludzka 20 % 50 ml  roztwór do wlewu dożylnego 200 mg / ml</t>
  </si>
  <si>
    <t>Ticagrelor 90 mg x 56 tabl. lub tabl. ulegające rozpadowi w jamie ustnej</t>
  </si>
  <si>
    <t>Ozymertynib 40 mg x 30 tabl. powlekanych</t>
  </si>
  <si>
    <t>Ozymertynib 80 mg x 30 tabl. powlekanych</t>
  </si>
  <si>
    <t>Pembrolizumab  25mg/ml fiol. 4ml koncentrat do sporządzania roztworu do infuzji</t>
  </si>
  <si>
    <t>Filgrastimum 30mln j./0,5ml roztwór do wstrzykiwań lub infuzji x 1 amp.-strzkawka</t>
  </si>
  <si>
    <t>Darbepoetyna alfa inj. 0,5 mg/1 ml amp.-strzyk.</t>
  </si>
  <si>
    <t>WYKONAWCA</t>
  </si>
  <si>
    <t>Nivolumab  10mg/ml x 1 fiol. 4ml koncentrat do sporządzania roztworu do infuzji</t>
  </si>
  <si>
    <t>Nivolumab  10mg/ml x 1 fiol. 10ml koncentrat do sporzadzania roztworu do infuzji</t>
  </si>
  <si>
    <t>PAKIET NR 24</t>
  </si>
  <si>
    <t>Enoxaparinum natricum roztwór do wstrzykiwań podskórnych lub do liniitętniczej układu dializacyjnego 40 mg / 0,4 ml x 10amp.-strzyk. 0,4 ml</t>
  </si>
  <si>
    <t>Enoxaparinum natricum roztwór do wstrzykiwań podskórnych lub do liniitętniczej układu dializacyjnego 60 mg / 0,6 ml x 10 amp.-strzyk.0,6 ml</t>
  </si>
  <si>
    <t>Enoxaparinum natricum roztwór do wstrzykiwań podskórnych lub do liniitętniczej układu dializacyjnego 80 mg / 0,8 ml x 10 amp.-strzyk. 0,8 ml</t>
  </si>
  <si>
    <t>Enoxaparinum natricum roztwór do wstrzykiwań podskórnych lub do liniitętniczej układu dializacyjnego 100 mg / ml x 10 amp.-strzyk.1 ml</t>
  </si>
  <si>
    <t xml:space="preserve">Enoxaparin sodium 300mg/3ml (100mg/ml) x 1 fiol. </t>
  </si>
  <si>
    <t>Atezolizumab 1200mg x 1 fiol. Koncentrat do sporządzania roztworu do infuzji</t>
  </si>
  <si>
    <t xml:space="preserve">Naloxonum hydrochloricum roztwór do wstrzykiwań 0,4mgml x 10 amp. 1ml </t>
  </si>
  <si>
    <t>LEKI</t>
  </si>
  <si>
    <t>PAKIET NR 1</t>
  </si>
  <si>
    <t>Lp.</t>
  </si>
  <si>
    <t>Nazwa międzynarodowa, dawka, wielkość opakowania</t>
  </si>
  <si>
    <t>J.m.</t>
  </si>
  <si>
    <t>Ilość [szt.]</t>
  </si>
  <si>
    <t>Cena jedn. brutto [zł]</t>
  </si>
  <si>
    <t>Stawka VAT [%]</t>
  </si>
  <si>
    <t>Wartość brutto [zł]</t>
  </si>
  <si>
    <t>1.  </t>
  </si>
  <si>
    <t>Alprazolamum  0,5 mg x 30 tabl.</t>
  </si>
  <si>
    <t>op .</t>
  </si>
  <si>
    <t>2.  </t>
  </si>
  <si>
    <t>Carbamazepinum 400 mg x 30 tabl. o zmodyfikowanym uwal.</t>
  </si>
  <si>
    <t>3.  </t>
  </si>
  <si>
    <t>Carbamazepinum 0,2 g x 50 tabl .</t>
  </si>
  <si>
    <t>4.  </t>
  </si>
  <si>
    <t>Clonazepamum 0,5 mg x 30 tabl .</t>
  </si>
  <si>
    <t>5.  </t>
  </si>
  <si>
    <t>Clonazepamum 2 mg x 30 tabl .</t>
  </si>
  <si>
    <t>6.  </t>
  </si>
  <si>
    <t>Midazolamum inj. 5 mg / 1 ml x 10 amp .</t>
  </si>
  <si>
    <t>7.  </t>
  </si>
  <si>
    <t>Midazolamum  15 mg x 100 tabl. powl.</t>
  </si>
  <si>
    <t>op.</t>
  </si>
  <si>
    <t>8.  </t>
  </si>
  <si>
    <t>Doxepini hydrochloridum  10 mg x 30 kaps .</t>
  </si>
  <si>
    <t>9.  </t>
  </si>
  <si>
    <t>Doxepini hydrochloridum 25 mg x 30 kaps .</t>
  </si>
  <si>
    <t>10.  </t>
  </si>
  <si>
    <t>Estazolamum  2 mg x 20 tabl .</t>
  </si>
  <si>
    <t>11.  </t>
  </si>
  <si>
    <t>Haloperidolum  1 mg x 40 tabl.</t>
  </si>
  <si>
    <t>12.  </t>
  </si>
  <si>
    <t>Haloperidolum  5 mg x 30 tabl.</t>
  </si>
  <si>
    <t>13.  </t>
  </si>
  <si>
    <t>Haloperidolum  krople 2 mg / 1 ml 10 ml</t>
  </si>
  <si>
    <t>14.  </t>
  </si>
  <si>
    <t>Hydroxyzini hydrochloridum  0,1 g / 2 ml x 5 amp .</t>
  </si>
  <si>
    <t>15.  </t>
  </si>
  <si>
    <t>Hydroxyzini hydrochloridum  10 mg x 30 tabl .powl.</t>
  </si>
  <si>
    <t>16.  </t>
  </si>
  <si>
    <t>Hydroxyzini hydrochloridum  25 mg x 30 tabl .powl.</t>
  </si>
  <si>
    <t>17.  </t>
  </si>
  <si>
    <t>Lorazepamum  1 mg x 25 tabl .draż.</t>
  </si>
  <si>
    <t>18.  </t>
  </si>
  <si>
    <t>Lorazepamum  2,5 mg x 25 tabl .draż.</t>
  </si>
  <si>
    <t>19.  </t>
  </si>
  <si>
    <t>Nitrazepamum  5 mg x 20 tabl .</t>
  </si>
  <si>
    <t>20.  </t>
  </si>
  <si>
    <t>Oxazepamum  10 mg x 20 tabl .powl.</t>
  </si>
  <si>
    <t>21.  </t>
  </si>
  <si>
    <t>Perazinum 100 mg x 30 tabl.</t>
  </si>
  <si>
    <t>22.  </t>
  </si>
  <si>
    <t>Perazinum 25 mg x 20 tabl.</t>
  </si>
  <si>
    <t>23.  </t>
  </si>
  <si>
    <t>Opipramolum  0,05 x 20 tabl .powl.</t>
  </si>
  <si>
    <t>24.  </t>
  </si>
  <si>
    <t>Promazini hydrochloridum  100 mg x 60 tabl .draż</t>
  </si>
  <si>
    <t>25.  </t>
  </si>
  <si>
    <t>Promazini hydrochloridum  25 mg x 60 tabl .draż</t>
  </si>
  <si>
    <t>26.  </t>
  </si>
  <si>
    <t>Promazini hydrochloridum  50 mg x 60tabl .draż.</t>
  </si>
  <si>
    <t>27.  </t>
  </si>
  <si>
    <t>Diazepamum  10 mg / 2 ml x 50 amp .</t>
  </si>
  <si>
    <t>28.  </t>
  </si>
  <si>
    <t>Diazepamum  10 mg / 2 ml x 5 amp .</t>
  </si>
  <si>
    <t>29.  </t>
  </si>
  <si>
    <t>Diazepamum 2 mg x 20 tabl .</t>
  </si>
  <si>
    <t>30.  </t>
  </si>
  <si>
    <t>Diazepamum 5 mg x 20 tabl .</t>
  </si>
  <si>
    <t>31.  </t>
  </si>
  <si>
    <t>Temazepamum 10 mg x 20 tabl .</t>
  </si>
  <si>
    <t>32.  </t>
  </si>
  <si>
    <t>Clonazepamum 1 mg / 1 ml x 10 amp. 1 ml</t>
  </si>
  <si>
    <t>33.  </t>
  </si>
  <si>
    <t>Zolpidemi tartras 10 mg x 20 tabl.powl.</t>
  </si>
  <si>
    <t>34.  </t>
  </si>
  <si>
    <t>Sertralinum 50 mg x 28 tabl. powl.</t>
  </si>
  <si>
    <t>35.  </t>
  </si>
  <si>
    <t>Olanzepinum 10 mg x 28 tabl. powl.</t>
  </si>
  <si>
    <t>36.  </t>
  </si>
  <si>
    <t>Zopiclonum 7,5mg x 20 tabl.</t>
  </si>
  <si>
    <t>37.  </t>
  </si>
  <si>
    <t>Gabapentinum 100 mg x 100 kaps. twardych</t>
  </si>
  <si>
    <t>38.  </t>
  </si>
  <si>
    <t>Gabapentinum 300 mg x 100 kaps. twardych</t>
  </si>
  <si>
    <t>39.  </t>
  </si>
  <si>
    <t>Trazodoni hydrochloridum 75 mg x 30 tabl. o przedłużonym uwalnianiu</t>
  </si>
  <si>
    <t>40.  </t>
  </si>
  <si>
    <t>Kwetiapina 25mg x 30 tabl.</t>
  </si>
  <si>
    <t>41.  </t>
  </si>
  <si>
    <t>Pregabalin 75 mg x 56 kaps.</t>
  </si>
  <si>
    <t>42.  </t>
  </si>
  <si>
    <t>Pregabalin 150 mg x 56 kaps.</t>
  </si>
  <si>
    <t>43.  </t>
  </si>
  <si>
    <t>Midazolamum  7,5 mg x 10 tabl. powl.</t>
  </si>
  <si>
    <t>44.  </t>
  </si>
  <si>
    <t>Haloperidolum  inj. 5mg/ml x 10 amp.1 ml</t>
  </si>
  <si>
    <t>PAKIET NR 2</t>
  </si>
  <si>
    <t>1.</t>
  </si>
  <si>
    <t>Baclofenum  0,01 x 50 tabl .</t>
  </si>
  <si>
    <t>2.</t>
  </si>
  <si>
    <t>Acidum ascorbicum 100 mg + Rutosidum 25 mg x 125 tabl.powl.</t>
  </si>
  <si>
    <t>3.</t>
  </si>
  <si>
    <t>Cinnarizinum 0,025 g x 50 tabl.</t>
  </si>
  <si>
    <t>4.</t>
  </si>
  <si>
    <t>Etamsylatum 0,25 g x 30 tabl .</t>
  </si>
  <si>
    <t>5.</t>
  </si>
  <si>
    <t xml:space="preserve"> Etamsylatum  12,5 % x 5 amp . 2 ml</t>
  </si>
  <si>
    <t>6.</t>
  </si>
  <si>
    <t>Etamsylatum  12,5 % x 50 amp . 2 ml</t>
  </si>
  <si>
    <t>7.</t>
  </si>
  <si>
    <t xml:space="preserve">Dexamethasonum 1 mg x 20 tabl .         </t>
  </si>
  <si>
    <t>8.</t>
  </si>
  <si>
    <t>Dexamethasoni natrii phosphas  4 mg / 1 ml x 10 amp .</t>
  </si>
  <si>
    <t>9.</t>
  </si>
  <si>
    <t>Dexamethasoni natrii phosphas  8 mg / 2 ml x 10 amp .</t>
  </si>
  <si>
    <t>10.</t>
  </si>
  <si>
    <t>Levothyroxinum natricum 100 mcg x 50 tabl .</t>
  </si>
  <si>
    <t>11.</t>
  </si>
  <si>
    <t xml:space="preserve"> Levothyroxinum natricum  50 mcg x 50 tabl .</t>
  </si>
  <si>
    <t>12.</t>
  </si>
  <si>
    <t>Prednisonum 10 mg x 20 tabl.</t>
  </si>
  <si>
    <t>13.</t>
  </si>
  <si>
    <t>Prednisonum  20 mg x 20 tabl.</t>
  </si>
  <si>
    <t>14.</t>
  </si>
  <si>
    <t>Prednisonum  5 mg x 100 tabl .</t>
  </si>
  <si>
    <t>15.</t>
  </si>
  <si>
    <t>Acidum tranexamicum  500 mg / 5 ml x 5 amp . roztwór do wstrzykiwań dożylnych</t>
  </si>
  <si>
    <t>16.</t>
  </si>
  <si>
    <t>Furosemidum  0,02 g / 2 ml x 5 amp.</t>
  </si>
  <si>
    <t>17.</t>
  </si>
  <si>
    <t>Furosemidum 0,02 g / 2 ml x 50 amp .</t>
  </si>
  <si>
    <t>18.</t>
  </si>
  <si>
    <t>Furosemidum 0,04 g x 30 tabl .</t>
  </si>
  <si>
    <t>19.</t>
  </si>
  <si>
    <t>Hydrochlorothiazidum 0,0125 x 30 tabl .</t>
  </si>
  <si>
    <t>20.</t>
  </si>
  <si>
    <t>Hydrochlorothiazidum 0,025 g x 30 tabl .</t>
  </si>
  <si>
    <t>21.</t>
  </si>
  <si>
    <t>Piracetamum 1200 mg x 60 tabl .powl.</t>
  </si>
  <si>
    <t>22.</t>
  </si>
  <si>
    <t>Piracetamum  800 mg x 60 tabl .powl.</t>
  </si>
  <si>
    <t>23.</t>
  </si>
  <si>
    <t>Thiamazolum  0,005 g x 50 tabl .</t>
  </si>
  <si>
    <t>24.</t>
  </si>
  <si>
    <t>Methylprednisolonum 16 mg x 30 tabl .</t>
  </si>
  <si>
    <t>25.</t>
  </si>
  <si>
    <t>Methylprednisolonum  4 mg x 30 tabl.</t>
  </si>
  <si>
    <t>26.</t>
  </si>
  <si>
    <t>Allopurinolum  0,1 g x 50 tabl .</t>
  </si>
  <si>
    <t>27.</t>
  </si>
  <si>
    <t>Nicergolinum  0,03 g x 30 tabl .powl.</t>
  </si>
  <si>
    <t>28.</t>
  </si>
  <si>
    <t>Nicergolinum  10 mg x 30 tabl .</t>
  </si>
  <si>
    <t>29.</t>
  </si>
  <si>
    <t>Triamcinoloni acetonidum  4 mg x 20 tabl .</t>
  </si>
  <si>
    <t>30.</t>
  </si>
  <si>
    <t>Spironolactonum  0,025 g x 100 tabl .</t>
  </si>
  <si>
    <t>31.</t>
  </si>
  <si>
    <t>Vaccinum tetani adsorbatum  0,5 ml x 1 amp .</t>
  </si>
  <si>
    <t>32.</t>
  </si>
  <si>
    <t>Amiloridum 5 mg + Hydrochlorothiazidum 50 mg x 50 tabl.</t>
  </si>
  <si>
    <t>33.</t>
  </si>
  <si>
    <t>Urosept x 60 tabl .draż.</t>
  </si>
  <si>
    <t>34.</t>
  </si>
  <si>
    <t>Vinpocetinum  0,005 g x 90 tabl.</t>
  </si>
  <si>
    <t>35.</t>
  </si>
  <si>
    <t>Immunoglobulinum humanum tetanicum 250 j.m./ ml amp. - strzyk. 1 ml roztwór do wstrzykiwań domięśniowych</t>
  </si>
  <si>
    <t>36.</t>
  </si>
  <si>
    <t>Colchici seminis alcaloida 0,5 mg x 20 tabl.powl.</t>
  </si>
  <si>
    <t>37.</t>
  </si>
  <si>
    <t>Spironolactonum  0,1 g x 20 tabl .pow.</t>
  </si>
  <si>
    <t>38.</t>
  </si>
  <si>
    <t>Torasemidum 10 mg x 30 tabl</t>
  </si>
  <si>
    <t>39.</t>
  </si>
  <si>
    <t>Torasemidum 5 mg x 30 tabl</t>
  </si>
  <si>
    <t>40.</t>
  </si>
  <si>
    <t>Torasemidum 5mg/ml r-ór do wstrzyk. x 5 amp. 4 ml</t>
  </si>
  <si>
    <t>41.</t>
  </si>
  <si>
    <t>Betahistini dichydrochloridum 24 mg x 20 tabl.</t>
  </si>
  <si>
    <t>42.</t>
  </si>
  <si>
    <t>Betahistini dichydrochloridum 16 mg x 30 tabl.</t>
  </si>
  <si>
    <t>43.</t>
  </si>
  <si>
    <t>Betamethasoni dipropionas 6,43mg/ml+Betamethasoni natrii phosphas 2,63mg/ml x 5 amp.1ml</t>
  </si>
  <si>
    <t>44.</t>
  </si>
  <si>
    <t>Bencyclani fumaras 100mg x 60 tabl.</t>
  </si>
  <si>
    <t>45.</t>
  </si>
  <si>
    <t>Prednisoloni hemisuccinas 25mg proszek i rozpuszczalnikdo sporządzania roztworu do wstrzykiwań/do infuzji op. 3 amp. + 3 amp. z rozpuszczalnikiem</t>
  </si>
  <si>
    <t>46.</t>
  </si>
  <si>
    <t>Prednisoloni hemisuccinas 50mg proszek i rozpuszczalnikdo sporządzania roztworu do wstrzykiwań/do infuzji op. 3 amp. + 3 amp. z rozpuszczalnikiem</t>
  </si>
  <si>
    <t>47.</t>
  </si>
  <si>
    <t xml:space="preserve">Tamsulosini hydrochloridum 0,4mg x 30 kaps.  o zmodyfikowanym uwalnianiu </t>
  </si>
  <si>
    <t>48.</t>
  </si>
  <si>
    <t>Finasteridum 5mg x 30 tabl. powl.</t>
  </si>
  <si>
    <t>49.</t>
  </si>
  <si>
    <t>Natrii polystyreni sulfonas (1,42 jonów sodu/15g) proszek doustny lub do sporządzania zawiesiny doodbytniczej 454g</t>
  </si>
  <si>
    <t>50.</t>
  </si>
  <si>
    <t>Amiloridum 2,5 mg + Hydrochlorothiazidum 25 mg x 50 tabl.</t>
  </si>
  <si>
    <t>PAKIET NR 3</t>
  </si>
  <si>
    <t>Allantoinum + Dexpanthenolum 20 mg/ g maść 30,0 g</t>
  </si>
  <si>
    <t>Allantoinum 20 mg/g + Dexpanthenolum 50 mg/g krem 35,0 g</t>
  </si>
  <si>
    <t xml:space="preserve">Talc, Solanum Tuberosum Starch, Zinc Oxide, Allantoin zasypka 100g    </t>
  </si>
  <si>
    <t>Aluminii acetotartras  1,0 x 6 tabl .</t>
  </si>
  <si>
    <t>Natrii tetraboras krople 10,0 g</t>
  </si>
  <si>
    <t>Sulfathiazolum natricum  2 % krem 40,0 g</t>
  </si>
  <si>
    <t>Chamomillae extractum fluidum  płyn 100,0 g</t>
  </si>
  <si>
    <t>Clotrimazolum 1 % krem 20,0 g</t>
  </si>
  <si>
    <t>Glyceroli suppositoria  2,0 g x 10 sztuk</t>
  </si>
  <si>
    <t>Chloramphenicolum  2 % maść  5,0 g</t>
  </si>
  <si>
    <t>Natrii dihydrophosphas 60 mg / ml + Natrii hydrophosphas 160 mg / ml – roztwór do wlewów doodbytniczych 150 ml</t>
  </si>
  <si>
    <t xml:space="preserve">Diclofenacum natricum   żel na  skórę   1 % 60,0 do 100,0 g  </t>
  </si>
  <si>
    <t>Fluocinoloni  acetonidum  0,025 % maść 15,0 g</t>
  </si>
  <si>
    <t>Fluocinoloni  acetonidum 0,25 mg / g  + Neomycini sulfas 5 mg / g  maść 15,0 g</t>
  </si>
  <si>
    <t>Gentamicinum  0,3 % krople do oczu (3 mg/ ml) 5 ml</t>
  </si>
  <si>
    <t>Benzocaina 100mg, wyciąg złożony gęsty (4:1)z ziela żarnowca, kory kasztanowca,kłacza pięciornika, ziela krwawnika, ekstrahent etanol 40%80mg, wyciąg gęsty z kwiatu rumianku(3:1) 50mgekstrahent woda oczyszczona, wyciąg gęsty standaryzowany z korzenia pokrzyku:od 11,12mg do 20mg wyciągu gęstego z korzenia pokrzyku (4:1); ekstrahent etanol 70% i od 0mg do 8,88 mg glicerolu 20mg, Glicerol,tłuszcz stały do 2g x 12 szt.</t>
  </si>
  <si>
    <t>Hydrocortisonum 1 % krem 15,0 g</t>
  </si>
  <si>
    <t>Kompres jałowy nasączony 70 % alkoholem izopropylowym do dezynfekcji i oczyszczania skóry x 100 saszetek</t>
  </si>
  <si>
    <t>Vitaminum F  krem 20 % 30,0 g</t>
  </si>
  <si>
    <t>Vitaminum F maść 20 % 30,0 g</t>
  </si>
  <si>
    <t>Acidum salicylicum 30 mg / g + Flumetasonum 0,2 mg / g   maść 15,0 g</t>
  </si>
  <si>
    <t>Flumetasonum 0,2mg/g + Neomycinum 5mg/g krem 15,0g</t>
  </si>
  <si>
    <t>Clioquinolum 30 mg / g + Flumetasonum 0,2 mg / g  maść 15,0 g</t>
  </si>
  <si>
    <t>Neomycinum aerozol 55 ml</t>
  </si>
  <si>
    <t>Neomycyna maść do oczu 0,5 % 3,0 g</t>
  </si>
  <si>
    <t>Olejek eukaliptusowy 10 ml</t>
  </si>
  <si>
    <t>Olejek sosnowy 10 ml</t>
  </si>
  <si>
    <t>Cholini salicylas 10,0 g krople do uszu</t>
  </si>
  <si>
    <t>Hydrocortisonum  + Oxytetracyclinum ( 9,30mg+3,10mg )/g aerozol   do stosowania na skórę, zawiesina 55 ml</t>
  </si>
  <si>
    <t>Hydrocortisonum 10 mg / g + Oxytetracyclinum 30 mg g maść 10,0 g</t>
  </si>
  <si>
    <t xml:space="preserve"> Allantoin + Panthenol pianka regenerująco – łagodząca spray 130,0 g</t>
  </si>
  <si>
    <t>Paraffinum liquidum 100,0 g</t>
  </si>
  <si>
    <t>Plastry borowinowe 18 cm x 30 cm x 5 sztuk</t>
  </si>
  <si>
    <t>Troxerutinum  żel 2 % 30,0 g</t>
  </si>
  <si>
    <t>Spiritus salicylatus 2 % 100 ml</t>
  </si>
  <si>
    <t>Sulfacetamidum natricum  krople 10 % 0,5 ml x 12 szt .</t>
  </si>
  <si>
    <t>Natrii cromoglicas 20mg/ml  2x 5ml</t>
  </si>
  <si>
    <t>Talk 100,0 g</t>
  </si>
  <si>
    <t>Xylometazolini hydrochloridum  0,1 % krople 10 ml</t>
  </si>
  <si>
    <t>Wchłanialna żelatynowa gąbka hemostatyczna jałowa 1 cm x 1 cm x 1 cm x 24 szt</t>
  </si>
  <si>
    <t>10% benzyl benzoate,parafina płynna,substancje zapachowe opak 120ml</t>
  </si>
  <si>
    <t>fl.</t>
  </si>
  <si>
    <t>Fludrocortisoni acetas 1 mg / ml + Gramicidinum 0,025 mg/ ml + Neomycinum 2,5 mg / ml  krople do oczu i uszu , zawiesina</t>
  </si>
  <si>
    <t>45.  </t>
  </si>
  <si>
    <t xml:space="preserve">Formaldehyd 10 % stabilizowany do utrwalania wycinków histopatologicznych(formaldehyd 10,0, fosforan sodu,woda demineralizowana) płyn 1000 g </t>
  </si>
  <si>
    <t>but.</t>
  </si>
  <si>
    <t>46.  </t>
  </si>
  <si>
    <r>
      <t>Topotecan  4 mg / 4ml  koncentratu do sporządzania roztworu do infuzji x 1 fiol.(stabilność po rozc</t>
    </r>
    <r>
      <rPr>
        <sz val="10"/>
        <rFont val="Arial CE"/>
        <family val="0"/>
      </rPr>
      <t>ieńczeniu min. 48h zgodnie z CHPL)</t>
    </r>
  </si>
  <si>
    <r>
      <t>Topotecan  1 mg / ml  koncentratu do sporządzania roztworu do infuzji x 1 fiol.(stabilność po rozcieńcz</t>
    </r>
    <r>
      <rPr>
        <sz val="8"/>
        <rFont val="Symbol"/>
        <family val="1"/>
      </rPr>
      <t>eniu min. 48h zgodnie z CHPL)</t>
    </r>
  </si>
  <si>
    <t>Pemetrexed 500 mg  koncentratu do sporządzania r-ru do infuzji</t>
  </si>
  <si>
    <t>Pemetrexed 100 mg  koncentratu do sporządzania r-ru do infuzj</t>
  </si>
  <si>
    <t>Tianeptinum 12,5 mg x 108  tabl. powl.</t>
  </si>
  <si>
    <t>Indapamidum 1,5 mg x 108  tabl. powl. o powolnym uwalnianiu</t>
  </si>
  <si>
    <t>Lidocaine hydrochloride 2%+ Chlorhexidine digluconate 0,05% sterylny lubrykant do znieczuleń miejscowych o właściwościach odkażających x 25 amp.-strzyk.6 ml</t>
  </si>
  <si>
    <t>Calcii chloridum hexahydricum 50 g do receptury</t>
  </si>
  <si>
    <t>47.  </t>
  </si>
  <si>
    <t>Benzocainum, Mentholum, Zinci oxidum( 9,8 mg, 245 mg , 9,8 mg)/ g zawiesina na skórę 140 g</t>
  </si>
  <si>
    <t>48.  </t>
  </si>
  <si>
    <t>Crategi fructus extractum fluidum +Valerianae radix extractum fluidum 6,69ml/30ml 119ml syrop</t>
  </si>
  <si>
    <t>49.  </t>
  </si>
  <si>
    <t>Aluminii acetotartras 10 mg / g tub. 75 g</t>
  </si>
  <si>
    <t>50.  </t>
  </si>
  <si>
    <t>Oliwka do masażu wielowitaminowa 500 ml</t>
  </si>
  <si>
    <t>51.  </t>
  </si>
  <si>
    <t>Glucosum 75 g proszek do sporządzania roztworu doustnego</t>
  </si>
  <si>
    <t>52.  </t>
  </si>
  <si>
    <t>Hydrokoloidowy żel, jałowy złożony z hydroksykoloidów :pektyna, karboksymetyloceluloza sodowa , umieszczonych w przezroczystym lepkim podłożu. Tubka a 15g</t>
  </si>
  <si>
    <t>53.  </t>
  </si>
  <si>
    <t xml:space="preserve">    Etanol (Spirytus Vini ) 95% - 96% 800 g (1l)</t>
  </si>
  <si>
    <t>54.  </t>
  </si>
  <si>
    <t>Aqua purificata do wytwarzania produktów leczniczych 250ml</t>
  </si>
  <si>
    <t>55.  </t>
  </si>
  <si>
    <t>Krem barierowo-ochronny dla dzieci i dorosłych z problemami skórnymi(skóra narażona na odleżyny, odparzenia , otarcia).Skład : tlenek cynku,alkohol benzylowy,benzoesan benzylu, lanolina. Opakowanie 60g</t>
  </si>
  <si>
    <t>56.  </t>
  </si>
  <si>
    <t>Aciclovirum  50mg/1g krem 5g</t>
  </si>
  <si>
    <t>57.  </t>
  </si>
  <si>
    <t>58.  </t>
  </si>
  <si>
    <t>59.  </t>
  </si>
  <si>
    <t>60.  </t>
  </si>
  <si>
    <t>Krotamiton 100mg/g maść 40g</t>
  </si>
  <si>
    <t>61.  </t>
  </si>
  <si>
    <t>Nystatinum 100 000j.m. x 10 tabl/vag.</t>
  </si>
  <si>
    <t>62.  </t>
  </si>
  <si>
    <t>Mieszanina nasyconych kwasów tłuszczowych, wyciąg białkowy z drożdży, witamina E, lecytyna, wosk pszczeli, olej sojowy, chlorek wapnia, potasu, magnezu,alkohol stearynowy, glicerol monostearynowy, antyutleniaczBHT, parahydroksybenzoesan metylu i propylu maść hemostatyczna 30,0 g</t>
  </si>
  <si>
    <t>PAKIET NR 4</t>
  </si>
  <si>
    <t>Aloe capensis + Frangulae corticis extractum siccum x 20 tabl. draż.</t>
  </si>
  <si>
    <t>Aloes extractum ssicum (2:1) 23,6 mg + Boldinum 1,0 mg x 30 tabl.</t>
  </si>
  <si>
    <t>Carbo medicinalis 0,2 g x 20 tabl .</t>
  </si>
  <si>
    <t>Pantoprazolum  40 mg x 28 tabl. dojelit.</t>
  </si>
  <si>
    <t>Pantoprazolum  20 mg x 28 tabl. dojelit.</t>
  </si>
  <si>
    <t>Vaccinum hepatitidis B (ADNr ) – inj . 20 mcg / 1 ml x 1 fiol.</t>
  </si>
  <si>
    <t>fiol.</t>
  </si>
  <si>
    <t>Simeticonum 0,04 g x 100 kaps .</t>
  </si>
  <si>
    <t xml:space="preserve"> Aluminii  phosphas  250,0 g</t>
  </si>
  <si>
    <t>Timonacicum  x 100 tabl .</t>
  </si>
  <si>
    <t>L-asparaginian L-ornityny granulat do sporządzania roztworu doustnego 3g/5g x 30 saszetek</t>
  </si>
  <si>
    <t>Lactobacillus rhamnosus , 10 mld CFUpałeczek,proszek do sporządzania zawiesiny doustnej x 10 saszetek (lub x 10 kapsułek)</t>
  </si>
  <si>
    <t>Lactulosum  7,5 g / 15 ml 150 ml</t>
  </si>
  <si>
    <t>Loperamidi hydrochloridum  0,002 g x 30 tabl .</t>
  </si>
  <si>
    <t>Metformini hydrochloridum  850 mg x 30 tabl powl .</t>
  </si>
  <si>
    <t>Metformini hydrochloridum  1000 mg x 30 tabl powl.</t>
  </si>
  <si>
    <t>Metformini hydrochloridum 0,5 g x 30 tabl  powl.</t>
  </si>
  <si>
    <t>Metoclopramidum 0,01 g / 2 ml x 5 amp .</t>
  </si>
  <si>
    <t>Metoclopramidum 0,01 g x 50 tabl .</t>
  </si>
  <si>
    <t>Pancreatinum 10000 j.m. x 50 kaps. dojelitowe</t>
  </si>
  <si>
    <t>Papaverinum h/ch 0,04 g / 2 ml x 10 amp .</t>
  </si>
  <si>
    <t>Metamizolum natricum + Pitofenoni hydrochloridum + Fenpiverini bromidum (500mg + 2 mg + 0,02mg)/ml inj.5ml x 10 amp.</t>
  </si>
  <si>
    <t>Sulfasalazinum   500 mg x 50 tabl . dojelitowe</t>
  </si>
  <si>
    <t>Silybi mariani fructus extractum 0,07 g x 30 tabl. draż.</t>
  </si>
  <si>
    <t>Thiethylperazini dimaleas  6,5 mg x 50 tabl .powl.</t>
  </si>
  <si>
    <t>Thiethylperazini dimaleas  6,5 mg x 6 czopków</t>
  </si>
  <si>
    <t>Metformini hydrochloridum 0,5 g x 30 tabl.o przedłużonym uwalnianiu</t>
  </si>
  <si>
    <t>Acarbosum 50 mg x 30 tabl.</t>
  </si>
  <si>
    <t>Metformini hydrochloridum 0,750 g x 30 tabl.o przedłużonym uwalnianiu</t>
  </si>
  <si>
    <t>Dieta normalizująca glikemię , kompletna normokaloryczna (1,04kcal/ml), skład sprzyja utrzymaniu niskiej glikemii, nie zawiera sacharozy , zawiera substancje słodzące ;acesulfam K i sacharynę sodową. Opakowanie 4 x 200ml różne smaki</t>
  </si>
  <si>
    <t>Dieta wysokobiałkowa (od 9,0 do 18,0g białka na 100ml), hiperkaloryczna (306kcal/125ml) żródłem białka są kazeina i serwatka , żródłem węglowodanów sa maltodekstryny, sacharoza i laktoza różne smaki. Opakowanie 4 x 125ml</t>
  </si>
  <si>
    <t>Dieta kompletna,hiperkaloryczna (2,4 kcal/ml) w postaci napoju mlecznego regulująca pracę jelit, do żywienia drogą przewodu pokarmowego , żródłem białka jest kazeina , preparat o zawartości  błonnika  min. 2,3g na 100 ml . Opakowanie 4 x 125 ml</t>
  </si>
  <si>
    <t>Dieta kompletna,hiperkaloryczna w postaci napoju mlecznego, do żywienia drogą przewodu pokarmowego 300kcal.12g białko, 0g błonnik. Opakowanie 4 x 125 ml o smaku wanilia,owoce leśne.,truskawka</t>
  </si>
  <si>
    <t>Aprepitant 0,08 g x 2 kaps. twarde + 0,125g x 1 kaps.twarda</t>
  </si>
  <si>
    <t>Fenofibratum 215 mg x 30 tabl. powlekanych</t>
  </si>
  <si>
    <t>Fenofibratum 267 mg x 30 kaps.</t>
  </si>
  <si>
    <t>Ondansetron 8 mg  x 10 tabl. powlekanych</t>
  </si>
  <si>
    <t>Ondansetron 8 mg / 4 ml x 5 amp.</t>
  </si>
  <si>
    <t xml:space="preserve"> Simvastatinum 20 mg x 28 tabl.powl.</t>
  </si>
  <si>
    <t xml:space="preserve"> Simvastatinum 40 mg x 28 tabl.powl.</t>
  </si>
  <si>
    <t xml:space="preserve"> Paski testowe do pomiaru stężenia glukozy we krwi włośniczkowej, Spełniające normę EN ISO 1597:2015. Opakowanie x 50 szt. **</t>
  </si>
  <si>
    <t>Hyoscini butylbromidum 20mg/ml 10amp.1ml</t>
  </si>
  <si>
    <t>Omeprazolum 40 mg proszek do sporządzania roztworu do infuzji fiol.(do rozpuszczania w 0,9%roztworze chlorku sodu lub w 5%roztworze glukozy)</t>
  </si>
  <si>
    <t>Rosuwastatinum 10 mg x 30 tabl. powl.</t>
  </si>
  <si>
    <t>Megestroli acetas 40mg/ml zawiesina doustna 240 ml</t>
  </si>
  <si>
    <t>Rosuwastatinum 40 mg x 30 tabl. powl.</t>
  </si>
  <si>
    <t>Rosuwastatinum 20 mg x 30 tabl. powl.</t>
  </si>
  <si>
    <t>Atorvastatinum 20 mg x 30 tabl. powl.</t>
  </si>
  <si>
    <t>Atorvastatinum 40 mg x 30 tabl. powl.</t>
  </si>
  <si>
    <t>Atorvastatinum 80 mg x 30 tabl. powl.</t>
  </si>
  <si>
    <t>Ezetimibum 10 mg x 28 tabl.</t>
  </si>
  <si>
    <t>Mebeweryna 200mg x 30 kaps. o przedłużonym uwalnianiu</t>
  </si>
  <si>
    <t>Glucagon,rDNA  1mg proszek i roztwór do sporządzania roztworu do wstrzykiwań 1fiolka + 1ampułkostrzykawka z rozpuszczalnikiem 1ml</t>
  </si>
  <si>
    <t>Fenofibratum 160 mg x 30 tabl. powl.</t>
  </si>
  <si>
    <t>Trimebutini maleas 100mg x 30 tabl. powl.</t>
  </si>
  <si>
    <t>Omeprazolum 20 mg x 28 kaps. Dojelitowe</t>
  </si>
  <si>
    <t>Phospholipidum essentiale , fosfolipidy z nasion sojowych zawierajace cholinę 300 mg x 50 kaps.</t>
  </si>
  <si>
    <t>Drotaverini hydrochloridum  0,04 g / 2 ml x 5 amp .</t>
  </si>
  <si>
    <t>Drotaverini hydrochloridum  0,04 g x 20 tabl .</t>
  </si>
  <si>
    <t>Liofilizowane drożdżaki Saccharomyces boulardii CNCM I-745 250 mg x 20 kaps.</t>
  </si>
  <si>
    <t>63.  </t>
  </si>
  <si>
    <t xml:space="preserve">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neutralny, opakowanie 700g </t>
  </si>
  <si>
    <t>64.  </t>
  </si>
  <si>
    <t>Bisacodylum  0,01 g x 6 czopków</t>
  </si>
  <si>
    <t>Empagliflozyna 10 mg x 70 tabl.powl.</t>
  </si>
  <si>
    <t>Szczepionka przeciw grypie (antygen powierzchniowy), inaktywowana, czterowalentna . Zawiesina do wstrzykiwań w ampułko – strzykawce 0,5ml. Szczepionka zgodna z zaleceniami WHO (dla Półkuli Północnej) oraz zaleceniami UE na sezon 2024/2025 x 1 ampułko-strzykawka</t>
  </si>
  <si>
    <t>Insulinum humanum , insulina izofanowa 100j.m./ml roztwór do wstrzykiwań . Opakowanie x 5 wkładów po 3ml</t>
  </si>
  <si>
    <t>Insulina aspart 100j.m./ml roztwór do wstrzykiwań . Opakowanie x 5 wkładów po 3ml</t>
  </si>
  <si>
    <t>Insulina ludzka dwufazowa (30% insuliny rozpuszczalnej i 70% insuliny izofanowej) 100j.m./ml roztwór do wstrzykiwań . Opakowanie x 5 wkładów po 3ml</t>
  </si>
  <si>
    <t>Sitagliptyna 100 mg x 28 tabl. powl.</t>
  </si>
  <si>
    <t>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waniliowy , opakowanie x 6 saszetek po 72g</t>
  </si>
  <si>
    <t>65.  </t>
  </si>
  <si>
    <t xml:space="preserve">Białko 88,5 g/100 g proszku, laktoza &lt;1,5 g/100 g proszku, tłuszcz 1,6 g/100 g proszku, Ca 1,35 g/100 g proszku. Osmolarność 10% roztworu 30 mOsm/l. Wartość energetyczna 380 kcal/100 g proszku (1615 kJ/100 g proszku).; 225 g </t>
  </si>
  <si>
    <t>66.  </t>
  </si>
  <si>
    <t>Linagliptyna 5mg x 28 tabl.</t>
  </si>
  <si>
    <t>67.  </t>
  </si>
  <si>
    <t>Insulinum humanum  100j.m./ml roztwór do wstrzykiwań . Opakowanie x 5 wkładów po 3ml</t>
  </si>
  <si>
    <t>68.  </t>
  </si>
  <si>
    <t>Mebendazolum  0,1 g x 6 tabl .</t>
  </si>
  <si>
    <t>**Wykonawca w cenie pasków zobowiązuje się do dostarczenia Zamawiającemu glukometrów kompatybilnych  z zaoferowanymi paskami  oraz  uwzględni wymianę i utylizację obecnie używanych  glukometrów .</t>
  </si>
  <si>
    <t>PAKIET NR 5</t>
  </si>
  <si>
    <t>Epinephrini bitartras inj . 1 mg / 1 ml x 10 amp.</t>
  </si>
  <si>
    <t>Atropinum  sulf . 0,5 mg / 1 ml x 10 amp .</t>
  </si>
  <si>
    <t>Atropinum sulf . 1 mg / 1 ml x 10 amp .</t>
  </si>
  <si>
    <t>Paracetamolum  0,5 g x 20 tabl .</t>
  </si>
  <si>
    <t>Diclofenacum natricum 100 mg x 10 czopków</t>
  </si>
  <si>
    <t>Diclofenacum natricum 50 mg x 10 czopków</t>
  </si>
  <si>
    <t>Etomidatum  2mg/ml x 5 amp .10ml roztwór do wstrzykiwań</t>
  </si>
  <si>
    <t>Ketoprofenum 0,1 g / 2 ml x 10 amp. im. , iv.</t>
  </si>
  <si>
    <t>Lidocainum 10 % aer. 38 g</t>
  </si>
  <si>
    <t>Lidocaini hydrochloridum  żel A 2 % 30,0 g</t>
  </si>
  <si>
    <t>Lidocaini hydrochloridum  żel U 2 % 30,0 g</t>
  </si>
  <si>
    <t>Lidocaini h / chlor . 1 % 2 ml x 10 amp .</t>
  </si>
  <si>
    <t>Lidocaini h/ chlor . 2 % x 10 amp 2 ml</t>
  </si>
  <si>
    <t>Diclofenacum natricum 100 mg x 20 tabl o przed. uwal.</t>
  </si>
  <si>
    <t>Diclofenacum natricum 50 mg x 20 tabl dojel..</t>
  </si>
  <si>
    <t>Morphini sulfas 0,01 g / 1 ml x 10 amp .</t>
  </si>
  <si>
    <t>Morphini sulfas 0,02 g / 1 ml x 10 amp .</t>
  </si>
  <si>
    <t>Morphini sulfas 0,01 g x 60 tabl .o przedłużonym uwalnianiu</t>
  </si>
  <si>
    <t>Morphini sulfas  0,03 g x 60 tabl .o przedłużonym uwalnianiu</t>
  </si>
  <si>
    <t xml:space="preserve"> Morphini sulfas  0,06 g x 60 tabl .o przedłużonym uwalnianiu</t>
  </si>
  <si>
    <t>Tolperisoni hydrochloridum  0,05 g x 90 tabl powl .</t>
  </si>
  <si>
    <t xml:space="preserve">Diclofenacum natricum  0,075g / 3 ml x 5 amp </t>
  </si>
  <si>
    <t>Metamizolum natricum 0,5 g x 6 tabl .</t>
  </si>
  <si>
    <t>Metamizolum natricum 500mg/ml  100ml krople doustne</t>
  </si>
  <si>
    <t>Metamizolum natricum 2,5 g x 5 amp. 5 ml</t>
  </si>
  <si>
    <t>Acidum ascorbicum 100 mg + Rutosidum 5 mg + Salicylamidum 300 mg  x 20 tabl .draż.</t>
  </si>
  <si>
    <t>Tramadoli  hydrochloridum  100 mg / ml fl. 10 ml krople doustne</t>
  </si>
  <si>
    <t>Tramadoli  hydrochloridum  0,05 g / 1 ml x 5 amp .</t>
  </si>
  <si>
    <t>Tramadoli hydrochloridum  0,05 g x 20 kaps.</t>
  </si>
  <si>
    <t>Tramadoli hydrochloridum 0,1 g / 2 ml x 5 amp .</t>
  </si>
  <si>
    <t>Tramadoli hydrochloridum  retard 0,1 g x 30 tabl.o przedłu. uwal.</t>
  </si>
  <si>
    <r>
      <rPr>
        <sz val="8"/>
        <rFont val="Times New Roman"/>
        <family val="1"/>
      </rPr>
      <t>Lidocaini hydrochloridum  2 % 20 ml x 20</t>
    </r>
    <r>
      <rPr>
        <sz val="8"/>
        <color indexed="8"/>
        <rFont val="Times New Roman"/>
        <family val="1"/>
      </rPr>
      <t xml:space="preserve"> fiol. lub poj.</t>
    </r>
  </si>
  <si>
    <t>Atropini sulfas 0,25 mg x 20 tabl</t>
  </si>
  <si>
    <t>Paracetamolum 10 mg / ml x 10 fiol. 100 ml</t>
  </si>
  <si>
    <t>Naproxenum 250 mg x 50 tabl.</t>
  </si>
  <si>
    <t>Ergotaminum 0,3 mg + Atropinum 0,1 mg + Phenobarbitalum 20 mg  30 tabl. draż.</t>
  </si>
  <si>
    <t>Fentanylum (system transdermalny)  25 mcg / h x 5 szt.</t>
  </si>
  <si>
    <t>Ketoprofen 100 mg x 20 kaps.</t>
  </si>
  <si>
    <t>Fentanylum (system transdermalny)  50 mcg / h x 5 szt.</t>
  </si>
  <si>
    <t>Ketoprofenum 50 mg x 20 kaps .</t>
  </si>
  <si>
    <t>Metamizolum natricum 500mg/ml x 5 amp. 2 ml</t>
  </si>
  <si>
    <t>Tramadoli hydrochloridum 37,5mg + Paracetamolum 325 mg x 30 tabl.powlekanych</t>
  </si>
  <si>
    <t>Ibuprofenum 400mg x 20 tabl.draż.</t>
  </si>
  <si>
    <t>Tramadoli hydrochloridum 75 mg + Paracetamolum 650 mg x 30 tabl.powlekanych</t>
  </si>
  <si>
    <r>
      <rPr>
        <sz val="8"/>
        <rFont val="Times New Roman"/>
        <family val="1"/>
      </rPr>
      <t>Buprenorphinum 35</t>
    </r>
    <r>
      <rPr>
        <sz val="8"/>
        <rFont val="Arial"/>
        <family val="0"/>
      </rPr>
      <t>µ</t>
    </r>
    <r>
      <rPr>
        <sz val="8"/>
        <rFont val="Times New Roman"/>
        <family val="1"/>
      </rPr>
      <t>g/h system transdermalny x 5 plastrów</t>
    </r>
  </si>
  <si>
    <t>Deksketoprofenum 50mg/2ml roztwór do wstrzykiwań lub infuzji x 5 amp.</t>
  </si>
  <si>
    <t>Oxycodoni hydrochloridum 10 mg x 60 tabl. o przedłużonym uwalnianiu</t>
  </si>
  <si>
    <t>Oxycodoni hydrochloridum 20 mg x 60 tabl. o przedłużonym uwalnianiu</t>
  </si>
  <si>
    <r>
      <rPr>
        <sz val="8"/>
        <rFont val="Times New Roman"/>
        <family val="1"/>
      </rPr>
      <t>Buprenorphinum 52,5</t>
    </r>
    <r>
      <rPr>
        <sz val="8"/>
        <rFont val="Arial"/>
        <family val="0"/>
      </rPr>
      <t>µ</t>
    </r>
    <r>
      <rPr>
        <sz val="8"/>
        <rFont val="Times New Roman"/>
        <family val="1"/>
      </rPr>
      <t>g/h system transdermalny x 5 plastrów</t>
    </r>
  </si>
  <si>
    <t>Chlorquinaldolum 2mg x 40 tabletek do ssania</t>
  </si>
  <si>
    <t>PAKIET NR 6</t>
  </si>
  <si>
    <t>Acidum folicum 0,015 g x 30 tabl .</t>
  </si>
  <si>
    <t>Calcii lactogluconas 1,373 g  x 12 tabl. musujących</t>
  </si>
  <si>
    <t>Calcii  dobesilas 0,25 g x 30 tabl .</t>
  </si>
  <si>
    <t>Ferri hydroxidum saccharum 20mg Fe3+/ ml 5 amp.5ml roztwór do wstrzykiwań i infuzji</t>
  </si>
  <si>
    <t>Ferri hydroxidum dextranum  inj. i.m.50 mg Fe3+ / 1 ml x 50 amp.2 ml</t>
  </si>
  <si>
    <t>Glucosum 40 % 10 amp. x 10 ml</t>
  </si>
  <si>
    <t xml:space="preserve"> Ferrosi sulfas 80 mg Fe (II) x  30 tabl.o przedłużonym uwalnianiu</t>
  </si>
  <si>
    <t>Kalii chloridum    0,75 g x 60 tabl. o przedł. uwalnia.</t>
  </si>
  <si>
    <t>Kalii citras + Kalii hydrocarbonas gran.mus. 782mgK+/3g x 20 sasz.,bezcukrowe</t>
  </si>
  <si>
    <t>Kalii chloridum  15 % 50 amp.x 10 ml koncentrat do sporządzania roztworu do infuzji</t>
  </si>
  <si>
    <t>0,3% Kalii chloridum + 0,9% Natrii chloridum  (1,5g +4,5g) 500ml roztwór do infuzji RTU dwa równocenne, zasklepiające się porty niewymagające dezynfekcji x 10 fl.</t>
  </si>
  <si>
    <t>0,3% Kalii chloridum + 0,9% Natrii chloridum ( 3,0g + 9,0 g) 1000ml roztwór do infuzji RTU dwa równocenne,zasklepiające się porty niewymagające dezynfekcji x 10 fl.</t>
  </si>
  <si>
    <t>Kalii chloridum  15 % 10 fiol .x 20 ml koncentrat do sporządzania roztworu do infuzji</t>
  </si>
  <si>
    <t>Magnesii sulfas . 20 % 10 amp .x 10 ml</t>
  </si>
  <si>
    <t xml:space="preserve">Magnesii hydroaspartas 34mg jonów magnezowych x 50 tabl . </t>
  </si>
  <si>
    <t>Acidum ascorbicum  0,2 g x 50 tabl .powl.lub draż.</t>
  </si>
  <si>
    <t>Natrii hydrocarbonas 8,4 % 20 ml x 10 amp .</t>
  </si>
  <si>
    <t xml:space="preserve">Phytomenadionum 10 mg tabl. draż.x 30 tabl. </t>
  </si>
  <si>
    <t>Phytomenadionum 10 mg / 1 ml x 10 amp .</t>
  </si>
  <si>
    <r>
      <rPr>
        <sz val="8"/>
        <rFont val="Times New Roman"/>
        <family val="1"/>
      </rPr>
      <t xml:space="preserve">Cyanocobolaminum    1000 </t>
    </r>
    <r>
      <rPr>
        <sz val="8"/>
        <rFont val="Symbol"/>
        <family val="1"/>
      </rPr>
      <t>m</t>
    </r>
    <r>
      <rPr>
        <sz val="8"/>
        <rFont val="Times New Roman"/>
        <family val="1"/>
      </rPr>
      <t>g x 5 amp .</t>
    </r>
  </si>
  <si>
    <t>Thiamini hydrochloridum    0,025 g x 50 tabl .</t>
  </si>
  <si>
    <t>Riboflavinum 3 mg x 50 tabl .powl. lub draż.</t>
  </si>
  <si>
    <t>Pyridoxini hydrochloridum  0,05 g x 50 tabl .</t>
  </si>
  <si>
    <t>Vitamina  B comp. x 50 tabl .powl. lub draż.</t>
  </si>
  <si>
    <t>Acidum ascorbicum 0,5 g x 10 amp . 5 ml</t>
  </si>
  <si>
    <t>Acidum folicum  5 mg x 30 tabl .</t>
  </si>
  <si>
    <t>Acidum folicum 0,4 mg x 30 tabl .</t>
  </si>
  <si>
    <r>
      <rPr>
        <sz val="8"/>
        <rFont val="Times New Roman"/>
        <family val="1"/>
      </rPr>
      <t>Kalii chloridum 600 mg K</t>
    </r>
    <r>
      <rPr>
        <sz val="8"/>
        <rFont val="Arial"/>
        <family val="2"/>
      </rPr>
      <t>+</t>
    </r>
    <r>
      <rPr>
        <sz val="8"/>
        <rFont val="Times New Roman"/>
        <family val="1"/>
      </rPr>
      <t xml:space="preserve">  x 100 kaps. twardych o przedł. uwalnianiu  </t>
    </r>
  </si>
  <si>
    <t>PAKIET NR 7</t>
  </si>
  <si>
    <t>Acidum acetylsalicylicum  75 mg x 60 tabl.powl. dojelitowe</t>
  </si>
  <si>
    <t>Acenocoumarolum  1 mg x 60 tabl .</t>
  </si>
  <si>
    <t>Acenocoumarolum  4 mg x 60 tabl .</t>
  </si>
  <si>
    <t>Pentoxifyllinum  0,4 g x 20 tabl . o przedł. uwal.</t>
  </si>
  <si>
    <t>Pentoxifyllinum  0,1 g x 60 tabl .draż.</t>
  </si>
  <si>
    <t>Magnesii hydroaspartas 250 mg + Kalii hydroaspartas 250 mg ( 17 mg jonów magnezu + 54 mg jonów potasu) x 50 tabl .</t>
  </si>
  <si>
    <t>Captoprilum  12,5 x 30 tabl .</t>
  </si>
  <si>
    <t>Captoprilum  25 mg x 40 tabl .</t>
  </si>
  <si>
    <t>Digoxinum 0,25 mg x 30 tabl .</t>
  </si>
  <si>
    <t>Digoxinum 100 mcg x 30 tabl .</t>
  </si>
  <si>
    <t>Digoxinum inj. 0,5 mg / 2 ml x 5 amp .</t>
  </si>
  <si>
    <t>Diltiazemum retard  90 mg x 30 tabl .powl.</t>
  </si>
  <si>
    <t>Dopaminum  hydrochloricum  4 % x 10 amp . 5 ml</t>
  </si>
  <si>
    <t>Isosorbidi mononitras   50 mg x 30 tabl.o przedł. uwal.</t>
  </si>
  <si>
    <t xml:space="preserve"> Isosorbidi mononitras   75 mg x 30 tabl . o przedł. uwal.</t>
  </si>
  <si>
    <t>Trandolaprilum 0,5 mg x 28 kaps .twarde</t>
  </si>
  <si>
    <t xml:space="preserve"> Trandolaprilum  2 mg x 28 kaps .twarde</t>
  </si>
  <si>
    <t>Heparinum 25 000 j.m. / 5 ml  x 10 fiol.</t>
  </si>
  <si>
    <t>Chlortalidonum 50 mg x 20 tabl.</t>
  </si>
  <si>
    <t>Cilazaprilum 0,5 mg x 30 tabl. powl.</t>
  </si>
  <si>
    <t>Cilazaprilum 1 mg x 30 tabl. powl.</t>
  </si>
  <si>
    <t>Cilazaprilum 2,5 mg x 28 tabl.powl.</t>
  </si>
  <si>
    <t>Cilazaprilum 5 mg x 28 tabl.powl.</t>
  </si>
  <si>
    <t>Norepinephrinum  4 mg / 4 ml x 5 amp .</t>
  </si>
  <si>
    <t>Norepinephrinum inj. 1 mg / 1 ml x 10 amp.</t>
  </si>
  <si>
    <t>Metoprololum 100 mg x 30 tabl .</t>
  </si>
  <si>
    <t>Metoprololum 50 mg x 30 tabl .</t>
  </si>
  <si>
    <t>Molsidominum  4 mg x 30 tabl .</t>
  </si>
  <si>
    <t>Molsidominum 2 mg x 30 tabl .</t>
  </si>
  <si>
    <t>Nitrendypinum 10 mg x 30 tabl .</t>
  </si>
  <si>
    <t>Nitrendypinum 20 mg x 30 tabl .</t>
  </si>
  <si>
    <t>Glyceroli trinitras  aer.0,4 mg /daw.11 g ( 200 dawek )</t>
  </si>
  <si>
    <t>Diltiazemum 120 mg x 30 tabl . o przedł. uwalnianiu</t>
  </si>
  <si>
    <t>Diltiazemum 60 mg x 60 tabl . powl.</t>
  </si>
  <si>
    <t>Glyceroli trinitras  10 mg / 10 ml x 10 amp .</t>
  </si>
  <si>
    <t>Propafenonum  0,15 g x 20 tabl . powl.</t>
  </si>
  <si>
    <t>Propranololi hydrochloridum 10 mg x 50 tabl.</t>
  </si>
  <si>
    <t>Propranololi hydrochloridum  40 mg x 50 tabl.</t>
  </si>
  <si>
    <t>Protaminum  sulfuricum  1 %  10 amp. x 5 ml</t>
  </si>
  <si>
    <t>Verapamilum 120 mg x 40 tabl . o przedł. uwal.</t>
  </si>
  <si>
    <t>Verapamilum 240 mg x 20 tabl. o przedł. uwal.</t>
  </si>
  <si>
    <t>Verapamilum  40 mg x 40 tabl . powl.</t>
  </si>
  <si>
    <t>Verapamilum  80 mg x 20 tabl . powl.</t>
  </si>
  <si>
    <t>Troxerutinum  300 mg x 50 kaps .</t>
  </si>
  <si>
    <t>Acidum acetylsalicylicum 150mg x 60 tabl. powlekane dojelitowe</t>
  </si>
  <si>
    <t>Pentaeritrityli tetranitras 100 mg x 30 tabl.</t>
  </si>
  <si>
    <t>Pentoxifyllinum 20 mg / ml 10 amp. 15ml</t>
  </si>
  <si>
    <t>Warfarin 3 mg x 100 tabl.</t>
  </si>
  <si>
    <t>Warfarin 5 mg x 100 tabl.</t>
  </si>
  <si>
    <t>Propafenoni hydrochloridum 3,5 mg/ ml x 5 amp. 20 ml r-ór do wstrzykiwań</t>
  </si>
  <si>
    <t>Alteeplasum50mg x 1fiol. proszku + rozpuszczalnik 50ml do sporządzania roztworu do infuzji</t>
  </si>
  <si>
    <t>Dobutaminum 250 mg proszek do sporządzania r-ru do infuzji fiol.</t>
  </si>
  <si>
    <t>Nebivololum 5 mg x 28 tabl.</t>
  </si>
  <si>
    <t>Diosminum 500 mg x 30 tabl.powl.</t>
  </si>
  <si>
    <t>Valsartanum 80 mg x 28 tabl. powl.</t>
  </si>
  <si>
    <t>Valsartanum 160 mg x 28 tabl. powl.</t>
  </si>
  <si>
    <t>Carvedilolum  12,5 mg x 30  tabl.powl.</t>
  </si>
  <si>
    <t>69.  </t>
  </si>
  <si>
    <t>Carvedilolum  6,25 mg x 30 tabl.powl.</t>
  </si>
  <si>
    <t>70.  </t>
  </si>
  <si>
    <t>Bisoprololi fumaras 10 mg x 30 tabl .powl.</t>
  </si>
  <si>
    <t>71.  </t>
  </si>
  <si>
    <t>Bisoprololi fumaras 1,25 mg x 28 tabl .powl.</t>
  </si>
  <si>
    <t>72.  </t>
  </si>
  <si>
    <t>Bisoprololi fumaras 2,5 mg x 28 tabl .powl.</t>
  </si>
  <si>
    <t>73.  </t>
  </si>
  <si>
    <t>Bisoprololi fumaras 5 mg x 30 tabl .powl.</t>
  </si>
  <si>
    <t>74.  </t>
  </si>
  <si>
    <t>Losartanum kalicum 50 mg x 28 tabl. powl.</t>
  </si>
  <si>
    <t>75.  </t>
  </si>
  <si>
    <t>Lacidipinum 4 mg x 28 tabl. powl.</t>
  </si>
  <si>
    <t>76.  </t>
  </si>
  <si>
    <t>Etilefrini hydrochloridum 7,5mg/g krople doustne 15,0 g</t>
  </si>
  <si>
    <t>77.  </t>
  </si>
  <si>
    <t>Candesartanum cilexetilum 8 mg x 14 tabl.</t>
  </si>
  <si>
    <t>78.  </t>
  </si>
  <si>
    <t>Candesartanum cilexetilum 16 mg x 14 tabl.</t>
  </si>
  <si>
    <t>79.  </t>
  </si>
  <si>
    <t>Eplerenon 25 mg x 30 tabl. powl.</t>
  </si>
  <si>
    <t>80.  </t>
  </si>
  <si>
    <t>Eplerenon 50 mg x 30 tabl. powl.</t>
  </si>
  <si>
    <t>81.  </t>
  </si>
  <si>
    <t>Metoprololi succinas 47,5 mg x 28 tabl.o przedłużonym uwalnianiu</t>
  </si>
  <si>
    <t>82.  </t>
  </si>
  <si>
    <t>Metoprololi succinas 95 mg x 28 tabl.o przedłużonym uwalnianiu</t>
  </si>
  <si>
    <t>83.  </t>
  </si>
  <si>
    <t>Betaxololi hydrochloridum 20mg x 28 tabl.</t>
  </si>
  <si>
    <t>84.  </t>
  </si>
  <si>
    <t>Metoprololi tartras 1mg/ml x 5 amp. 5ml</t>
  </si>
  <si>
    <t>85.  </t>
  </si>
  <si>
    <t>86.  </t>
  </si>
  <si>
    <t>87.  </t>
  </si>
  <si>
    <t>Acidum acetylsalicylicum 100 mg x 28 tabl. powl.</t>
  </si>
  <si>
    <t>88.  </t>
  </si>
  <si>
    <t>Rivaroxabanum 20mg x 100 tabl.</t>
  </si>
  <si>
    <t>89.  </t>
  </si>
  <si>
    <t>Rivaroxabanum 15mg x 100 tabl.</t>
  </si>
  <si>
    <t>90.  </t>
  </si>
  <si>
    <t>Ramiprilum 5mg + Amlodipinum 5mg x 30 kaps. twardych</t>
  </si>
  <si>
    <t>91.  </t>
  </si>
  <si>
    <t>Ramiprilum 10mg + Amlodipinum 5mg x 30 kaps. twardych</t>
  </si>
  <si>
    <t>92.  </t>
  </si>
  <si>
    <t>Ramiprilum 5mg + Amlodipinum 10mg x 30 kaps. twardych</t>
  </si>
  <si>
    <t>93.  </t>
  </si>
  <si>
    <t>Ramiprilum 10mg + Amlodipinum 10mg x 30 kaps. twardych</t>
  </si>
  <si>
    <t>94.  </t>
  </si>
  <si>
    <t>Clonidini hydrochloridum 0,075mg x 50 tabl.</t>
  </si>
  <si>
    <t>95.  </t>
  </si>
  <si>
    <t>Eteksylan dabigatranu 150mg x 180kaps.twardych</t>
  </si>
  <si>
    <t>96.  </t>
  </si>
  <si>
    <t>Eteksylan dabigatranu 110 mg x 180kaps.twardych</t>
  </si>
  <si>
    <t>97.  </t>
  </si>
  <si>
    <t>Eteksylan dabigatranu 75mg x 30kaps.twardych</t>
  </si>
  <si>
    <t>98.  </t>
  </si>
  <si>
    <t>Lercanidipini hydrochloridum 20mg x 28 tabl.powl.</t>
  </si>
  <si>
    <t>99.  </t>
  </si>
  <si>
    <t>Lercanidipini hydrochloridum 10mg x 28 tabl.powl.</t>
  </si>
  <si>
    <t>100.  </t>
  </si>
  <si>
    <t>Zofenoprilum calcicum 30 mg x 28 tabl.</t>
  </si>
  <si>
    <t>101.  </t>
  </si>
  <si>
    <t>Zofenoprilum calcicum 7,5mg x 28 tabl.</t>
  </si>
  <si>
    <t>102.  </t>
  </si>
  <si>
    <t>Lacidipinum 2 mg x 28 tabl. powl.</t>
  </si>
  <si>
    <t>103.  </t>
  </si>
  <si>
    <t>Telmisartanum 40mg x 28 tabl.powl.</t>
  </si>
  <si>
    <t>104.  </t>
  </si>
  <si>
    <t>Telmisartanum 80mg x 28 tabl.powl.</t>
  </si>
  <si>
    <t>105.  </t>
  </si>
  <si>
    <t>Heparinum natricum żel 250 j.m./g  35g</t>
  </si>
  <si>
    <t>106.  </t>
  </si>
  <si>
    <t>Amlodipinum  5 mg x 30 tabl .</t>
  </si>
  <si>
    <t>107.  </t>
  </si>
  <si>
    <t>108.  </t>
  </si>
  <si>
    <t>Doxazosinum   2 mg x 30 tabl.</t>
  </si>
  <si>
    <t>Doxazosinum   4 mg x 30 tabl.</t>
  </si>
  <si>
    <t>Apiksaban 2,5 mg x 20 tabl. powlekanych</t>
  </si>
  <si>
    <t>Prasugrelum  10 mg x 28 tabl.powlekanych</t>
  </si>
  <si>
    <t>Amlodipinum  10 mg x 30 tabl .</t>
  </si>
  <si>
    <t>Acidum acetylsalicylicum  300 mg x 20 tabl.</t>
  </si>
  <si>
    <t>Sotalolum 40 mg x 60 tabl .</t>
  </si>
  <si>
    <t>Sotalolum 80 mg x 30 tabl .</t>
  </si>
  <si>
    <t>Lizynopryl 5mg x 28 tabl.</t>
  </si>
  <si>
    <t>Lizynopryl 10mg x 28 tabl.</t>
  </si>
  <si>
    <t>Methyldopa 250mg x 50 tabl.</t>
  </si>
  <si>
    <t>PAKIET NR 8</t>
  </si>
  <si>
    <t>Cisplatinum10 mg / 10 ml x 1 fiol . koncentrat do sporządzania roztworu do infuzji (stabilność po pierwszym otwarciu fiolki min. 25h zgodnie z CHPL)</t>
  </si>
  <si>
    <t>Cisplatinum 50 mg / 50 ml x 1 fiol .koncentrat do sporządzania roztworu do infuzji (stabilność po pierwszym otwarciu fiolki min. 25h zgodnie z CHPL)</t>
  </si>
  <si>
    <t>Carboplatinum 50 mg / 5 ml koncentrat do sporządzania roztworu do infuzji (stabilność po pierwszym otwarciu fiolki min. 24h zgodnie z CHPL)</t>
  </si>
  <si>
    <t>Mianserin 30mg x 30 tabl.powl.</t>
  </si>
  <si>
    <t>Levomeprazinum 25 mg x 50 tabl.powl.</t>
  </si>
  <si>
    <t>Biperideni hydrochloridum 2mg x 50tabl</t>
  </si>
  <si>
    <t>Ammonii bituminosulfonatis unguentum 10% maść 20g</t>
  </si>
  <si>
    <t>Poliheksanid 0,1% + betaina 0,1% gotowy do użycia bezbarwny spray na rany 75 ml</t>
  </si>
  <si>
    <t>Nonivamidum 0,05g +Camphora 5,3g +Terebinthiane aetheroleum a Pino pinestro 9,7g + Eucalypti aetheroleum 2,5g/100g maść 30 g</t>
  </si>
  <si>
    <t>Dipropionian betametazonu 0,64mg + Clotrimazolum 10mg + Gentamycinum 1g /1g maść 15g</t>
  </si>
  <si>
    <t>Carboplatinum 150 mg / 15 ml koncentrat do sporządzania roztworu do infuzji (stabilność po pierwszym otwarciu fiolki min. 24h zgodnie z CHPL)</t>
  </si>
  <si>
    <t>Carboplatinum  450 mg / 45 ml koncentrat do sporządzania roztworu do infuzji</t>
  </si>
  <si>
    <t>Etoposidum 0,05 g / 2,5 ml fiol. koncentrat do sporządzania roztworu do infuzji (stabilność po pierwszym otwarciu fiolki min. 25h zgodnie z CHPL)</t>
  </si>
  <si>
    <t>Etoposidum  0,1 g / 5 ml fiol. koncentrat do sporządzania roztworu do infuzji (stabilność po pierwszym otwarciu fiolki min. 25h zgodnie z CHPL)</t>
  </si>
  <si>
    <t>Etoposidum  0,2 g / 10 ml  fiol. koncentrat do sporządzania roztworu do infuzji (stabilność po pierwszym otwarciu fiolki min. 25h zgodnie z CHPL)</t>
  </si>
  <si>
    <t>Gemcitabine  200mg/5ml x 1fiol. koncentrat do sporządzania roztworu do infuzji (stabilność po pierwszym otwarciu fiolki min. 25h zgodnie z CHPL)</t>
  </si>
  <si>
    <t>Gemcitabine  1000mg/25ml x 1fiol.koncentrat do sporządzania roztworu do infuzji (stabilność po pierwszym otwarciu fiolki min. 25h zgodnie z CHPL)</t>
  </si>
  <si>
    <t>Docetaxel 20mg/2ml x 1 fil. koncentrat do sporządzania roztworu do infuzji (stabilność po pierwszym otwarciu fiolki min. 25h zgodnie z CHPL)</t>
  </si>
  <si>
    <t>Docetaxel 80mg/8ml x 1 fil. koncentrat do sporządzania roztworu do infuzji (stabilność po pierwszym otwarciu fiolki min. 25h zgodnie z CHPL)</t>
  </si>
  <si>
    <r>
      <rPr>
        <sz val="8"/>
        <rFont val="Times New Roman"/>
        <family val="1"/>
      </rPr>
      <t>Vincristini sulfas 1mg x 1 fiol. a 1ml stabilność po rozcieńczeniu 48 h w temp. od 2</t>
    </r>
    <r>
      <rPr>
        <sz val="8"/>
        <rFont val="Arial"/>
        <family val="0"/>
      </rPr>
      <t>°</t>
    </r>
    <r>
      <rPr>
        <sz val="8"/>
        <rFont val="Times New Roman"/>
        <family val="1"/>
      </rPr>
      <t>C do 8</t>
    </r>
    <r>
      <rPr>
        <sz val="8"/>
        <rFont val="Arial"/>
        <family val="0"/>
      </rPr>
      <t>°</t>
    </r>
    <r>
      <rPr>
        <sz val="8"/>
        <rFont val="Times New Roman"/>
        <family val="1"/>
      </rPr>
      <t>C</t>
    </r>
  </si>
  <si>
    <t xml:space="preserve">Doxorubicini hydrochloridum 10 mg fiol.5ml </t>
  </si>
  <si>
    <t xml:space="preserve">Doxorubicini hydrochloridum 50 mg fiol.25ml </t>
  </si>
  <si>
    <t>Cyclophosphamidum 200mg x 1 fiol. proszek</t>
  </si>
  <si>
    <t>Paclitaxel 6mg/ml koncentrat do sporzadzania roztworu do infuzji x 1 fiol. 50 ml</t>
  </si>
  <si>
    <t>Paclitaxel 6mg/ml koncentrat do sporzadzania roztworu do infuzji x 1 fiol. 5 ml</t>
  </si>
  <si>
    <t>Cyclophosphamidum 1g x 1 fiol. proszek</t>
  </si>
  <si>
    <t>PAKIET NR 9</t>
  </si>
  <si>
    <t>Gliclazidum  60 mg x 90  tabl. o zmodyfikowanym uwalnianiu</t>
  </si>
  <si>
    <t>Trimetazidinum 35 mg x  90 tabl. powl. o zmodyfikowanym uwalnianiu</t>
  </si>
  <si>
    <t>Perindoprilum argininum 5 mg x 90   tabl. powl.</t>
  </si>
  <si>
    <t>Perindoprilum argininum 10 mg x 90   tabl. powl.</t>
  </si>
  <si>
    <t xml:space="preserve">Perindoprilum argininum 5 mg + Amlodipinum 10 mg x 90 tabl. </t>
  </si>
  <si>
    <t xml:space="preserve">Perindoprilum argininum 10 mg + Amlodipinum 5 mg x 90 tabl. </t>
  </si>
  <si>
    <t xml:space="preserve">Perindoprilum argininum 10 mg + Amlodipinum 10 mg x 90 tabl. </t>
  </si>
  <si>
    <t xml:space="preserve">Perindoprilum argininum 5 mg + Amlodipinum 5 mg x 90 tabl. </t>
  </si>
  <si>
    <t>Ivabradine 5mg x 112 tabl.</t>
  </si>
  <si>
    <t>Ivabradine 7,5mg x 112 tabl.</t>
  </si>
  <si>
    <t>Indapamidum 1,25mg + Perindoprilum argininum5 mg x 90 tabl.</t>
  </si>
  <si>
    <t xml:space="preserve">Perindoprilum argininum 5 mg + Amlodipinum 5 mg + Indapamidum 1,25mg x 90 tabl. </t>
  </si>
  <si>
    <t xml:space="preserve">Perindoprilum argininum 10 mg + Amlodipinum 10 mg + Indapamidum 2,5mg x 90 tabl. </t>
  </si>
  <si>
    <t>PAKIET NR 11</t>
  </si>
  <si>
    <t>Pakiet nr 1 - LEKI</t>
  </si>
  <si>
    <t xml:space="preserve"> LEKI</t>
  </si>
  <si>
    <t>Natrii valproas 333mg + Acidum valproicum145 mg x 30 tabl.powl. o przedł. działaniu</t>
  </si>
  <si>
    <t>Natrii valproas 200mg + Acidum valproicum 87 mg x 30 tabl.powl. o przedł. uwal.</t>
  </si>
  <si>
    <t>Glimepiridum 1 mg x 30 tabl.</t>
  </si>
  <si>
    <t xml:space="preserve"> Glimepiridum  2 mg x 30 tabl.</t>
  </si>
  <si>
    <t>Glimepiridum  3 mg x 30 tabl.</t>
  </si>
  <si>
    <t>Glimepiridum 4 mg x 30 tabl.</t>
  </si>
  <si>
    <t>Adenosinum  6 mg / 2 ml x 6 fiol .</t>
  </si>
  <si>
    <t>Amiodaroni hydrochloridum 50 mg / 1 ml x 6 amp . 3 ml</t>
  </si>
  <si>
    <t>Amiodaronum 0,2 g x 30 tabl . powlekane</t>
  </si>
  <si>
    <t>Isosorbidi mononitras  20 mg x 60 tabl . powlekane</t>
  </si>
  <si>
    <t>Isosorbidi mononitras  40 mg x 30 tabl . powlekane</t>
  </si>
  <si>
    <t xml:space="preserve"> Isosorbidi mononitras  60 mg x 30 tabl . powlekane o przedł. uwal.</t>
  </si>
  <si>
    <t xml:space="preserve"> Isosorbidi mononitras 100 mg x 30 tabl. powlekane o przedł. uwal.</t>
  </si>
  <si>
    <t>Ramiprilum 2,5 mg x 28 tabl.</t>
  </si>
  <si>
    <t>Ramiprilum 5 mg x 28 tabl.</t>
  </si>
  <si>
    <t>Ramiprilum 10 mg x 28 tabl.</t>
  </si>
  <si>
    <t>Apiksaban 5 mg x 60 tabl. powlekanych</t>
  </si>
  <si>
    <t>Sacubitrilum 24mg + Valsartanum 26mg x 28 tabl.powl.</t>
  </si>
  <si>
    <t>Sacubitrilum 49mg + Valsartanum 51mg x 56 tabl.powl.</t>
  </si>
  <si>
    <t>Clopidogrel 75 mg x 28 tabl.powl.</t>
  </si>
  <si>
    <t xml:space="preserve"> PŁYNY INFUZYJNE</t>
  </si>
  <si>
    <t>Opis przedmiotu zamówienia, dawka, wielkość opakowania</t>
  </si>
  <si>
    <t>Aqua pro inj. 250ml  flakon stojący z dwoma różnymi niezależnymi samouszczelniającymi się portami zabezpieczonymi membraną, lub flakon stojący z dwoma jednakowymi niezależnymi portami zabezpieczonymi aluminiowym kapslem</t>
  </si>
  <si>
    <t>Aqua pro inj. 500ml flakon stojący z dwoma różnymi niezależnymi samouszczelniającymi się portami zabezpieczonymi membraną, lub flakon stojący z dwoma jednakowymi niezależnymi portami zabezpieczonymi aluminiowym kapslem</t>
  </si>
  <si>
    <t>Aqua pro inj. 5 ml x 100 amp. (tw. sztuczne )</t>
  </si>
  <si>
    <t xml:space="preserve">Glukoza 10 % 500 ml flakon stojący z dwoma różnymi niezależnymi samouszczelniającymi się portami zabezpieczone membraną, lub flakon stojący z dwoma jednakowymi niezależnymi portami zabezpieczonymi aluminiowym kapslem, </t>
  </si>
  <si>
    <t>Glukoza 5 % 250 ml flakon stojący z dwoma różnymi niezależnymi samouszczelniającymi się portami zabezpieczonymi membraną, lub flakon stojący z dwoma jednakowymi niezaleznymi portami zabezpieczonymi aluminiowym kapslem</t>
  </si>
  <si>
    <t>Glukoza 5 % 250 ml opakowanie typu worek</t>
  </si>
  <si>
    <t>szt.</t>
  </si>
  <si>
    <t>Glukoza 5 % 500 ml opakowanie typu worek</t>
  </si>
  <si>
    <t>Glukoza 5 % 500 ml flakon stojący z dwoma różnymi niezależnymi samouszczelniającymi się portami zabezpieczonymi membraną, lub flakon stojący z dwoma jednakowymi niezależnymi portami zabezpieczonymi aluminiowym kapslem</t>
  </si>
  <si>
    <t>Mannitol 15 % 250 ml (op. typu worek)</t>
  </si>
  <si>
    <t>Natrium chloratum 0,9 % 100 ml opakowanie typu worek</t>
  </si>
  <si>
    <t>Natrium chloratum 0,9 % 250 ml flakon stojący z dwoma różnymi niezależnymi samouszczelniającymi się portami zabezpieczonymi membraną, lub flakon stojący z dwoma jednakowymi niezaleznymi portami zabezpieczonymi aluminiowym kapslem</t>
  </si>
  <si>
    <t>Natrium chloratum 0,9% 10ml x 10 amp. (szkło)</t>
  </si>
  <si>
    <t>Natrium chloratum 0,9 % 10 ml x 100 amp. (tw. sztuczne )</t>
  </si>
  <si>
    <t>Natrium chloratum 0,9 %  5 ml x 100 amp. (tw. sztuczne )</t>
  </si>
  <si>
    <t>Natrium chloratum 0,9 % 500 ml flakon stojący z dwoma różnymi niezależnymi samouszczelniającymi się portami zabezpieczonymi membraną, lub flakon stojący z dwoma jednakowymi niezależnymi portami zabezpieczonymi aluminiowym kapslem</t>
  </si>
  <si>
    <t>Natrium chloratum 10 % 10 ml x 10 amp. (szkło)</t>
  </si>
  <si>
    <t>Natrium chloratum 10 % 10 ml x 100 amp. (tw. sztuczne )</t>
  </si>
  <si>
    <t>Natrium chloratum 0,9 % 250 ml opakowanie typu worek</t>
  </si>
  <si>
    <t>Natrium chloratum 0,9 % 500 ml opakowanie typu worek</t>
  </si>
  <si>
    <t>Płyn wieloelektrolitowy 500 ml flakon stojący z dwoma różnymi niezależnymi samouszczelniającymi się portami zabezpieczonymi membraną, lub  flakon stojący z dwoma jednakowymi niezależnymi portami zabezpieczonymi aluminiowym kapslem</t>
  </si>
  <si>
    <t>Solutio Ringeri 250 ml flakon stojący z dwoma różnymi niezależnymi samouszczelniającymi się portami zabezpieczone membraną, lub flakon stojący z dwoma jednakowymi niezależnymi portami zabezpieczonymi aluminiowym kapslem</t>
  </si>
  <si>
    <t>Solutio Ringeri 500 ml flakon stojący z dwoma różnymi niezależnymi samouszczelniającymi się portami zabezpieczone membraną, flakon stojący z dwoma jednakowymi niezależnymi portami zabezpieczonymi aluminiowym kapslem</t>
  </si>
  <si>
    <t xml:space="preserve">Hydroxyethylamylum 100mg/ml roztwór do infuzji 500ml flakon stojący z dwoma różnymi niezależnymi samouszczelniającymi się portami zabezpieczonymi membraną </t>
  </si>
  <si>
    <t>Natrium chloratum 0,9 % 50 ml opakowanie typu worek</t>
  </si>
  <si>
    <t xml:space="preserve">10% Dekstran 40 000 roztwór do infuzji , 100 mg / ml poj. 500 ml </t>
  </si>
  <si>
    <t>PAKIET NR 13</t>
  </si>
  <si>
    <t>Acetylcysteinum  600 mg x 10 tabl . mus .</t>
  </si>
  <si>
    <t>Acetylcysteinum  inj .300 mg / 3 ml x 5 amp .</t>
  </si>
  <si>
    <t>Loratadinum  0,01g x 30 tabl .</t>
  </si>
  <si>
    <t>Ipratropii bromidum  aerozol 10 ml / 200 dawek</t>
  </si>
  <si>
    <t>Ipratropii bromidum płyn do inhalacji 0,025 % 20 ml</t>
  </si>
  <si>
    <t>Ipratropii bromidum 0,05 mg + Fenoteroli hydrobromidum 0,021 mg  aerozol 10 ml x 200 dawek</t>
  </si>
  <si>
    <t>Ipratropii bromidum 0,25 mg / ml + Fenoteroli hydrobromidum 0,05mg / ml płyn do inhalacji 20 ml</t>
  </si>
  <si>
    <t>Fenoteroli hydrobromidum  aerozol 100 µg / dawka 10 ml / 200 dawek</t>
  </si>
  <si>
    <t>Cetirizini dihydrochloridum 10 mg x 20 tabl .powl.</t>
  </si>
  <si>
    <t>Clemastini fumaras  0,001 g x 30 tabl .</t>
  </si>
  <si>
    <t>Clemastini fumaras  0,002 g / 2 ml x 5 amp . iv.</t>
  </si>
  <si>
    <t>Ambroxoli hydrochloridum  75 mg x 10 kaps. przedł. uwaln.</t>
  </si>
  <si>
    <t>Theophyllinum  200 mg x 30 kaps .zmod. uwaln.</t>
  </si>
  <si>
    <t>Theophillinum 300 mg x 30 kaps . zmod. uwaln.</t>
  </si>
  <si>
    <t>Hydrocortisonum 0,1 g / 2 ml x 5 fiol.+ 5 amp. (proszek i rozpuszczalnik do sporządzania roztworu do wstrzykiwań i infuzji)</t>
  </si>
  <si>
    <t>Ampicillinum 1,0 x 1fiol .</t>
  </si>
  <si>
    <t>Ampicillinum 2,0 x 1fiol .</t>
  </si>
  <si>
    <t>Sulfamethoxazolum + Trimethoprimum 800mg + 160 mg x 10 tabl.</t>
  </si>
  <si>
    <t>Ciprofloxacinum 0,25 g x 10 tabl.powl.</t>
  </si>
  <si>
    <t>Ciprofloxacinum 0,5 g x 10 tabl .powl.</t>
  </si>
  <si>
    <t>Colistinum 1 000 000 j.m. x 20 fiol .</t>
  </si>
  <si>
    <t xml:space="preserve">    Amikacin  500mg/100ml inj.x  10 fl.</t>
  </si>
  <si>
    <t>Doxycyclini hydrochloridum 100 mg x 10 kaps .</t>
  </si>
  <si>
    <t>Doxycyclinum hydrochloridum 20mg/ml x10 amp. 5 ml  r-ór do inf.</t>
  </si>
  <si>
    <t>Ethambutoli dihydrochloridum 0,25 g x 250 kaps .</t>
  </si>
  <si>
    <t>Furaginum  0,05 g x 30 tabl .</t>
  </si>
  <si>
    <t>Nazwa handlowa oraz informacja o stosowaniu ceny urzędowej jeśli dotyczy</t>
  </si>
  <si>
    <t>8=5x6</t>
  </si>
  <si>
    <t>PAKIET NR 10</t>
  </si>
  <si>
    <t>Pakiet 12</t>
  </si>
  <si>
    <t>Pakiet 15</t>
  </si>
  <si>
    <t>Pakiet 16</t>
  </si>
  <si>
    <t>Pakiet 17</t>
  </si>
  <si>
    <t>Pakiet 18</t>
  </si>
  <si>
    <t>Pakiet 19</t>
  </si>
  <si>
    <t>Pakiet 22</t>
  </si>
  <si>
    <t>Pakiet 23</t>
  </si>
  <si>
    <t>Pakiet 27</t>
  </si>
  <si>
    <t>ZAŁ. 1.1 DO SWZ</t>
  </si>
  <si>
    <t>ZAL. 1.2 DO SWZ</t>
  </si>
  <si>
    <t>ZAŁ.1,3 DO SWZ</t>
  </si>
  <si>
    <t>ZAŁ. 1,5 DO SWZ</t>
  </si>
  <si>
    <t>ZAŁ. 1.6 DO SWZ</t>
  </si>
  <si>
    <t>ZAŁ. 1.7 DO SWZ</t>
  </si>
  <si>
    <t>ZAŁ. 1,8 DO SWZ</t>
  </si>
  <si>
    <t>ZAŁ. 1,9 DO SWZ</t>
  </si>
  <si>
    <t>ZAŁ. 1,10 DO SWZ</t>
  </si>
  <si>
    <t>ZAŁ 1.11 DO SWZ</t>
  </si>
  <si>
    <t>ZAŁ. 1.12 DO SWZ</t>
  </si>
  <si>
    <t>ZAŁ 1,13 DO SWZ</t>
  </si>
  <si>
    <t>ZAŁ 1,14 DO SWZ</t>
  </si>
  <si>
    <t>ZAŁ 1.17 DO SWZ</t>
  </si>
  <si>
    <t>ZAŁ 1,19 DO SWZ</t>
  </si>
  <si>
    <t>ZAŁ 1,20 DO SWZ</t>
  </si>
  <si>
    <t>ZAŁ 1,23 DO SWZ</t>
  </si>
  <si>
    <t>ZAŁ 1,26 DO SWZ</t>
  </si>
  <si>
    <t>ZAŁ 1,27 DO SWZ</t>
  </si>
  <si>
    <t>ZAŁ 1,28 DO SWZ</t>
  </si>
  <si>
    <t>ZAŁ 1,29 DO SWZ</t>
  </si>
  <si>
    <t>ZAŁ 1,30 DO SWZ</t>
  </si>
  <si>
    <t>Hydrocortisonum 0,1 g x 1 fiol. Proszek do  sporządzania roztworu do wstrzykiwań i infuzji</t>
  </si>
  <si>
    <t>Dapagliflozin 10mg x 30 tabl.</t>
  </si>
  <si>
    <t>ZAŁ 1.16 DO SWZ</t>
  </si>
  <si>
    <t>ZAŁ 1,18 DO SWZ</t>
  </si>
  <si>
    <t>PAKIET NR 20</t>
  </si>
  <si>
    <t>ZAŁ 1.21 DO SWZ</t>
  </si>
  <si>
    <t>Pakiet 21</t>
  </si>
  <si>
    <t>ZAŁ 1,22 DO SWZ</t>
  </si>
  <si>
    <t>ZAŁ.1,24 DO SWZ</t>
  </si>
  <si>
    <t>pakiet 25</t>
  </si>
  <si>
    <t>ZAŁ 1,25 DO SWZ</t>
  </si>
  <si>
    <t>Pakiet 26</t>
  </si>
  <si>
    <t>Pakiet nr 28</t>
  </si>
  <si>
    <t>Pakiet 29</t>
  </si>
  <si>
    <t>Pakiet nr 30</t>
  </si>
  <si>
    <t>zaktualizowany ZAŁ 1,15 DO SWZ</t>
  </si>
  <si>
    <t>zaktualizowany ZAL.1,4 DO SWZ</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</si>
</sst>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 [$zł-415];[Red]\-#,##0.00\ [$zł-415]"/>
    <numFmt numFmtId="168" formatCode="#,##0.00&quot; zł&quot;;[Red]\-#,##0.00&quot; zł&quot;"/>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41">
    <font>
      <sz val="10"/>
      <name val="Arial CE"/>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8"/>
      <name val="Times New Roman"/>
      <family val="1"/>
    </font>
    <font>
      <sz val="8"/>
      <name val="Times New Roman"/>
      <family val="1"/>
    </font>
    <font>
      <sz val="8"/>
      <name val="Arial CE"/>
      <family val="0"/>
    </font>
    <font>
      <sz val="8"/>
      <color indexed="8"/>
      <name val="Times New Roman"/>
      <family val="1"/>
    </font>
    <font>
      <sz val="8"/>
      <color indexed="25"/>
      <name val="Times New Roman"/>
      <family val="1"/>
    </font>
    <font>
      <sz val="8"/>
      <color indexed="59"/>
      <name val="Times New Roman"/>
      <family val="1"/>
    </font>
    <font>
      <sz val="8"/>
      <name val="Arial"/>
      <family val="0"/>
    </font>
    <font>
      <sz val="8"/>
      <name val="Symbol"/>
      <family val="1"/>
    </font>
    <font>
      <sz val="10"/>
      <color indexed="62"/>
      <name val="Arial CE"/>
      <family val="0"/>
    </font>
    <font>
      <sz val="12"/>
      <name val="Times New Roman"/>
      <family val="1"/>
    </font>
    <font>
      <b/>
      <sz val="16"/>
      <name val="Times New Roman"/>
      <family val="1"/>
    </font>
    <font>
      <b/>
      <sz val="10"/>
      <name val="Arial CE"/>
      <family val="2"/>
    </font>
    <font>
      <sz val="8"/>
      <color indexed="10"/>
      <name val="Times New Roman"/>
      <family val="1"/>
    </font>
    <font>
      <sz val="8"/>
      <color indexed="8"/>
      <name val="Arial"/>
      <family val="2"/>
    </font>
    <font>
      <sz val="10"/>
      <color indexed="8"/>
      <name val="Arial CE"/>
      <family val="0"/>
    </font>
    <font>
      <b/>
      <sz val="8"/>
      <color indexed="10"/>
      <name val="Times New Roman"/>
      <family val="1"/>
    </font>
    <font>
      <b/>
      <strike/>
      <sz val="8"/>
      <color indexed="10"/>
      <name val="Times New Roman"/>
      <family val="1"/>
    </font>
    <font>
      <strike/>
      <sz val="8"/>
      <color indexed="10"/>
      <name val="Times New Roman"/>
      <family val="1"/>
    </font>
    <font>
      <b/>
      <sz val="8"/>
      <color rgb="FFFF0000"/>
      <name val="Times New Roman"/>
      <family val="1"/>
    </font>
    <font>
      <sz val="8"/>
      <color rgb="FFFF0000"/>
      <name val="Times New Roman"/>
      <family val="1"/>
    </font>
    <font>
      <b/>
      <strike/>
      <sz val="8"/>
      <color rgb="FFFF0000"/>
      <name val="Times New Roman"/>
      <family val="1"/>
    </font>
    <font>
      <strike/>
      <sz val="8"/>
      <color rgb="FFFF0000"/>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 fillId="0" borderId="3" applyNumberFormat="0" applyFill="0" applyAlignment="0" applyProtection="0"/>
    <xf numFmtId="0" fontId="8" fillId="15"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10" borderId="0" applyNumberFormat="0" applyBorder="0" applyAlignment="0" applyProtection="0"/>
    <xf numFmtId="0" fontId="1" fillId="0" borderId="0">
      <alignment/>
      <protection/>
    </xf>
    <xf numFmtId="0" fontId="1" fillId="0" borderId="0">
      <alignment/>
      <protection/>
    </xf>
    <xf numFmtId="0" fontId="13" fillId="9"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5" borderId="9" applyNumberFormat="0" applyAlignment="0" applyProtection="0"/>
    <xf numFmtId="166" fontId="0" fillId="0" borderId="0" applyFill="0" applyBorder="0" applyAlignment="0" applyProtection="0"/>
    <xf numFmtId="42" fontId="1" fillId="0" borderId="0" applyFill="0" applyBorder="0" applyAlignment="0" applyProtection="0"/>
    <xf numFmtId="0" fontId="18" fillId="17" borderId="0" applyNumberFormat="0" applyBorder="0" applyAlignment="0" applyProtection="0"/>
  </cellStyleXfs>
  <cellXfs count="191">
    <xf numFmtId="0" fontId="0" fillId="0" borderId="0" xfId="0" applyAlignment="1">
      <alignment/>
    </xf>
    <xf numFmtId="0" fontId="19" fillId="0" borderId="10" xfId="0" applyFont="1" applyBorder="1" applyAlignment="1">
      <alignment horizontal="center" vertical="center" wrapText="1"/>
    </xf>
    <xf numFmtId="0" fontId="20" fillId="0" borderId="11" xfId="0" applyFont="1" applyBorder="1" applyAlignment="1">
      <alignment horizontal="right" wrapText="1"/>
    </xf>
    <xf numFmtId="0" fontId="20" fillId="0" borderId="11" xfId="0" applyFont="1" applyBorder="1" applyAlignment="1">
      <alignment horizontal="left" wrapText="1" indent="1"/>
    </xf>
    <xf numFmtId="0" fontId="20" fillId="0" borderId="12" xfId="0" applyFont="1" applyBorder="1" applyAlignment="1">
      <alignment horizontal="center" vertical="top" wrapText="1"/>
    </xf>
    <xf numFmtId="0" fontId="20" fillId="0" borderId="11" xfId="0" applyFont="1" applyBorder="1" applyAlignment="1">
      <alignment horizontal="center" wrapText="1"/>
    </xf>
    <xf numFmtId="0" fontId="20" fillId="0" borderId="12" xfId="0" applyFont="1" applyBorder="1" applyAlignment="1">
      <alignment horizontal="center" wrapText="1"/>
    </xf>
    <xf numFmtId="166" fontId="20" fillId="0" borderId="12" xfId="60" applyFont="1" applyFill="1" applyBorder="1" applyAlignment="1" applyProtection="1">
      <alignment horizontal="center" wrapText="1"/>
      <protection/>
    </xf>
    <xf numFmtId="9" fontId="20" fillId="0" borderId="12" xfId="0" applyNumberFormat="1" applyFont="1" applyBorder="1" applyAlignment="1">
      <alignment horizontal="center" wrapText="1"/>
    </xf>
    <xf numFmtId="166" fontId="20" fillId="0" borderId="12" xfId="0" applyNumberFormat="1" applyFont="1" applyBorder="1" applyAlignment="1">
      <alignment horizontal="center" wrapText="1"/>
    </xf>
    <xf numFmtId="0" fontId="20" fillId="0" borderId="10" xfId="0" applyFont="1" applyBorder="1" applyAlignment="1">
      <alignment horizontal="left" wrapText="1" indent="1"/>
    </xf>
    <xf numFmtId="0" fontId="20" fillId="0" borderId="13" xfId="0" applyFont="1" applyBorder="1" applyAlignment="1">
      <alignment horizontal="center" vertical="top"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0" borderId="0" xfId="0" applyFont="1" applyAlignment="1">
      <alignment wrapText="1"/>
    </xf>
    <xf numFmtId="0" fontId="21" fillId="0" borderId="0" xfId="0" applyFont="1" applyAlignment="1">
      <alignment/>
    </xf>
    <xf numFmtId="166" fontId="21" fillId="0" borderId="11" xfId="0" applyNumberFormat="1" applyFont="1" applyBorder="1" applyAlignment="1">
      <alignment/>
    </xf>
    <xf numFmtId="0" fontId="0" fillId="0" borderId="14" xfId="0" applyBorder="1" applyAlignment="1">
      <alignment/>
    </xf>
    <xf numFmtId="0" fontId="20" fillId="0" borderId="10" xfId="0" applyFont="1" applyBorder="1" applyAlignment="1">
      <alignment horizontal="center" vertical="top" wrapText="1"/>
    </xf>
    <xf numFmtId="0" fontId="21" fillId="0" borderId="11" xfId="0" applyFont="1" applyBorder="1" applyAlignment="1">
      <alignment/>
    </xf>
    <xf numFmtId="0" fontId="21" fillId="0" borderId="10" xfId="0" applyFont="1" applyBorder="1" applyAlignment="1">
      <alignment/>
    </xf>
    <xf numFmtId="0" fontId="20" fillId="0" borderId="10" xfId="0" applyFont="1" applyBorder="1" applyAlignment="1">
      <alignment/>
    </xf>
    <xf numFmtId="0" fontId="0" fillId="0" borderId="10" xfId="0" applyBorder="1" applyAlignment="1">
      <alignment/>
    </xf>
    <xf numFmtId="166" fontId="20" fillId="0" borderId="10" xfId="60" applyFont="1" applyFill="1" applyBorder="1" applyAlignment="1" applyProtection="1">
      <alignment horizontal="center" wrapText="1"/>
      <protection/>
    </xf>
    <xf numFmtId="166" fontId="20" fillId="0" borderId="10" xfId="0" applyNumberFormat="1" applyFont="1" applyBorder="1" applyAlignment="1">
      <alignment horizontal="center" wrapText="1"/>
    </xf>
    <xf numFmtId="9" fontId="20" fillId="0" borderId="10" xfId="0" applyNumberFormat="1" applyFont="1" applyBorder="1" applyAlignment="1">
      <alignment horizontal="center" wrapText="1"/>
    </xf>
    <xf numFmtId="0" fontId="22" fillId="0" borderId="11" xfId="0" applyFont="1" applyBorder="1" applyAlignment="1">
      <alignment horizontal="left" wrapText="1" indent="1"/>
    </xf>
    <xf numFmtId="0" fontId="20" fillId="4" borderId="13" xfId="51" applyFont="1" applyFill="1" applyBorder="1" applyAlignment="1">
      <alignment horizontal="left" vertical="center" wrapText="1"/>
      <protection/>
    </xf>
    <xf numFmtId="0" fontId="20" fillId="4" borderId="13" xfId="51" applyFont="1" applyFill="1" applyBorder="1" applyAlignment="1">
      <alignment horizontal="distributed" vertical="center" wrapText="1"/>
      <protection/>
    </xf>
    <xf numFmtId="0" fontId="20" fillId="4" borderId="12" xfId="0" applyFont="1" applyFill="1" applyBorder="1" applyAlignment="1">
      <alignment horizontal="distributed" vertical="center" wrapText="1"/>
    </xf>
    <xf numFmtId="166" fontId="20" fillId="0" borderId="15" xfId="60" applyFont="1" applyFill="1" applyBorder="1" applyAlignment="1" applyProtection="1">
      <alignment horizontal="center" wrapText="1"/>
      <protection/>
    </xf>
    <xf numFmtId="166" fontId="21" fillId="0" borderId="10" xfId="0" applyNumberFormat="1" applyFont="1" applyBorder="1" applyAlignment="1">
      <alignment/>
    </xf>
    <xf numFmtId="0" fontId="20" fillId="0" borderId="10" xfId="0" applyFont="1" applyBorder="1" applyAlignment="1">
      <alignment horizontal="right" wrapText="1"/>
    </xf>
    <xf numFmtId="0" fontId="20" fillId="0" borderId="13" xfId="0" applyFont="1" applyBorder="1" applyAlignment="1">
      <alignment horizontal="left" wrapText="1" indent="1"/>
    </xf>
    <xf numFmtId="0" fontId="20" fillId="0" borderId="12" xfId="0" applyFont="1" applyBorder="1" applyAlignment="1">
      <alignment horizontal="left" wrapText="1" indent="1"/>
    </xf>
    <xf numFmtId="0" fontId="23" fillId="0" borderId="12" xfId="0" applyFont="1" applyBorder="1" applyAlignment="1">
      <alignment horizontal="center" vertical="top" wrapText="1"/>
    </xf>
    <xf numFmtId="0" fontId="20" fillId="0" borderId="10" xfId="0" applyFont="1" applyBorder="1" applyAlignment="1">
      <alignment horizontal="center"/>
    </xf>
    <xf numFmtId="0" fontId="24" fillId="0" borderId="12" xfId="0" applyFont="1" applyBorder="1" applyAlignment="1">
      <alignment horizontal="left" wrapText="1" indent="1"/>
    </xf>
    <xf numFmtId="0" fontId="20" fillId="4" borderId="13" xfId="0" applyFont="1" applyFill="1" applyBorder="1" applyAlignment="1">
      <alignment horizontal="left" wrapText="1"/>
    </xf>
    <xf numFmtId="0" fontId="20" fillId="4" borderId="12" xfId="0" applyFont="1" applyFill="1" applyBorder="1" applyAlignment="1">
      <alignment horizontal="center" vertical="top" wrapText="1"/>
    </xf>
    <xf numFmtId="0" fontId="20" fillId="4" borderId="12" xfId="0" applyFont="1" applyFill="1" applyBorder="1" applyAlignment="1">
      <alignment horizontal="center" wrapText="1"/>
    </xf>
    <xf numFmtId="0" fontId="20" fillId="4" borderId="12" xfId="0" applyFont="1" applyFill="1" applyBorder="1" applyAlignment="1">
      <alignment horizontal="lef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22"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wrapText="1" indent="1"/>
    </xf>
    <xf numFmtId="0" fontId="0" fillId="0" borderId="0" xfId="0" applyAlignment="1">
      <alignment wrapText="1"/>
    </xf>
    <xf numFmtId="0" fontId="21" fillId="0" borderId="10" xfId="0" applyFont="1" applyBorder="1" applyAlignment="1">
      <alignment horizontal="center"/>
    </xf>
    <xf numFmtId="0" fontId="20" fillId="0" borderId="13" xfId="0" applyFont="1" applyBorder="1" applyAlignment="1">
      <alignment horizontal="center" vertical="center" wrapText="1"/>
    </xf>
    <xf numFmtId="4" fontId="21" fillId="0" borderId="10" xfId="0" applyNumberFormat="1" applyFont="1" applyBorder="1" applyAlignment="1">
      <alignment/>
    </xf>
    <xf numFmtId="4" fontId="21" fillId="0" borderId="0" xfId="0" applyNumberFormat="1" applyFont="1" applyAlignment="1">
      <alignment/>
    </xf>
    <xf numFmtId="4" fontId="0" fillId="0" borderId="0" xfId="0" applyNumberFormat="1" applyAlignment="1">
      <alignment/>
    </xf>
    <xf numFmtId="0" fontId="22" fillId="0" borderId="12" xfId="0" applyFont="1" applyBorder="1" applyAlignment="1">
      <alignment horizontal="left" wrapText="1" indent="1"/>
    </xf>
    <xf numFmtId="0" fontId="0" fillId="0" borderId="0" xfId="0" applyFont="1" applyAlignment="1">
      <alignment/>
    </xf>
    <xf numFmtId="0" fontId="27" fillId="0" borderId="0" xfId="0" applyFont="1" applyAlignment="1">
      <alignment/>
    </xf>
    <xf numFmtId="0" fontId="0" fillId="0" borderId="0" xfId="0" applyBorder="1" applyAlignment="1">
      <alignment/>
    </xf>
    <xf numFmtId="0" fontId="20" fillId="0" borderId="12" xfId="0" applyFont="1" applyBorder="1" applyAlignment="1">
      <alignment horizontal="center" vertical="center" wrapText="1"/>
    </xf>
    <xf numFmtId="166" fontId="21" fillId="0" borderId="0" xfId="0" applyNumberFormat="1" applyFont="1" applyBorder="1" applyAlignment="1">
      <alignment/>
    </xf>
    <xf numFmtId="0" fontId="19" fillId="0" borderId="10" xfId="0" applyFont="1" applyBorder="1" applyAlignment="1">
      <alignment horizontal="center" wrapText="1"/>
    </xf>
    <xf numFmtId="0" fontId="20" fillId="0" borderId="10" xfId="0" applyFont="1" applyBorder="1" applyAlignment="1">
      <alignment horizontal="left" wrapText="1"/>
    </xf>
    <xf numFmtId="0" fontId="28" fillId="0" borderId="0" xfId="0" applyFont="1" applyAlignment="1">
      <alignment/>
    </xf>
    <xf numFmtId="166" fontId="20" fillId="0" borderId="10" xfId="0" applyNumberFormat="1" applyFont="1" applyBorder="1" applyAlignment="1">
      <alignment/>
    </xf>
    <xf numFmtId="0" fontId="29" fillId="0" borderId="0" xfId="0" applyFont="1" applyAlignment="1">
      <alignment horizontal="left" indent="15"/>
    </xf>
    <xf numFmtId="0" fontId="0" fillId="0" borderId="0" xfId="0" applyFont="1" applyAlignment="1">
      <alignment/>
    </xf>
    <xf numFmtId="0" fontId="30" fillId="0" borderId="0" xfId="0" applyFont="1" applyAlignment="1">
      <alignment/>
    </xf>
    <xf numFmtId="0" fontId="0" fillId="0" borderId="0" xfId="0" applyAlignment="1">
      <alignment horizontal="center" vertical="center"/>
    </xf>
    <xf numFmtId="0" fontId="20" fillId="0" borderId="10" xfId="0" applyFont="1" applyBorder="1" applyAlignment="1">
      <alignment horizontal="center" vertical="center" wrapText="1"/>
    </xf>
    <xf numFmtId="0" fontId="22" fillId="0" borderId="10" xfId="0" applyFont="1" applyBorder="1" applyAlignment="1">
      <alignment horizontal="left" wrapText="1" indent="1"/>
    </xf>
    <xf numFmtId="0" fontId="20" fillId="4" borderId="13" xfId="0" applyFont="1" applyFill="1" applyBorder="1" applyAlignment="1">
      <alignment horizontal="center" wrapText="1"/>
    </xf>
    <xf numFmtId="0" fontId="21" fillId="0" borderId="0" xfId="0" applyFont="1" applyAlignment="1">
      <alignment horizontal="center" vertical="center" wrapText="1"/>
    </xf>
    <xf numFmtId="166" fontId="21" fillId="4" borderId="11" xfId="0" applyNumberFormat="1" applyFont="1" applyFill="1" applyBorder="1" applyAlignment="1">
      <alignment horizontal="center" vertical="center" wrapText="1"/>
    </xf>
    <xf numFmtId="0" fontId="0" fillId="0" borderId="0" xfId="0" applyAlignment="1">
      <alignment horizontal="center" vertical="center" wrapText="1"/>
    </xf>
    <xf numFmtId="0" fontId="19" fillId="4" borderId="10" xfId="0" applyFont="1" applyFill="1" applyBorder="1" applyAlignment="1">
      <alignment horizontal="center" wrapText="1"/>
    </xf>
    <xf numFmtId="0" fontId="21" fillId="4" borderId="0" xfId="0" applyFont="1" applyFill="1" applyAlignment="1">
      <alignment/>
    </xf>
    <xf numFmtId="166" fontId="21" fillId="4" borderId="10" xfId="0" applyNumberFormat="1" applyFont="1" applyFill="1" applyBorder="1" applyAlignment="1">
      <alignment/>
    </xf>
    <xf numFmtId="0" fontId="19" fillId="0" borderId="0" xfId="0" applyFont="1" applyBorder="1" applyAlignment="1">
      <alignment horizontal="center" vertical="center" wrapText="1"/>
    </xf>
    <xf numFmtId="0" fontId="20" fillId="4" borderId="10" xfId="0" applyFont="1" applyFill="1" applyBorder="1" applyAlignment="1">
      <alignment horizontal="center" vertical="center" wrapText="1"/>
    </xf>
    <xf numFmtId="166" fontId="21" fillId="4" borderId="10" xfId="0" applyNumberFormat="1" applyFont="1" applyFill="1" applyBorder="1" applyAlignment="1">
      <alignment horizontal="center"/>
    </xf>
    <xf numFmtId="0" fontId="20" fillId="4" borderId="12" xfId="0" applyFont="1" applyFill="1" applyBorder="1" applyAlignment="1">
      <alignment horizontal="center" vertical="center" wrapText="1"/>
    </xf>
    <xf numFmtId="0" fontId="20" fillId="4" borderId="13" xfId="51" applyFont="1" applyFill="1" applyBorder="1" applyAlignment="1">
      <alignment horizontal="center" vertical="center" wrapText="1"/>
      <protection/>
    </xf>
    <xf numFmtId="0" fontId="20" fillId="4" borderId="12" xfId="51" applyFont="1" applyFill="1" applyBorder="1" applyAlignment="1">
      <alignment horizontal="center" vertical="center" wrapText="1"/>
      <protection/>
    </xf>
    <xf numFmtId="0" fontId="20" fillId="4" borderId="11" xfId="0" applyFont="1" applyFill="1" applyBorder="1" applyAlignment="1">
      <alignment horizontal="center" wrapText="1"/>
    </xf>
    <xf numFmtId="0" fontId="20" fillId="4" borderId="10" xfId="0" applyFont="1" applyFill="1" applyBorder="1" applyAlignment="1">
      <alignment horizontal="center" wrapText="1"/>
    </xf>
    <xf numFmtId="0" fontId="1" fillId="0" borderId="0" xfId="52">
      <alignment/>
      <protection/>
    </xf>
    <xf numFmtId="0" fontId="1" fillId="0" borderId="0" xfId="52" applyFont="1">
      <alignment/>
      <protection/>
    </xf>
    <xf numFmtId="0" fontId="19" fillId="4" borderId="10" xfId="52" applyFont="1" applyFill="1" applyBorder="1" applyAlignment="1">
      <alignment horizontal="center" vertical="center" wrapText="1"/>
      <protection/>
    </xf>
    <xf numFmtId="0" fontId="20" fillId="4" borderId="13" xfId="52" applyFont="1" applyFill="1" applyBorder="1" applyAlignment="1">
      <alignment horizontal="center" vertical="center" wrapText="1"/>
      <protection/>
    </xf>
    <xf numFmtId="0" fontId="20" fillId="4" borderId="12" xfId="52" applyFont="1" applyFill="1" applyBorder="1" applyAlignment="1">
      <alignment horizontal="center" vertical="center" wrapText="1"/>
      <protection/>
    </xf>
    <xf numFmtId="0" fontId="21" fillId="4" borderId="0" xfId="52" applyFont="1" applyFill="1">
      <alignment/>
      <protection/>
    </xf>
    <xf numFmtId="166" fontId="21" fillId="4" borderId="10" xfId="52" applyNumberFormat="1" applyFont="1" applyFill="1" applyBorder="1">
      <alignment/>
      <protection/>
    </xf>
    <xf numFmtId="0" fontId="1" fillId="0" borderId="0" xfId="51">
      <alignment/>
      <protection/>
    </xf>
    <xf numFmtId="0" fontId="1" fillId="4" borderId="0" xfId="51" applyFont="1" applyFill="1">
      <alignment/>
      <protection/>
    </xf>
    <xf numFmtId="0" fontId="1" fillId="4" borderId="0" xfId="51" applyFill="1">
      <alignment/>
      <protection/>
    </xf>
    <xf numFmtId="0" fontId="20" fillId="4" borderId="10" xfId="51" applyFont="1" applyFill="1" applyBorder="1" applyAlignment="1">
      <alignment horizontal="center" vertical="center" wrapText="1"/>
      <protection/>
    </xf>
    <xf numFmtId="0" fontId="19" fillId="4" borderId="12" xfId="0" applyFont="1" applyFill="1" applyBorder="1" applyAlignment="1">
      <alignment horizontal="center" vertical="center" wrapText="1"/>
    </xf>
    <xf numFmtId="0" fontId="21" fillId="4" borderId="0" xfId="51" applyFont="1" applyFill="1">
      <alignment/>
      <protection/>
    </xf>
    <xf numFmtId="166" fontId="21" fillId="4" borderId="10" xfId="51" applyNumberFormat="1" applyFont="1" applyFill="1" applyBorder="1">
      <alignment/>
      <protection/>
    </xf>
    <xf numFmtId="0" fontId="20" fillId="0" borderId="15" xfId="0" applyFont="1" applyBorder="1" applyAlignment="1">
      <alignment horizontal="center" vertical="top" wrapText="1"/>
    </xf>
    <xf numFmtId="0" fontId="20" fillId="0" borderId="16" xfId="0" applyFont="1" applyBorder="1" applyAlignment="1">
      <alignment horizontal="center" wrapText="1"/>
    </xf>
    <xf numFmtId="0" fontId="20" fillId="0" borderId="15" xfId="0" applyFont="1" applyBorder="1" applyAlignment="1">
      <alignment horizontal="center" wrapText="1"/>
    </xf>
    <xf numFmtId="166" fontId="20" fillId="0" borderId="15" xfId="0" applyNumberFormat="1" applyFont="1" applyBorder="1" applyAlignment="1">
      <alignment horizontal="center" wrapText="1"/>
    </xf>
    <xf numFmtId="9" fontId="20" fillId="0" borderId="15" xfId="0" applyNumberFormat="1" applyFont="1" applyBorder="1" applyAlignment="1">
      <alignment horizontal="center" wrapText="1"/>
    </xf>
    <xf numFmtId="0" fontId="20" fillId="0" borderId="11" xfId="0" applyFont="1" applyBorder="1" applyAlignment="1">
      <alignment horizontal="left" wrapText="1"/>
    </xf>
    <xf numFmtId="0" fontId="20" fillId="0" borderId="16" xfId="0" applyFont="1" applyBorder="1" applyAlignment="1">
      <alignment horizontal="left" wrapText="1"/>
    </xf>
    <xf numFmtId="0" fontId="20" fillId="0" borderId="17" xfId="0" applyFont="1" applyBorder="1" applyAlignment="1">
      <alignment horizontal="left" vertical="center" wrapText="1"/>
    </xf>
    <xf numFmtId="0" fontId="20" fillId="0" borderId="17" xfId="0" applyFont="1" applyBorder="1" applyAlignment="1">
      <alignment wrapText="1"/>
    </xf>
    <xf numFmtId="0" fontId="20" fillId="0" borderId="17" xfId="0" applyFont="1" applyBorder="1" applyAlignment="1">
      <alignment horizontal="center" wrapText="1"/>
    </xf>
    <xf numFmtId="166" fontId="20" fillId="0" borderId="17" xfId="60" applyFont="1" applyFill="1" applyBorder="1" applyAlignment="1" applyProtection="1">
      <alignment horizontal="center" wrapText="1"/>
      <protection/>
    </xf>
    <xf numFmtId="9" fontId="20" fillId="0" borderId="17" xfId="0" applyNumberFormat="1" applyFont="1" applyBorder="1" applyAlignment="1">
      <alignment horizontal="center" wrapText="1"/>
    </xf>
    <xf numFmtId="166" fontId="20" fillId="0" borderId="17" xfId="0" applyNumberFormat="1" applyFont="1" applyBorder="1" applyAlignment="1">
      <alignment horizontal="center" wrapText="1"/>
    </xf>
    <xf numFmtId="166" fontId="20" fillId="0" borderId="18" xfId="60" applyFont="1" applyFill="1" applyBorder="1" applyAlignment="1" applyProtection="1">
      <alignment horizontal="center" wrapText="1"/>
      <protection/>
    </xf>
    <xf numFmtId="9" fontId="20" fillId="0" borderId="18" xfId="0" applyNumberFormat="1" applyFont="1" applyBorder="1" applyAlignment="1">
      <alignment horizontal="center" wrapText="1"/>
    </xf>
    <xf numFmtId="166" fontId="20" fillId="0" borderId="19" xfId="0" applyNumberFormat="1" applyFont="1" applyBorder="1" applyAlignment="1">
      <alignment horizontal="center" wrapText="1"/>
    </xf>
    <xf numFmtId="166" fontId="20" fillId="0" borderId="20" xfId="60" applyFont="1" applyFill="1" applyBorder="1" applyAlignment="1" applyProtection="1">
      <alignment horizontal="center" wrapText="1"/>
      <protection/>
    </xf>
    <xf numFmtId="9" fontId="20" fillId="0" borderId="20" xfId="0" applyNumberFormat="1" applyFont="1" applyBorder="1" applyAlignment="1">
      <alignment horizontal="center" wrapText="1"/>
    </xf>
    <xf numFmtId="166" fontId="20" fillId="0" borderId="21" xfId="0" applyNumberFormat="1" applyFont="1" applyBorder="1" applyAlignment="1">
      <alignment horizontal="center" wrapText="1"/>
    </xf>
    <xf numFmtId="0" fontId="20" fillId="0" borderId="10" xfId="0" applyFont="1" applyBorder="1" applyAlignment="1">
      <alignment horizontal="left" vertical="center" wrapText="1"/>
    </xf>
    <xf numFmtId="0" fontId="20" fillId="0" borderId="10" xfId="0" applyFont="1" applyBorder="1" applyAlignment="1">
      <alignment wrapText="1"/>
    </xf>
    <xf numFmtId="0" fontId="20" fillId="0" borderId="22" xfId="0" applyFont="1" applyBorder="1" applyAlignment="1">
      <alignment horizontal="center" wrapText="1"/>
    </xf>
    <xf numFmtId="0" fontId="20" fillId="0" borderId="0" xfId="0" applyFont="1" applyAlignment="1">
      <alignment/>
    </xf>
    <xf numFmtId="0" fontId="31" fillId="0" borderId="10" xfId="0" applyFont="1" applyBorder="1" applyAlignment="1">
      <alignment horizontal="center" vertical="top" wrapText="1"/>
    </xf>
    <xf numFmtId="0" fontId="22" fillId="0" borderId="10" xfId="0" applyFont="1" applyBorder="1" applyAlignment="1">
      <alignment horizontal="left" wrapText="1" indent="1"/>
    </xf>
    <xf numFmtId="0" fontId="22" fillId="0" borderId="10" xfId="0" applyFont="1" applyBorder="1" applyAlignment="1">
      <alignment horizontal="center" wrapText="1"/>
    </xf>
    <xf numFmtId="0" fontId="22" fillId="0" borderId="10" xfId="0" applyFont="1" applyBorder="1" applyAlignment="1">
      <alignment horizontal="center" wrapText="1"/>
    </xf>
    <xf numFmtId="166" fontId="22" fillId="0" borderId="12" xfId="60" applyFont="1" applyFill="1" applyBorder="1" applyAlignment="1" applyProtection="1">
      <alignment horizontal="center" wrapText="1"/>
      <protection/>
    </xf>
    <xf numFmtId="166" fontId="22" fillId="0" borderId="12" xfId="0" applyNumberFormat="1" applyFont="1" applyBorder="1" applyAlignment="1">
      <alignment horizontal="center" wrapText="1"/>
    </xf>
    <xf numFmtId="9" fontId="22" fillId="0" borderId="12" xfId="0" applyNumberFormat="1" applyFont="1" applyBorder="1" applyAlignment="1">
      <alignment horizontal="center" wrapText="1"/>
    </xf>
    <xf numFmtId="0" fontId="22" fillId="4" borderId="14" xfId="0" applyFont="1" applyFill="1" applyBorder="1" applyAlignment="1">
      <alignment wrapText="1"/>
    </xf>
    <xf numFmtId="0" fontId="20" fillId="4" borderId="10" xfId="0" applyFont="1" applyFill="1" applyBorder="1" applyAlignment="1">
      <alignment horizontal="center" vertical="top" wrapText="1"/>
    </xf>
    <xf numFmtId="0" fontId="22" fillId="0" borderId="12" xfId="0" applyFont="1" applyBorder="1" applyAlignment="1">
      <alignment horizontal="left" wrapText="1" indent="1"/>
    </xf>
    <xf numFmtId="0" fontId="22" fillId="4" borderId="10" xfId="0" applyFont="1" applyFill="1" applyBorder="1" applyAlignment="1">
      <alignment horizontal="center" wrapText="1"/>
    </xf>
    <xf numFmtId="0" fontId="22" fillId="0" borderId="12" xfId="0" applyFont="1" applyBorder="1" applyAlignment="1">
      <alignment horizontal="center" vertical="top" wrapText="1"/>
    </xf>
    <xf numFmtId="0" fontId="22" fillId="0" borderId="12" xfId="0" applyFont="1" applyBorder="1" applyAlignment="1">
      <alignment horizontal="center" wrapText="1"/>
    </xf>
    <xf numFmtId="0" fontId="0" fillId="0" borderId="12" xfId="0" applyBorder="1" applyAlignment="1">
      <alignment/>
    </xf>
    <xf numFmtId="0" fontId="0" fillId="0" borderId="0" xfId="0"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xf>
    <xf numFmtId="0" fontId="33" fillId="0" borderId="10" xfId="0" applyFont="1" applyBorder="1" applyAlignment="1">
      <alignment/>
    </xf>
    <xf numFmtId="166" fontId="22" fillId="0" borderId="10" xfId="60" applyFont="1" applyFill="1" applyBorder="1" applyAlignment="1" applyProtection="1">
      <alignment horizontal="center" wrapText="1"/>
      <protection/>
    </xf>
    <xf numFmtId="166" fontId="22" fillId="0" borderId="10" xfId="0" applyNumberFormat="1" applyFont="1" applyBorder="1" applyAlignment="1">
      <alignment horizontal="center" wrapText="1"/>
    </xf>
    <xf numFmtId="9" fontId="22" fillId="0" borderId="10" xfId="0" applyNumberFormat="1" applyFont="1" applyBorder="1" applyAlignment="1">
      <alignment horizontal="center" wrapText="1"/>
    </xf>
    <xf numFmtId="0" fontId="22" fillId="4" borderId="13"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0" xfId="0" applyFont="1" applyFill="1" applyBorder="1" applyAlignment="1">
      <alignment horizontal="left" wrapText="1" indent="1"/>
    </xf>
    <xf numFmtId="0" fontId="20" fillId="0" borderId="0" xfId="0" applyFont="1" applyFill="1" applyBorder="1" applyAlignment="1">
      <alignment horizontal="left" wrapText="1"/>
    </xf>
    <xf numFmtId="0" fontId="22" fillId="0" borderId="0" xfId="0" applyFont="1" applyFill="1" applyBorder="1" applyAlignment="1">
      <alignment horizontal="left" wrapText="1" indent="1"/>
    </xf>
    <xf numFmtId="9" fontId="20" fillId="0" borderId="0" xfId="0" applyNumberFormat="1" applyFont="1" applyBorder="1" applyAlignment="1">
      <alignment horizontal="center" wrapText="1"/>
    </xf>
    <xf numFmtId="166" fontId="20" fillId="0" borderId="0" xfId="0" applyNumberFormat="1" applyFont="1" applyBorder="1" applyAlignment="1">
      <alignment horizontal="center" wrapText="1"/>
    </xf>
    <xf numFmtId="0" fontId="20" fillId="0" borderId="23" xfId="0" applyFont="1" applyBorder="1" applyAlignment="1">
      <alignment horizontal="center" vertical="center" wrapText="1"/>
    </xf>
    <xf numFmtId="0" fontId="20" fillId="0" borderId="24" xfId="0" applyFont="1" applyBorder="1" applyAlignment="1">
      <alignment horizontal="left" wrapText="1" indent="1"/>
    </xf>
    <xf numFmtId="0" fontId="0" fillId="0" borderId="15" xfId="0" applyBorder="1" applyAlignment="1">
      <alignment/>
    </xf>
    <xf numFmtId="166" fontId="20" fillId="0" borderId="23" xfId="60" applyFont="1" applyFill="1" applyBorder="1" applyAlignment="1" applyProtection="1">
      <alignment horizontal="center" wrapText="1"/>
      <protection/>
    </xf>
    <xf numFmtId="9" fontId="20" fillId="0" borderId="23" xfId="0" applyNumberFormat="1" applyFont="1" applyBorder="1" applyAlignment="1">
      <alignment horizontal="center" wrapText="1"/>
    </xf>
    <xf numFmtId="166" fontId="20" fillId="0" borderId="23" xfId="0" applyNumberFormat="1" applyFont="1" applyBorder="1" applyAlignment="1">
      <alignment horizontal="center" wrapText="1"/>
    </xf>
    <xf numFmtId="0" fontId="20" fillId="0" borderId="11" xfId="0" applyFont="1" applyBorder="1" applyAlignment="1">
      <alignment horizontal="center" vertical="center" wrapText="1"/>
    </xf>
    <xf numFmtId="166" fontId="20" fillId="0" borderId="11" xfId="60" applyFont="1" applyFill="1" applyBorder="1" applyAlignment="1" applyProtection="1">
      <alignment horizontal="center" wrapText="1"/>
      <protection/>
    </xf>
    <xf numFmtId="9" fontId="20" fillId="0" borderId="11" xfId="0" applyNumberFormat="1" applyFont="1" applyBorder="1" applyAlignment="1">
      <alignment horizontal="center" wrapText="1"/>
    </xf>
    <xf numFmtId="166" fontId="20" fillId="0" borderId="11" xfId="0" applyNumberFormat="1" applyFont="1" applyBorder="1" applyAlignment="1">
      <alignment horizontal="center" wrapText="1"/>
    </xf>
    <xf numFmtId="0" fontId="20" fillId="0" borderId="25" xfId="0" applyFont="1" applyBorder="1" applyAlignment="1">
      <alignment horizontal="center" vertical="center" wrapText="1"/>
    </xf>
    <xf numFmtId="0" fontId="0" fillId="0" borderId="25" xfId="0" applyBorder="1" applyAlignment="1">
      <alignment/>
    </xf>
    <xf numFmtId="0" fontId="20" fillId="0" borderId="25" xfId="0" applyFont="1" applyBorder="1" applyAlignment="1">
      <alignment horizontal="center" wrapText="1"/>
    </xf>
    <xf numFmtId="166" fontId="20" fillId="0" borderId="25" xfId="60" applyFont="1" applyFill="1" applyBorder="1" applyAlignment="1" applyProtection="1">
      <alignment horizontal="center" wrapText="1"/>
      <protection/>
    </xf>
    <xf numFmtId="166" fontId="20" fillId="0" borderId="25" xfId="0" applyNumberFormat="1" applyFont="1" applyBorder="1" applyAlignment="1">
      <alignment horizontal="center" wrapText="1"/>
    </xf>
    <xf numFmtId="0" fontId="20" fillId="0" borderId="25" xfId="0" applyFont="1" applyBorder="1" applyAlignment="1">
      <alignment horizontal="left" wrapText="1" indent="1"/>
    </xf>
    <xf numFmtId="0" fontId="20" fillId="0" borderId="26" xfId="0" applyFont="1" applyBorder="1" applyAlignment="1">
      <alignment horizontal="right" wrapText="1"/>
    </xf>
    <xf numFmtId="0" fontId="20" fillId="0" borderId="13" xfId="0" applyFont="1" applyBorder="1" applyAlignment="1">
      <alignment horizontal="center"/>
    </xf>
    <xf numFmtId="0" fontId="20" fillId="0" borderId="25" xfId="0" applyFont="1" applyBorder="1" applyAlignment="1">
      <alignment wrapText="1"/>
    </xf>
    <xf numFmtId="0" fontId="20" fillId="0" borderId="25" xfId="0" applyFont="1" applyBorder="1" applyAlignment="1">
      <alignment horizontal="fill" wrapText="1"/>
    </xf>
    <xf numFmtId="0" fontId="0" fillId="0" borderId="0" xfId="0" applyFont="1" applyBorder="1" applyAlignment="1">
      <alignment horizontal="center"/>
    </xf>
    <xf numFmtId="0" fontId="0" fillId="0" borderId="0" xfId="0" applyBorder="1" applyAlignment="1">
      <alignment horizontal="center"/>
    </xf>
    <xf numFmtId="0" fontId="1" fillId="0" borderId="0" xfId="52" applyBorder="1" applyAlignment="1">
      <alignment horizontal="center"/>
      <protection/>
    </xf>
    <xf numFmtId="0" fontId="1" fillId="4" borderId="0" xfId="51" applyFont="1" applyFill="1" applyBorder="1" applyAlignment="1">
      <alignment horizontal="center"/>
      <protection/>
    </xf>
    <xf numFmtId="0" fontId="1" fillId="0" borderId="0" xfId="51" applyFont="1" applyBorder="1" applyAlignment="1">
      <alignment horizontal="center"/>
      <protection/>
    </xf>
    <xf numFmtId="0" fontId="37" fillId="0" borderId="10" xfId="0" applyFont="1" applyBorder="1" applyAlignment="1">
      <alignment horizontal="center" vertical="center" wrapText="1"/>
    </xf>
    <xf numFmtId="0" fontId="38" fillId="0" borderId="10" xfId="0" applyFont="1" applyBorder="1" applyAlignment="1">
      <alignment horizontal="left" wrapText="1"/>
    </xf>
    <xf numFmtId="0" fontId="38" fillId="0" borderId="12" xfId="0" applyFont="1" applyBorder="1" applyAlignment="1">
      <alignment horizontal="center" vertical="top" wrapText="1"/>
    </xf>
    <xf numFmtId="0" fontId="38" fillId="0" borderId="11" xfId="0" applyFont="1" applyBorder="1" applyAlignment="1">
      <alignment horizontal="center" wrapText="1"/>
    </xf>
    <xf numFmtId="0" fontId="38" fillId="0" borderId="12" xfId="0" applyFont="1" applyBorder="1" applyAlignment="1">
      <alignment horizontal="center" wrapText="1"/>
    </xf>
    <xf numFmtId="166" fontId="38" fillId="0" borderId="12" xfId="60" applyFont="1" applyFill="1" applyBorder="1" applyAlignment="1" applyProtection="1">
      <alignment horizontal="center" wrapText="1"/>
      <protection/>
    </xf>
    <xf numFmtId="0" fontId="39" fillId="0" borderId="10" xfId="0" applyFont="1" applyBorder="1" applyAlignment="1">
      <alignment horizontal="center" vertical="center" wrapText="1"/>
    </xf>
    <xf numFmtId="0" fontId="40" fillId="0" borderId="10" xfId="0" applyFont="1" applyBorder="1" applyAlignment="1">
      <alignment horizontal="left" wrapText="1"/>
    </xf>
    <xf numFmtId="0" fontId="40" fillId="0" borderId="12" xfId="0" applyFont="1" applyBorder="1" applyAlignment="1">
      <alignment horizontal="center" vertical="top" wrapText="1"/>
    </xf>
    <xf numFmtId="0" fontId="40" fillId="0" borderId="11" xfId="0" applyFont="1" applyBorder="1" applyAlignment="1">
      <alignment horizontal="center" wrapText="1"/>
    </xf>
    <xf numFmtId="0" fontId="40" fillId="0" borderId="12" xfId="0" applyFont="1" applyBorder="1" applyAlignment="1">
      <alignment horizontal="center" wrapText="1"/>
    </xf>
    <xf numFmtId="166" fontId="40" fillId="0" borderId="12" xfId="60" applyFont="1" applyFill="1" applyBorder="1" applyAlignment="1" applyProtection="1">
      <alignment horizontal="center" wrapText="1"/>
      <protection/>
    </xf>
    <xf numFmtId="9" fontId="40" fillId="0" borderId="12" xfId="0" applyNumberFormat="1" applyFont="1" applyBorder="1" applyAlignment="1">
      <alignment horizontal="center" wrapText="1"/>
    </xf>
    <xf numFmtId="166" fontId="40" fillId="0" borderId="12"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LEKI 01.2011 VAT8% P nr 13 14 15  16 17-SPIRYTUS" xfId="51"/>
    <cellStyle name="Normalny_LEKI 09.2010 P nr1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42A06"/>
      <rgbColor rgb="00993300"/>
      <rgbColor rgb="00FF3838"/>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5"/>
  <sheetViews>
    <sheetView zoomScalePageLayoutView="0" workbookViewId="0" topLeftCell="A19">
      <selection activeCell="B2" sqref="B2"/>
    </sheetView>
  </sheetViews>
  <sheetFormatPr defaultColWidth="9.00390625" defaultRowHeight="12.75"/>
  <cols>
    <col min="1" max="1" width="4.125" style="0" customWidth="1"/>
    <col min="2" max="2" width="38.375" style="0" customWidth="1"/>
    <col min="3" max="3" width="12.125" style="0" customWidth="1"/>
    <col min="4" max="5" width="6.375" style="0" customWidth="1"/>
    <col min="6" max="6" width="10.875" style="0" customWidth="1"/>
    <col min="7" max="7" width="8.00390625" style="0" customWidth="1"/>
    <col min="8" max="8" width="13.00390625" style="0" customWidth="1"/>
  </cols>
  <sheetData>
    <row r="1" spans="1:7" ht="12.75">
      <c r="A1" t="s">
        <v>131</v>
      </c>
      <c r="G1" t="s">
        <v>132</v>
      </c>
    </row>
    <row r="2" ht="12.75">
      <c r="B2" t="s">
        <v>853</v>
      </c>
    </row>
    <row r="3" spans="1:8" ht="77.25" customHeight="1">
      <c r="A3" s="1" t="s">
        <v>133</v>
      </c>
      <c r="B3" s="1" t="s">
        <v>134</v>
      </c>
      <c r="C3" s="1" t="s">
        <v>841</v>
      </c>
      <c r="D3" s="1" t="s">
        <v>135</v>
      </c>
      <c r="E3" s="1" t="s">
        <v>136</v>
      </c>
      <c r="F3" s="1" t="s">
        <v>137</v>
      </c>
      <c r="G3" s="1" t="s">
        <v>138</v>
      </c>
      <c r="H3" s="1" t="s">
        <v>139</v>
      </c>
    </row>
    <row r="4" spans="1:8" ht="17.25" customHeight="1">
      <c r="A4" s="144">
        <v>1</v>
      </c>
      <c r="B4" s="144">
        <v>2</v>
      </c>
      <c r="C4" s="145">
        <v>3</v>
      </c>
      <c r="D4" s="144">
        <v>4</v>
      </c>
      <c r="E4" s="145">
        <v>5</v>
      </c>
      <c r="F4" s="145">
        <v>6</v>
      </c>
      <c r="G4" s="145">
        <v>7</v>
      </c>
      <c r="H4" s="145" t="s">
        <v>842</v>
      </c>
    </row>
    <row r="5" spans="1:8" ht="12.75">
      <c r="A5" s="2" t="s">
        <v>140</v>
      </c>
      <c r="B5" s="104" t="s">
        <v>141</v>
      </c>
      <c r="C5" s="4"/>
      <c r="D5" s="5" t="s">
        <v>142</v>
      </c>
      <c r="E5" s="6">
        <v>25</v>
      </c>
      <c r="F5" s="7"/>
      <c r="G5" s="8"/>
      <c r="H5" s="9"/>
    </row>
    <row r="6" spans="1:8" ht="22.5">
      <c r="A6" s="2" t="s">
        <v>143</v>
      </c>
      <c r="B6" s="104" t="s">
        <v>144</v>
      </c>
      <c r="C6" s="4"/>
      <c r="D6" s="5" t="s">
        <v>142</v>
      </c>
      <c r="E6" s="6">
        <v>3</v>
      </c>
      <c r="F6" s="7"/>
      <c r="G6" s="8"/>
      <c r="H6" s="9"/>
    </row>
    <row r="7" spans="1:8" ht="12.75">
      <c r="A7" s="2" t="s">
        <v>145</v>
      </c>
      <c r="B7" s="104" t="s">
        <v>146</v>
      </c>
      <c r="C7" s="4"/>
      <c r="D7" s="5" t="s">
        <v>142</v>
      </c>
      <c r="E7" s="6">
        <v>3</v>
      </c>
      <c r="F7" s="7"/>
      <c r="G7" s="8"/>
      <c r="H7" s="9"/>
    </row>
    <row r="8" spans="1:8" ht="12.75">
      <c r="A8" s="2" t="s">
        <v>147</v>
      </c>
      <c r="B8" s="104" t="s">
        <v>148</v>
      </c>
      <c r="C8" s="4"/>
      <c r="D8" s="5" t="s">
        <v>142</v>
      </c>
      <c r="E8" s="6">
        <v>5</v>
      </c>
      <c r="F8" s="7"/>
      <c r="G8" s="8"/>
      <c r="H8" s="9"/>
    </row>
    <row r="9" spans="1:8" ht="12.75">
      <c r="A9" s="2" t="s">
        <v>149</v>
      </c>
      <c r="B9" s="104" t="s">
        <v>150</v>
      </c>
      <c r="C9" s="4"/>
      <c r="D9" s="5" t="s">
        <v>142</v>
      </c>
      <c r="E9" s="6">
        <v>3</v>
      </c>
      <c r="F9" s="7"/>
      <c r="G9" s="8"/>
      <c r="H9" s="9"/>
    </row>
    <row r="10" spans="1:8" ht="12.75">
      <c r="A10" s="2" t="s">
        <v>151</v>
      </c>
      <c r="B10" s="104" t="s">
        <v>152</v>
      </c>
      <c r="C10" s="4"/>
      <c r="D10" s="5" t="s">
        <v>142</v>
      </c>
      <c r="E10" s="6">
        <v>2</v>
      </c>
      <c r="F10" s="7"/>
      <c r="G10" s="8"/>
      <c r="H10" s="9"/>
    </row>
    <row r="11" spans="1:8" ht="12.75">
      <c r="A11" s="2" t="s">
        <v>153</v>
      </c>
      <c r="B11" s="104" t="s">
        <v>154</v>
      </c>
      <c r="C11" s="4"/>
      <c r="D11" s="5" t="s">
        <v>155</v>
      </c>
      <c r="E11" s="6">
        <v>1</v>
      </c>
      <c r="F11" s="7"/>
      <c r="G11" s="8"/>
      <c r="H11" s="9"/>
    </row>
    <row r="12" spans="1:8" ht="12.75">
      <c r="A12" s="2" t="s">
        <v>156</v>
      </c>
      <c r="B12" s="104" t="s">
        <v>157</v>
      </c>
      <c r="C12" s="4"/>
      <c r="D12" s="5" t="s">
        <v>142</v>
      </c>
      <c r="E12" s="6">
        <v>3</v>
      </c>
      <c r="F12" s="7"/>
      <c r="G12" s="8"/>
      <c r="H12" s="9"/>
    </row>
    <row r="13" spans="1:8" ht="12.75">
      <c r="A13" s="2" t="s">
        <v>158</v>
      </c>
      <c r="B13" s="104" t="s">
        <v>159</v>
      </c>
      <c r="C13" s="4"/>
      <c r="D13" s="5" t="s">
        <v>142</v>
      </c>
      <c r="E13" s="6">
        <v>3</v>
      </c>
      <c r="F13" s="7"/>
      <c r="G13" s="8"/>
      <c r="H13" s="9"/>
    </row>
    <row r="14" spans="1:8" ht="12.75">
      <c r="A14" s="2" t="s">
        <v>160</v>
      </c>
      <c r="B14" s="104" t="s">
        <v>161</v>
      </c>
      <c r="C14" s="4"/>
      <c r="D14" s="5" t="s">
        <v>142</v>
      </c>
      <c r="E14" s="6">
        <v>100</v>
      </c>
      <c r="F14" s="7"/>
      <c r="G14" s="8"/>
      <c r="H14" s="9"/>
    </row>
    <row r="15" spans="1:8" ht="12.75">
      <c r="A15" s="2" t="s">
        <v>162</v>
      </c>
      <c r="B15" s="104" t="s">
        <v>163</v>
      </c>
      <c r="C15" s="4"/>
      <c r="D15" s="5" t="s">
        <v>155</v>
      </c>
      <c r="E15" s="6">
        <v>2</v>
      </c>
      <c r="F15" s="7"/>
      <c r="G15" s="8"/>
      <c r="H15" s="9"/>
    </row>
    <row r="16" spans="1:8" ht="12.75">
      <c r="A16" s="2" t="s">
        <v>164</v>
      </c>
      <c r="B16" s="61" t="s">
        <v>165</v>
      </c>
      <c r="C16" s="11"/>
      <c r="D16" s="12" t="s">
        <v>155</v>
      </c>
      <c r="E16" s="13">
        <v>12</v>
      </c>
      <c r="F16" s="7"/>
      <c r="G16" s="8"/>
      <c r="H16" s="9"/>
    </row>
    <row r="17" spans="1:8" ht="12.75">
      <c r="A17" s="2" t="s">
        <v>166</v>
      </c>
      <c r="B17" s="104" t="s">
        <v>167</v>
      </c>
      <c r="C17" s="4"/>
      <c r="D17" s="5" t="s">
        <v>142</v>
      </c>
      <c r="E17" s="6">
        <v>6</v>
      </c>
      <c r="F17" s="7"/>
      <c r="G17" s="8"/>
      <c r="H17" s="9"/>
    </row>
    <row r="18" spans="1:8" ht="12.75">
      <c r="A18" s="2" t="s">
        <v>168</v>
      </c>
      <c r="B18" s="104" t="s">
        <v>169</v>
      </c>
      <c r="C18" s="4"/>
      <c r="D18" s="5" t="s">
        <v>142</v>
      </c>
      <c r="E18" s="6">
        <v>2</v>
      </c>
      <c r="F18" s="7"/>
      <c r="G18" s="8"/>
      <c r="H18" s="9"/>
    </row>
    <row r="19" spans="1:8" ht="12.75">
      <c r="A19" s="2" t="s">
        <v>170</v>
      </c>
      <c r="B19" s="104" t="s">
        <v>171</v>
      </c>
      <c r="C19" s="4"/>
      <c r="D19" s="5" t="s">
        <v>142</v>
      </c>
      <c r="E19" s="6">
        <v>55</v>
      </c>
      <c r="F19" s="7"/>
      <c r="G19" s="8"/>
      <c r="H19" s="9"/>
    </row>
    <row r="20" spans="1:8" ht="12.75">
      <c r="A20" s="2" t="s">
        <v>172</v>
      </c>
      <c r="B20" s="104" t="s">
        <v>173</v>
      </c>
      <c r="C20" s="4"/>
      <c r="D20" s="5" t="s">
        <v>142</v>
      </c>
      <c r="E20" s="6">
        <v>45</v>
      </c>
      <c r="F20" s="7"/>
      <c r="G20" s="8"/>
      <c r="H20" s="9"/>
    </row>
    <row r="21" spans="1:8" ht="12.75">
      <c r="A21" s="2" t="s">
        <v>174</v>
      </c>
      <c r="B21" s="104" t="s">
        <v>175</v>
      </c>
      <c r="C21" s="4"/>
      <c r="D21" s="5" t="s">
        <v>142</v>
      </c>
      <c r="E21" s="6">
        <v>6</v>
      </c>
      <c r="F21" s="7"/>
      <c r="G21" s="8"/>
      <c r="H21" s="9"/>
    </row>
    <row r="22" spans="1:8" ht="12.75">
      <c r="A22" s="2" t="s">
        <v>176</v>
      </c>
      <c r="B22" s="104" t="s">
        <v>177</v>
      </c>
      <c r="C22" s="4"/>
      <c r="D22" s="5" t="s">
        <v>142</v>
      </c>
      <c r="E22" s="6">
        <v>5</v>
      </c>
      <c r="F22" s="7"/>
      <c r="G22" s="8"/>
      <c r="H22" s="9"/>
    </row>
    <row r="23" spans="1:8" ht="12.75">
      <c r="A23" s="2" t="s">
        <v>178</v>
      </c>
      <c r="B23" s="104" t="s">
        <v>179</v>
      </c>
      <c r="C23" s="4"/>
      <c r="D23" s="5" t="s">
        <v>142</v>
      </c>
      <c r="E23" s="6">
        <v>3</v>
      </c>
      <c r="F23" s="7"/>
      <c r="G23" s="8"/>
      <c r="H23" s="9"/>
    </row>
    <row r="24" spans="1:8" ht="12.75">
      <c r="A24" s="2" t="s">
        <v>180</v>
      </c>
      <c r="B24" s="104" t="s">
        <v>181</v>
      </c>
      <c r="C24" s="4"/>
      <c r="D24" s="5" t="s">
        <v>142</v>
      </c>
      <c r="E24" s="6">
        <v>3</v>
      </c>
      <c r="F24" s="7"/>
      <c r="G24" s="8"/>
      <c r="H24" s="9"/>
    </row>
    <row r="25" spans="1:8" ht="12.75">
      <c r="A25" s="2" t="s">
        <v>182</v>
      </c>
      <c r="B25" s="104" t="s">
        <v>183</v>
      </c>
      <c r="C25" s="4"/>
      <c r="D25" s="5" t="s">
        <v>155</v>
      </c>
      <c r="E25" s="6">
        <v>3</v>
      </c>
      <c r="F25" s="7"/>
      <c r="G25" s="8"/>
      <c r="H25" s="9"/>
    </row>
    <row r="26" spans="1:8" ht="12.75">
      <c r="A26" s="2" t="s">
        <v>184</v>
      </c>
      <c r="B26" s="104" t="s">
        <v>185</v>
      </c>
      <c r="C26" s="4"/>
      <c r="D26" s="5" t="s">
        <v>155</v>
      </c>
      <c r="E26" s="6">
        <v>7</v>
      </c>
      <c r="F26" s="7"/>
      <c r="G26" s="8"/>
      <c r="H26" s="9"/>
    </row>
    <row r="27" spans="1:8" ht="12.75">
      <c r="A27" s="2" t="s">
        <v>186</v>
      </c>
      <c r="B27" s="104" t="s">
        <v>187</v>
      </c>
      <c r="C27" s="4"/>
      <c r="D27" s="5" t="s">
        <v>142</v>
      </c>
      <c r="E27" s="6">
        <v>15</v>
      </c>
      <c r="F27" s="7"/>
      <c r="G27" s="8"/>
      <c r="H27" s="9"/>
    </row>
    <row r="28" spans="1:8" ht="12.75">
      <c r="A28" s="2" t="s">
        <v>188</v>
      </c>
      <c r="B28" s="61" t="s">
        <v>189</v>
      </c>
      <c r="C28" s="11"/>
      <c r="D28" s="12" t="s">
        <v>142</v>
      </c>
      <c r="E28" s="13">
        <v>3</v>
      </c>
      <c r="F28" s="7"/>
      <c r="G28" s="8"/>
      <c r="H28" s="9"/>
    </row>
    <row r="29" spans="1:8" ht="12.75">
      <c r="A29" s="2" t="s">
        <v>190</v>
      </c>
      <c r="B29" s="61" t="s">
        <v>191</v>
      </c>
      <c r="C29" s="11"/>
      <c r="D29" s="12" t="s">
        <v>142</v>
      </c>
      <c r="E29" s="13">
        <v>6</v>
      </c>
      <c r="F29" s="7"/>
      <c r="G29" s="8"/>
      <c r="H29" s="9"/>
    </row>
    <row r="30" spans="1:8" ht="12.75">
      <c r="A30" s="2" t="s">
        <v>192</v>
      </c>
      <c r="B30" s="104" t="s">
        <v>193</v>
      </c>
      <c r="C30" s="4"/>
      <c r="D30" s="5" t="s">
        <v>142</v>
      </c>
      <c r="E30" s="6">
        <v>5</v>
      </c>
      <c r="F30" s="7"/>
      <c r="G30" s="8"/>
      <c r="H30" s="9"/>
    </row>
    <row r="31" spans="1:8" ht="12.75">
      <c r="A31" s="2" t="s">
        <v>194</v>
      </c>
      <c r="B31" s="104" t="s">
        <v>195</v>
      </c>
      <c r="C31" s="4"/>
      <c r="D31" s="5" t="s">
        <v>142</v>
      </c>
      <c r="E31" s="6">
        <v>4</v>
      </c>
      <c r="F31" s="7"/>
      <c r="G31" s="8"/>
      <c r="H31" s="9"/>
    </row>
    <row r="32" spans="1:8" ht="12.75">
      <c r="A32" s="2" t="s">
        <v>196</v>
      </c>
      <c r="B32" s="104" t="s">
        <v>197</v>
      </c>
      <c r="C32" s="4"/>
      <c r="D32" s="5" t="s">
        <v>142</v>
      </c>
      <c r="E32" s="6">
        <v>25</v>
      </c>
      <c r="F32" s="7"/>
      <c r="G32" s="8"/>
      <c r="H32" s="9"/>
    </row>
    <row r="33" spans="1:8" ht="12.75">
      <c r="A33" s="2" t="s">
        <v>198</v>
      </c>
      <c r="B33" s="104" t="s">
        <v>199</v>
      </c>
      <c r="C33" s="4"/>
      <c r="D33" s="5" t="s">
        <v>142</v>
      </c>
      <c r="E33" s="6">
        <v>40</v>
      </c>
      <c r="F33" s="7"/>
      <c r="G33" s="8"/>
      <c r="H33" s="9"/>
    </row>
    <row r="34" spans="1:8" ht="12.75">
      <c r="A34" s="2" t="s">
        <v>200</v>
      </c>
      <c r="B34" s="104" t="s">
        <v>201</v>
      </c>
      <c r="C34" s="4"/>
      <c r="D34" s="5" t="s">
        <v>142</v>
      </c>
      <c r="E34" s="6">
        <v>35</v>
      </c>
      <c r="F34" s="7"/>
      <c r="G34" s="8"/>
      <c r="H34" s="9"/>
    </row>
    <row r="35" spans="1:8" ht="12.75">
      <c r="A35" s="2" t="s">
        <v>202</v>
      </c>
      <c r="B35" s="61" t="s">
        <v>203</v>
      </c>
      <c r="C35" s="11"/>
      <c r="D35" s="12" t="s">
        <v>142</v>
      </c>
      <c r="E35" s="13">
        <v>10</v>
      </c>
      <c r="F35" s="7"/>
      <c r="G35" s="8"/>
      <c r="H35" s="9"/>
    </row>
    <row r="36" spans="1:8" ht="12.75">
      <c r="A36" s="2" t="s">
        <v>204</v>
      </c>
      <c r="B36" s="61" t="s">
        <v>205</v>
      </c>
      <c r="C36" s="11"/>
      <c r="D36" s="12" t="s">
        <v>155</v>
      </c>
      <c r="E36" s="13">
        <v>3</v>
      </c>
      <c r="F36" s="7"/>
      <c r="G36" s="8"/>
      <c r="H36" s="9"/>
    </row>
    <row r="37" spans="1:8" ht="12.75">
      <c r="A37" s="2" t="s">
        <v>206</v>
      </c>
      <c r="B37" s="104" t="s">
        <v>207</v>
      </c>
      <c r="C37" s="4"/>
      <c r="D37" s="5" t="s">
        <v>155</v>
      </c>
      <c r="E37" s="6">
        <v>55</v>
      </c>
      <c r="F37" s="7"/>
      <c r="G37" s="8"/>
      <c r="H37" s="9"/>
    </row>
    <row r="38" spans="1:8" ht="12.75">
      <c r="A38" s="2" t="s">
        <v>208</v>
      </c>
      <c r="B38" s="104" t="s">
        <v>209</v>
      </c>
      <c r="C38" s="4"/>
      <c r="D38" s="5" t="s">
        <v>155</v>
      </c>
      <c r="E38" s="6">
        <v>10</v>
      </c>
      <c r="F38" s="7"/>
      <c r="G38" s="8"/>
      <c r="H38" s="9"/>
    </row>
    <row r="39" spans="1:8" ht="12.75">
      <c r="A39" s="2" t="s">
        <v>210</v>
      </c>
      <c r="B39" s="104" t="s">
        <v>211</v>
      </c>
      <c r="C39" s="4"/>
      <c r="D39" s="5" t="s">
        <v>155</v>
      </c>
      <c r="E39" s="6">
        <v>15</v>
      </c>
      <c r="F39" s="7"/>
      <c r="G39" s="8"/>
      <c r="H39" s="9"/>
    </row>
    <row r="40" spans="1:8" ht="12.75">
      <c r="A40" s="2" t="s">
        <v>212</v>
      </c>
      <c r="B40" s="104" t="s">
        <v>213</v>
      </c>
      <c r="C40" s="4"/>
      <c r="D40" s="5" t="s">
        <v>155</v>
      </c>
      <c r="E40" s="6">
        <v>5</v>
      </c>
      <c r="F40" s="7"/>
      <c r="G40" s="8"/>
      <c r="H40" s="9"/>
    </row>
    <row r="41" spans="1:8" ht="12.75">
      <c r="A41" s="2" t="s">
        <v>214</v>
      </c>
      <c r="B41" s="104" t="s">
        <v>215</v>
      </c>
      <c r="C41" s="4"/>
      <c r="D41" s="5" t="s">
        <v>155</v>
      </c>
      <c r="E41" s="6">
        <v>5</v>
      </c>
      <c r="F41" s="7"/>
      <c r="G41" s="8"/>
      <c r="H41" s="9"/>
    </row>
    <row r="42" spans="1:8" ht="12.75">
      <c r="A42" s="2" t="s">
        <v>216</v>
      </c>
      <c r="B42" s="104" t="s">
        <v>217</v>
      </c>
      <c r="C42" s="4"/>
      <c r="D42" s="5" t="s">
        <v>155</v>
      </c>
      <c r="E42" s="6">
        <v>3</v>
      </c>
      <c r="F42" s="7"/>
      <c r="G42" s="8"/>
      <c r="H42" s="9"/>
    </row>
    <row r="43" spans="1:8" ht="22.5">
      <c r="A43" s="2" t="s">
        <v>218</v>
      </c>
      <c r="B43" s="104" t="s">
        <v>219</v>
      </c>
      <c r="C43" s="4"/>
      <c r="D43" s="5" t="s">
        <v>155</v>
      </c>
      <c r="E43" s="6">
        <v>20</v>
      </c>
      <c r="F43" s="7"/>
      <c r="G43" s="8"/>
      <c r="H43" s="9"/>
    </row>
    <row r="44" spans="1:8" ht="12.75">
      <c r="A44" s="2" t="s">
        <v>220</v>
      </c>
      <c r="B44" s="104" t="s">
        <v>221</v>
      </c>
      <c r="C44" s="4"/>
      <c r="D44" s="5" t="s">
        <v>155</v>
      </c>
      <c r="E44" s="6">
        <v>15</v>
      </c>
      <c r="F44" s="7"/>
      <c r="G44" s="8"/>
      <c r="H44" s="9"/>
    </row>
    <row r="45" spans="1:8" ht="12.75">
      <c r="A45" s="2" t="s">
        <v>222</v>
      </c>
      <c r="B45" s="104" t="s">
        <v>223</v>
      </c>
      <c r="C45" s="4"/>
      <c r="D45" s="5" t="s">
        <v>155</v>
      </c>
      <c r="E45" s="6">
        <v>10</v>
      </c>
      <c r="F45" s="7"/>
      <c r="G45" s="8"/>
      <c r="H45" s="9"/>
    </row>
    <row r="46" spans="1:8" ht="12.75">
      <c r="A46" s="2" t="s">
        <v>224</v>
      </c>
      <c r="B46" s="104" t="s">
        <v>225</v>
      </c>
      <c r="C46" s="4"/>
      <c r="D46" s="5" t="s">
        <v>155</v>
      </c>
      <c r="E46" s="6">
        <v>5</v>
      </c>
      <c r="F46" s="7"/>
      <c r="G46" s="8"/>
      <c r="H46" s="9"/>
    </row>
    <row r="47" spans="1:8" ht="12.75">
      <c r="A47" s="2" t="s">
        <v>226</v>
      </c>
      <c r="B47" s="105" t="s">
        <v>227</v>
      </c>
      <c r="C47" s="99"/>
      <c r="D47" s="100" t="s">
        <v>155</v>
      </c>
      <c r="E47" s="101">
        <v>10</v>
      </c>
      <c r="F47" s="30"/>
      <c r="G47" s="103"/>
      <c r="H47" s="102"/>
    </row>
    <row r="48" spans="1:8" ht="22.5">
      <c r="A48" s="2" t="s">
        <v>228</v>
      </c>
      <c r="B48" s="106" t="s">
        <v>130</v>
      </c>
      <c r="C48" s="107"/>
      <c r="D48" s="108" t="s">
        <v>155</v>
      </c>
      <c r="E48" s="108">
        <v>1</v>
      </c>
      <c r="F48" s="109"/>
      <c r="G48" s="110"/>
      <c r="H48" s="111"/>
    </row>
    <row r="49" spans="1:8" ht="12.75">
      <c r="A49" s="2" t="s">
        <v>375</v>
      </c>
      <c r="B49" s="118" t="s">
        <v>727</v>
      </c>
      <c r="C49" s="119"/>
      <c r="D49" s="12" t="s">
        <v>155</v>
      </c>
      <c r="E49" s="120">
        <v>5</v>
      </c>
      <c r="F49" s="112"/>
      <c r="G49" s="113"/>
      <c r="H49" s="114"/>
    </row>
    <row r="50" spans="1:8" ht="12.75">
      <c r="A50" s="2" t="s">
        <v>378</v>
      </c>
      <c r="B50" s="121" t="s">
        <v>728</v>
      </c>
      <c r="C50" s="119"/>
      <c r="D50" s="12" t="s">
        <v>155</v>
      </c>
      <c r="E50" s="120">
        <v>5</v>
      </c>
      <c r="F50" s="112"/>
      <c r="G50" s="113"/>
      <c r="H50" s="114"/>
    </row>
    <row r="51" spans="1:8" ht="12.75">
      <c r="A51" s="2" t="s">
        <v>387</v>
      </c>
      <c r="B51" s="118" t="s">
        <v>726</v>
      </c>
      <c r="C51" s="119"/>
      <c r="D51" s="12" t="s">
        <v>155</v>
      </c>
      <c r="E51" s="120">
        <v>4</v>
      </c>
      <c r="F51" s="115"/>
      <c r="G51" s="116"/>
      <c r="H51" s="117"/>
    </row>
    <row r="52" spans="1:8" ht="12.75">
      <c r="A52" s="2" t="s">
        <v>389</v>
      </c>
      <c r="B52" s="104" t="s">
        <v>229</v>
      </c>
      <c r="C52" s="4"/>
      <c r="D52" s="5" t="s">
        <v>155</v>
      </c>
      <c r="E52" s="6">
        <v>2</v>
      </c>
      <c r="F52" s="7"/>
      <c r="G52" s="8"/>
      <c r="H52" s="9"/>
    </row>
    <row r="53" spans="1:8" ht="12.75">
      <c r="A53" s="15"/>
      <c r="B53" s="15"/>
      <c r="C53" s="15"/>
      <c r="D53" s="15"/>
      <c r="E53" s="15"/>
      <c r="F53" s="15"/>
      <c r="G53" s="15"/>
      <c r="H53" s="16">
        <f>SUM(H5:H52)</f>
        <v>0</v>
      </c>
    </row>
    <row r="55" ht="12.75">
      <c r="B55" t="s">
        <v>120</v>
      </c>
    </row>
  </sheetData>
  <sheetProtection selectLockedCells="1" selectUnlockedCells="1"/>
  <printOptions/>
  <pageMargins left="0.7875" right="0.7875" top="0.9840277777777777" bottom="0.9840277777777777" header="0.5118055555555555" footer="0.5118055555555555"/>
  <pageSetup horizontalDpi="300" verticalDpi="3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H10"/>
  <sheetViews>
    <sheetView zoomScalePageLayoutView="0" workbookViewId="0" topLeftCell="A1">
      <selection activeCell="B2" sqref="B2"/>
    </sheetView>
  </sheetViews>
  <sheetFormatPr defaultColWidth="9.00390625" defaultRowHeight="12.75"/>
  <cols>
    <col min="1" max="1" width="4.625" style="0" customWidth="1"/>
    <col min="2" max="2" width="18.625" style="0" customWidth="1"/>
    <col min="3" max="3" width="13.875" style="0" customWidth="1"/>
    <col min="4" max="4" width="5.00390625" style="0" customWidth="1"/>
    <col min="5" max="5" width="6.875" style="0" customWidth="1"/>
    <col min="6" max="6" width="10.125" style="0" customWidth="1"/>
    <col min="7" max="8" width="12.00390625" style="0" customWidth="1"/>
  </cols>
  <sheetData>
    <row r="1" spans="1:6" ht="15.75">
      <c r="A1" s="62" t="s">
        <v>131</v>
      </c>
      <c r="F1" t="s">
        <v>843</v>
      </c>
    </row>
    <row r="2" spans="1:2" ht="15.75">
      <c r="A2" s="62"/>
      <c r="B2" t="s">
        <v>861</v>
      </c>
    </row>
    <row r="3" spans="1:8" ht="52.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45">
      <c r="A5" s="5" t="s">
        <v>231</v>
      </c>
      <c r="B5" s="34" t="s">
        <v>79</v>
      </c>
      <c r="C5" s="6"/>
      <c r="D5" s="6" t="s">
        <v>155</v>
      </c>
      <c r="E5" s="6">
        <v>80</v>
      </c>
      <c r="F5" s="7"/>
      <c r="G5" s="8"/>
      <c r="H5" s="9"/>
    </row>
    <row r="6" spans="1:8" ht="67.5">
      <c r="A6" s="5" t="s">
        <v>233</v>
      </c>
      <c r="B6" s="33" t="s">
        <v>81</v>
      </c>
      <c r="C6" s="135"/>
      <c r="D6" s="6" t="s">
        <v>155</v>
      </c>
      <c r="E6" s="6">
        <v>30</v>
      </c>
      <c r="F6" s="7"/>
      <c r="G6" s="8"/>
      <c r="H6" s="9"/>
    </row>
    <row r="7" spans="1:8" ht="33.75">
      <c r="A7" s="5" t="s">
        <v>235</v>
      </c>
      <c r="B7" s="34" t="s">
        <v>80</v>
      </c>
      <c r="C7" s="6"/>
      <c r="D7" s="6" t="s">
        <v>155</v>
      </c>
      <c r="E7" s="6">
        <v>20</v>
      </c>
      <c r="F7" s="7"/>
      <c r="G7" s="8"/>
      <c r="H7" s="9"/>
    </row>
    <row r="8" ht="12.75">
      <c r="H8" s="63">
        <f>SUM(H5:H7)</f>
        <v>0</v>
      </c>
    </row>
    <row r="10" ht="12.75">
      <c r="B10"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24"/>
  <sheetViews>
    <sheetView zoomScalePageLayoutView="0" workbookViewId="0" topLeftCell="A1">
      <selection activeCell="B2" sqref="B2"/>
    </sheetView>
  </sheetViews>
  <sheetFormatPr defaultColWidth="9.00390625" defaultRowHeight="12.75"/>
  <cols>
    <col min="1" max="1" width="4.375" style="0" customWidth="1"/>
    <col min="2" max="2" width="29.375" style="0" customWidth="1"/>
    <col min="3" max="3" width="14.875" style="0" customWidth="1"/>
    <col min="4" max="4" width="5.00390625" style="0" customWidth="1"/>
    <col min="5" max="5" width="6.875" style="0" customWidth="1"/>
    <col min="6" max="6" width="12.375" style="0" customWidth="1"/>
    <col min="7" max="7" width="12.00390625" style="0" customWidth="1"/>
    <col min="8" max="8" width="10.75390625" style="0" customWidth="1"/>
  </cols>
  <sheetData>
    <row r="1" spans="1:6" ht="20.25">
      <c r="A1" s="64" t="s">
        <v>764</v>
      </c>
      <c r="B1" s="65" t="s">
        <v>765</v>
      </c>
      <c r="C1" s="66"/>
      <c r="F1" t="s">
        <v>763</v>
      </c>
    </row>
    <row r="2" spans="1:2" ht="15.75">
      <c r="A2" s="62"/>
      <c r="B2" t="s">
        <v>862</v>
      </c>
    </row>
    <row r="3" spans="1:8" ht="33.75" customHeight="1">
      <c r="A3" s="1" t="s">
        <v>133</v>
      </c>
      <c r="B3" s="1" t="s">
        <v>134</v>
      </c>
      <c r="C3" s="1" t="s">
        <v>841</v>
      </c>
      <c r="D3" s="1" t="s">
        <v>135</v>
      </c>
      <c r="E3" s="1" t="s">
        <v>136</v>
      </c>
      <c r="F3" s="1" t="s">
        <v>137</v>
      </c>
      <c r="G3" s="1" t="s">
        <v>138</v>
      </c>
      <c r="H3" s="1" t="s">
        <v>139</v>
      </c>
    </row>
    <row r="4" spans="1:8" ht="20.25" customHeight="1">
      <c r="A4" s="1">
        <v>1</v>
      </c>
      <c r="B4" s="146">
        <v>2</v>
      </c>
      <c r="C4" s="145">
        <v>3</v>
      </c>
      <c r="D4" s="145">
        <v>4</v>
      </c>
      <c r="E4" s="145">
        <v>5</v>
      </c>
      <c r="F4" s="145">
        <v>6</v>
      </c>
      <c r="G4" s="145">
        <v>7</v>
      </c>
      <c r="H4" s="145" t="s">
        <v>842</v>
      </c>
    </row>
    <row r="5" spans="1:8" ht="36" customHeight="1">
      <c r="A5" s="5" t="s">
        <v>231</v>
      </c>
      <c r="B5" s="10" t="s">
        <v>766</v>
      </c>
      <c r="C5" s="4"/>
      <c r="D5" s="5" t="s">
        <v>155</v>
      </c>
      <c r="E5" s="6">
        <v>25</v>
      </c>
      <c r="F5" s="7"/>
      <c r="G5" s="8"/>
      <c r="H5" s="9"/>
    </row>
    <row r="6" spans="1:8" ht="38.25" customHeight="1">
      <c r="A6" s="5" t="s">
        <v>233</v>
      </c>
      <c r="B6" s="10" t="s">
        <v>767</v>
      </c>
      <c r="C6" s="18"/>
      <c r="D6" s="12" t="s">
        <v>155</v>
      </c>
      <c r="E6" s="12">
        <v>8</v>
      </c>
      <c r="F6" s="7"/>
      <c r="G6" s="8"/>
      <c r="H6" s="9"/>
    </row>
    <row r="7" spans="1:8" ht="16.5" customHeight="1">
      <c r="A7" s="5" t="s">
        <v>235</v>
      </c>
      <c r="B7" s="34" t="s">
        <v>768</v>
      </c>
      <c r="C7" s="4"/>
      <c r="D7" s="6" t="s">
        <v>142</v>
      </c>
      <c r="E7" s="6">
        <v>7</v>
      </c>
      <c r="F7" s="7"/>
      <c r="G7" s="8"/>
      <c r="H7" s="9"/>
    </row>
    <row r="8" spans="1:8" ht="18.75" customHeight="1">
      <c r="A8" s="5" t="s">
        <v>237</v>
      </c>
      <c r="B8" s="34" t="s">
        <v>769</v>
      </c>
      <c r="C8" s="4"/>
      <c r="D8" s="6" t="s">
        <v>155</v>
      </c>
      <c r="E8" s="6">
        <v>10</v>
      </c>
      <c r="F8" s="7"/>
      <c r="G8" s="8"/>
      <c r="H8" s="9"/>
    </row>
    <row r="9" spans="1:8" ht="18.75" customHeight="1">
      <c r="A9" s="5" t="s">
        <v>239</v>
      </c>
      <c r="B9" s="34" t="s">
        <v>770</v>
      </c>
      <c r="C9" s="4"/>
      <c r="D9" s="6" t="s">
        <v>142</v>
      </c>
      <c r="E9" s="6">
        <v>7</v>
      </c>
      <c r="F9" s="7"/>
      <c r="G9" s="8"/>
      <c r="H9" s="9"/>
    </row>
    <row r="10" spans="1:8" ht="23.25" customHeight="1">
      <c r="A10" s="5" t="s">
        <v>241</v>
      </c>
      <c r="B10" s="34" t="s">
        <v>771</v>
      </c>
      <c r="C10" s="4"/>
      <c r="D10" s="6" t="s">
        <v>142</v>
      </c>
      <c r="E10" s="6">
        <v>15</v>
      </c>
      <c r="F10" s="7"/>
      <c r="G10" s="8"/>
      <c r="H10" s="9"/>
    </row>
    <row r="11" spans="1:8" ht="18.75" customHeight="1">
      <c r="A11" s="5" t="s">
        <v>243</v>
      </c>
      <c r="B11" s="10" t="s">
        <v>772</v>
      </c>
      <c r="C11" s="18"/>
      <c r="D11" s="12" t="s">
        <v>142</v>
      </c>
      <c r="E11" s="12">
        <v>3</v>
      </c>
      <c r="F11" s="7"/>
      <c r="G11" s="8"/>
      <c r="H11" s="9"/>
    </row>
    <row r="12" spans="1:8" ht="23.25" customHeight="1">
      <c r="A12" s="5" t="s">
        <v>245</v>
      </c>
      <c r="B12" s="10" t="s">
        <v>773</v>
      </c>
      <c r="C12" s="18"/>
      <c r="D12" s="12" t="s">
        <v>142</v>
      </c>
      <c r="E12" s="12">
        <v>17</v>
      </c>
      <c r="F12" s="7"/>
      <c r="G12" s="8"/>
      <c r="H12" s="9"/>
    </row>
    <row r="13" spans="1:8" ht="21.75" customHeight="1">
      <c r="A13" s="5" t="s">
        <v>247</v>
      </c>
      <c r="B13" s="10" t="s">
        <v>774</v>
      </c>
      <c r="C13" s="18"/>
      <c r="D13" s="12" t="s">
        <v>142</v>
      </c>
      <c r="E13" s="12">
        <v>30</v>
      </c>
      <c r="F13" s="7"/>
      <c r="G13" s="8"/>
      <c r="H13" s="9"/>
    </row>
    <row r="14" spans="1:8" ht="23.25" customHeight="1">
      <c r="A14" s="5" t="s">
        <v>249</v>
      </c>
      <c r="B14" s="10" t="s">
        <v>775</v>
      </c>
      <c r="C14" s="18"/>
      <c r="D14" s="12" t="s">
        <v>142</v>
      </c>
      <c r="E14" s="12">
        <v>3</v>
      </c>
      <c r="F14" s="7"/>
      <c r="G14" s="8"/>
      <c r="H14" s="9"/>
    </row>
    <row r="15" spans="1:8" ht="21.75" customHeight="1">
      <c r="A15" s="5" t="s">
        <v>251</v>
      </c>
      <c r="B15" s="10" t="s">
        <v>776</v>
      </c>
      <c r="C15" s="18"/>
      <c r="D15" s="12" t="s">
        <v>142</v>
      </c>
      <c r="E15" s="12">
        <v>3</v>
      </c>
      <c r="F15" s="7"/>
      <c r="G15" s="8"/>
      <c r="H15" s="9"/>
    </row>
    <row r="16" spans="1:8" ht="21" customHeight="1">
      <c r="A16" s="5" t="s">
        <v>253</v>
      </c>
      <c r="B16" s="10" t="s">
        <v>777</v>
      </c>
      <c r="C16" s="18"/>
      <c r="D16" s="12" t="s">
        <v>142</v>
      </c>
      <c r="E16" s="12">
        <v>5</v>
      </c>
      <c r="F16" s="7"/>
      <c r="G16" s="8"/>
      <c r="H16" s="9"/>
    </row>
    <row r="17" spans="1:8" ht="21" customHeight="1">
      <c r="A17" s="5" t="s">
        <v>255</v>
      </c>
      <c r="B17" s="10" t="s">
        <v>778</v>
      </c>
      <c r="C17" s="18"/>
      <c r="D17" s="12" t="s">
        <v>142</v>
      </c>
      <c r="E17" s="12">
        <v>3</v>
      </c>
      <c r="F17" s="7"/>
      <c r="G17" s="8"/>
      <c r="H17" s="9"/>
    </row>
    <row r="18" spans="1:8" ht="13.5" customHeight="1">
      <c r="A18" s="5" t="s">
        <v>257</v>
      </c>
      <c r="B18" s="10" t="s">
        <v>779</v>
      </c>
      <c r="C18" s="18"/>
      <c r="D18" s="12" t="s">
        <v>155</v>
      </c>
      <c r="E18" s="12">
        <v>140</v>
      </c>
      <c r="F18" s="7"/>
      <c r="G18" s="8"/>
      <c r="H18" s="9"/>
    </row>
    <row r="19" spans="1:8" ht="13.5" customHeight="1">
      <c r="A19" s="5" t="s">
        <v>259</v>
      </c>
      <c r="B19" s="10" t="s">
        <v>780</v>
      </c>
      <c r="C19" s="18"/>
      <c r="D19" s="12" t="s">
        <v>155</v>
      </c>
      <c r="E19" s="12">
        <v>240</v>
      </c>
      <c r="F19" s="7"/>
      <c r="G19" s="8"/>
      <c r="H19" s="9"/>
    </row>
    <row r="20" spans="1:8" ht="13.5" customHeight="1">
      <c r="A20" s="5" t="s">
        <v>261</v>
      </c>
      <c r="B20" s="10" t="s">
        <v>781</v>
      </c>
      <c r="C20" s="18"/>
      <c r="D20" s="12" t="s">
        <v>155</v>
      </c>
      <c r="E20" s="12">
        <v>90</v>
      </c>
      <c r="F20" s="7"/>
      <c r="G20" s="8"/>
      <c r="H20" s="9"/>
    </row>
    <row r="21" spans="1:8" ht="20.25" customHeight="1">
      <c r="A21" s="5" t="s">
        <v>263</v>
      </c>
      <c r="B21" s="10" t="s">
        <v>785</v>
      </c>
      <c r="C21" s="18"/>
      <c r="D21" s="12" t="s">
        <v>155</v>
      </c>
      <c r="E21" s="12">
        <v>250</v>
      </c>
      <c r="F21" s="7"/>
      <c r="G21" s="8"/>
      <c r="H21" s="9"/>
    </row>
    <row r="22" ht="12.75">
      <c r="H22" s="63">
        <f>SUM(H5:H21)</f>
        <v>0</v>
      </c>
    </row>
    <row r="24" ht="12.75">
      <c r="B24"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32"/>
  <sheetViews>
    <sheetView zoomScalePageLayoutView="0" workbookViewId="0" topLeftCell="A25">
      <selection activeCell="C2" sqref="C2"/>
    </sheetView>
  </sheetViews>
  <sheetFormatPr defaultColWidth="9.00390625" defaultRowHeight="12.75"/>
  <cols>
    <col min="1" max="1" width="4.875" style="0" customWidth="1"/>
    <col min="2" max="2" width="27.00390625" style="0" customWidth="1"/>
    <col min="3" max="3" width="18.25390625" style="0" customWidth="1"/>
    <col min="4" max="4" width="5.75390625" style="0" customWidth="1"/>
    <col min="6" max="6" width="12.875" style="0" customWidth="1"/>
    <col min="7" max="7" width="11.375" style="0" customWidth="1"/>
    <col min="8" max="8" width="10.375" style="0" customWidth="1"/>
  </cols>
  <sheetData>
    <row r="1" ht="20.25" customHeight="1">
      <c r="B1" t="s">
        <v>786</v>
      </c>
    </row>
    <row r="2" spans="1:3" ht="20.25" customHeight="1">
      <c r="A2" s="62"/>
      <c r="B2" t="s">
        <v>844</v>
      </c>
      <c r="C2" t="s">
        <v>863</v>
      </c>
    </row>
    <row r="3" spans="1:8" s="67" customFormat="1" ht="32.25" customHeight="1">
      <c r="A3" s="1" t="s">
        <v>133</v>
      </c>
      <c r="B3" s="1" t="s">
        <v>787</v>
      </c>
      <c r="C3" s="1" t="s">
        <v>841</v>
      </c>
      <c r="D3" s="1" t="s">
        <v>135</v>
      </c>
      <c r="E3" s="1" t="s">
        <v>136</v>
      </c>
      <c r="F3" s="1" t="s">
        <v>137</v>
      </c>
      <c r="G3" s="1" t="s">
        <v>138</v>
      </c>
      <c r="H3" s="1" t="s">
        <v>139</v>
      </c>
    </row>
    <row r="4" spans="1:8" s="67" customFormat="1" ht="22.5" customHeight="1">
      <c r="A4" s="1">
        <v>1</v>
      </c>
      <c r="B4" s="146">
        <v>2</v>
      </c>
      <c r="C4" s="145">
        <v>3</v>
      </c>
      <c r="D4" s="145">
        <v>4</v>
      </c>
      <c r="E4" s="145">
        <v>5</v>
      </c>
      <c r="F4" s="145">
        <v>6</v>
      </c>
      <c r="G4" s="145">
        <v>7</v>
      </c>
      <c r="H4" s="145" t="s">
        <v>842</v>
      </c>
    </row>
    <row r="5" spans="1:8" ht="90">
      <c r="A5" s="2" t="s">
        <v>140</v>
      </c>
      <c r="B5" s="34" t="s">
        <v>788</v>
      </c>
      <c r="C5" s="34"/>
      <c r="D5" s="6" t="s">
        <v>373</v>
      </c>
      <c r="E5" s="6">
        <v>80</v>
      </c>
      <c r="F5" s="7"/>
      <c r="G5" s="8"/>
      <c r="H5" s="9"/>
    </row>
    <row r="6" spans="1:8" ht="90">
      <c r="A6" s="2" t="s">
        <v>143</v>
      </c>
      <c r="B6" s="34" t="s">
        <v>789</v>
      </c>
      <c r="C6" s="34"/>
      <c r="D6" s="6" t="s">
        <v>373</v>
      </c>
      <c r="E6" s="6">
        <v>160</v>
      </c>
      <c r="F6" s="7"/>
      <c r="G6" s="8"/>
      <c r="H6" s="9"/>
    </row>
    <row r="7" spans="1:8" ht="22.5">
      <c r="A7" s="2" t="s">
        <v>145</v>
      </c>
      <c r="B7" s="34" t="s">
        <v>790</v>
      </c>
      <c r="C7" s="34"/>
      <c r="D7" s="6" t="s">
        <v>155</v>
      </c>
      <c r="E7" s="6">
        <v>22</v>
      </c>
      <c r="F7" s="7"/>
      <c r="G7" s="8"/>
      <c r="H7" s="9"/>
    </row>
    <row r="8" spans="1:8" ht="96.75" customHeight="1">
      <c r="A8" s="2" t="s">
        <v>147</v>
      </c>
      <c r="B8" s="34" t="s">
        <v>791</v>
      </c>
      <c r="C8" s="34"/>
      <c r="D8" s="6" t="s">
        <v>373</v>
      </c>
      <c r="E8" s="6">
        <v>20</v>
      </c>
      <c r="F8" s="7"/>
      <c r="G8" s="8"/>
      <c r="H8" s="9"/>
    </row>
    <row r="9" spans="1:8" ht="90">
      <c r="A9" s="2" t="s">
        <v>149</v>
      </c>
      <c r="B9" s="34" t="s">
        <v>792</v>
      </c>
      <c r="C9" s="34"/>
      <c r="D9" s="6" t="s">
        <v>373</v>
      </c>
      <c r="E9" s="6">
        <v>120</v>
      </c>
      <c r="F9" s="7"/>
      <c r="G9" s="8"/>
      <c r="H9" s="9"/>
    </row>
    <row r="10" spans="1:8" ht="22.5">
      <c r="A10" s="2" t="s">
        <v>151</v>
      </c>
      <c r="B10" s="34" t="s">
        <v>793</v>
      </c>
      <c r="C10" s="34"/>
      <c r="D10" s="6" t="s">
        <v>794</v>
      </c>
      <c r="E10" s="6">
        <v>20</v>
      </c>
      <c r="F10" s="7"/>
      <c r="G10" s="8"/>
      <c r="H10" s="9"/>
    </row>
    <row r="11" spans="1:8" ht="22.5">
      <c r="A11" s="2" t="s">
        <v>153</v>
      </c>
      <c r="B11" s="34" t="s">
        <v>795</v>
      </c>
      <c r="C11" s="34"/>
      <c r="D11" s="6" t="s">
        <v>794</v>
      </c>
      <c r="E11" s="6">
        <v>20</v>
      </c>
      <c r="F11" s="7"/>
      <c r="G11" s="8"/>
      <c r="H11" s="9"/>
    </row>
    <row r="12" spans="1:8" ht="90">
      <c r="A12" s="2" t="s">
        <v>156</v>
      </c>
      <c r="B12" s="34" t="s">
        <v>796</v>
      </c>
      <c r="C12" s="34"/>
      <c r="D12" s="6" t="s">
        <v>373</v>
      </c>
      <c r="E12" s="6">
        <v>450</v>
      </c>
      <c r="F12" s="7"/>
      <c r="G12" s="8"/>
      <c r="H12" s="9"/>
    </row>
    <row r="13" spans="1:8" ht="22.5">
      <c r="A13" s="2" t="s">
        <v>158</v>
      </c>
      <c r="B13" s="34" t="s">
        <v>797</v>
      </c>
      <c r="C13" s="34"/>
      <c r="D13" s="6" t="s">
        <v>794</v>
      </c>
      <c r="E13" s="6">
        <v>35</v>
      </c>
      <c r="F13" s="7"/>
      <c r="G13" s="8"/>
      <c r="H13" s="9"/>
    </row>
    <row r="14" spans="1:8" ht="22.5">
      <c r="A14" s="2" t="s">
        <v>160</v>
      </c>
      <c r="B14" s="34" t="s">
        <v>798</v>
      </c>
      <c r="C14" s="34"/>
      <c r="D14" s="6" t="s">
        <v>794</v>
      </c>
      <c r="E14" s="6">
        <v>3000</v>
      </c>
      <c r="F14" s="7"/>
      <c r="G14" s="8"/>
      <c r="H14" s="9"/>
    </row>
    <row r="15" spans="1:8" ht="90">
      <c r="A15" s="2" t="s">
        <v>162</v>
      </c>
      <c r="B15" s="34" t="s">
        <v>799</v>
      </c>
      <c r="C15" s="34"/>
      <c r="D15" s="6" t="s">
        <v>373</v>
      </c>
      <c r="E15" s="6">
        <v>3500</v>
      </c>
      <c r="F15" s="7"/>
      <c r="G15" s="8"/>
      <c r="H15" s="9"/>
    </row>
    <row r="16" spans="1:8" ht="22.5">
      <c r="A16" s="2" t="s">
        <v>164</v>
      </c>
      <c r="B16" s="34" t="s">
        <v>800</v>
      </c>
      <c r="C16" s="34"/>
      <c r="D16" s="6" t="s">
        <v>155</v>
      </c>
      <c r="E16" s="6">
        <v>4</v>
      </c>
      <c r="F16" s="7"/>
      <c r="G16" s="8"/>
      <c r="H16" s="9"/>
    </row>
    <row r="17" spans="1:8" ht="22.5">
      <c r="A17" s="2" t="s">
        <v>166</v>
      </c>
      <c r="B17" s="34" t="s">
        <v>801</v>
      </c>
      <c r="C17" s="34"/>
      <c r="D17" s="6" t="s">
        <v>155</v>
      </c>
      <c r="E17" s="6">
        <v>330</v>
      </c>
      <c r="F17" s="7"/>
      <c r="G17" s="8"/>
      <c r="H17" s="9"/>
    </row>
    <row r="18" spans="1:8" ht="22.5">
      <c r="A18" s="2" t="s">
        <v>168</v>
      </c>
      <c r="B18" s="34" t="s">
        <v>802</v>
      </c>
      <c r="C18" s="34"/>
      <c r="D18" s="6" t="s">
        <v>155</v>
      </c>
      <c r="E18" s="6">
        <v>4</v>
      </c>
      <c r="F18" s="7"/>
      <c r="G18" s="8"/>
      <c r="H18" s="9"/>
    </row>
    <row r="19" spans="1:8" ht="90">
      <c r="A19" s="2" t="s">
        <v>170</v>
      </c>
      <c r="B19" s="34" t="s">
        <v>803</v>
      </c>
      <c r="C19" s="34"/>
      <c r="D19" s="6" t="s">
        <v>373</v>
      </c>
      <c r="E19" s="6">
        <v>4000</v>
      </c>
      <c r="F19" s="7"/>
      <c r="G19" s="8"/>
      <c r="H19" s="9"/>
    </row>
    <row r="20" spans="1:8" ht="22.5">
      <c r="A20" s="2" t="s">
        <v>172</v>
      </c>
      <c r="B20" s="34" t="s">
        <v>804</v>
      </c>
      <c r="C20" s="34"/>
      <c r="D20" s="6" t="s">
        <v>155</v>
      </c>
      <c r="E20" s="6">
        <v>5</v>
      </c>
      <c r="F20" s="7"/>
      <c r="G20" s="8"/>
      <c r="H20" s="9"/>
    </row>
    <row r="21" spans="1:8" ht="22.5">
      <c r="A21" s="2" t="s">
        <v>174</v>
      </c>
      <c r="B21" s="34" t="s">
        <v>805</v>
      </c>
      <c r="C21" s="34"/>
      <c r="D21" s="6" t="s">
        <v>155</v>
      </c>
      <c r="E21" s="6">
        <v>20</v>
      </c>
      <c r="F21" s="7"/>
      <c r="G21" s="8"/>
      <c r="H21" s="9"/>
    </row>
    <row r="22" spans="1:8" ht="22.5">
      <c r="A22" s="2" t="s">
        <v>176</v>
      </c>
      <c r="B22" s="33" t="s">
        <v>806</v>
      </c>
      <c r="C22" s="33"/>
      <c r="D22" s="13" t="s">
        <v>794</v>
      </c>
      <c r="E22" s="13">
        <v>40</v>
      </c>
      <c r="F22" s="7"/>
      <c r="G22" s="8"/>
      <c r="H22" s="9"/>
    </row>
    <row r="23" spans="1:8" ht="22.5">
      <c r="A23" s="2" t="s">
        <v>178</v>
      </c>
      <c r="B23" s="34" t="s">
        <v>807</v>
      </c>
      <c r="C23" s="34"/>
      <c r="D23" s="6" t="s">
        <v>794</v>
      </c>
      <c r="E23" s="6">
        <v>100</v>
      </c>
      <c r="F23" s="7"/>
      <c r="G23" s="8"/>
      <c r="H23" s="9"/>
    </row>
    <row r="24" spans="1:8" ht="93.75" customHeight="1">
      <c r="A24" s="2" t="s">
        <v>180</v>
      </c>
      <c r="B24" s="33" t="s">
        <v>808</v>
      </c>
      <c r="C24" s="33"/>
      <c r="D24" s="13" t="s">
        <v>373</v>
      </c>
      <c r="E24" s="13">
        <v>1400</v>
      </c>
      <c r="F24" s="7"/>
      <c r="G24" s="8"/>
      <c r="H24" s="9"/>
    </row>
    <row r="25" spans="1:8" ht="90">
      <c r="A25" s="2" t="s">
        <v>182</v>
      </c>
      <c r="B25" s="34" t="s">
        <v>809</v>
      </c>
      <c r="C25" s="34"/>
      <c r="D25" s="13" t="s">
        <v>373</v>
      </c>
      <c r="E25" s="13">
        <v>20</v>
      </c>
      <c r="F25" s="7"/>
      <c r="G25" s="8"/>
      <c r="H25" s="9"/>
    </row>
    <row r="26" spans="1:8" ht="95.25" customHeight="1">
      <c r="A26" s="2" t="s">
        <v>184</v>
      </c>
      <c r="B26" s="34" t="s">
        <v>810</v>
      </c>
      <c r="C26" s="34"/>
      <c r="D26" s="6" t="s">
        <v>373</v>
      </c>
      <c r="E26" s="6">
        <v>20</v>
      </c>
      <c r="F26" s="7"/>
      <c r="G26" s="8"/>
      <c r="H26" s="9"/>
    </row>
    <row r="27" spans="1:8" ht="71.25" customHeight="1">
      <c r="A27" s="2" t="s">
        <v>186</v>
      </c>
      <c r="B27" s="34" t="s">
        <v>811</v>
      </c>
      <c r="C27" s="34"/>
      <c r="D27" s="6" t="s">
        <v>373</v>
      </c>
      <c r="E27" s="6">
        <v>10</v>
      </c>
      <c r="F27" s="7"/>
      <c r="G27" s="8"/>
      <c r="H27" s="9"/>
    </row>
    <row r="28" spans="1:8" ht="25.5" customHeight="1">
      <c r="A28" s="2" t="s">
        <v>188</v>
      </c>
      <c r="B28" s="34" t="s">
        <v>812</v>
      </c>
      <c r="C28" s="34"/>
      <c r="D28" s="6" t="s">
        <v>794</v>
      </c>
      <c r="E28" s="6">
        <v>20</v>
      </c>
      <c r="F28" s="7"/>
      <c r="G28" s="8"/>
      <c r="H28" s="9"/>
    </row>
    <row r="29" spans="1:8" ht="22.5">
      <c r="A29" s="2" t="s">
        <v>190</v>
      </c>
      <c r="B29" s="34" t="s">
        <v>813</v>
      </c>
      <c r="C29" s="34"/>
      <c r="D29" s="6" t="s">
        <v>794</v>
      </c>
      <c r="E29" s="6">
        <v>4</v>
      </c>
      <c r="F29" s="7"/>
      <c r="G29" s="8"/>
      <c r="H29" s="9"/>
    </row>
    <row r="30" spans="1:8" ht="12.75">
      <c r="A30" s="15"/>
      <c r="B30" s="15"/>
      <c r="C30" s="15"/>
      <c r="D30" s="15"/>
      <c r="E30" s="15"/>
      <c r="H30" s="63">
        <f>SUM(H5:H29)</f>
        <v>0</v>
      </c>
    </row>
    <row r="32" ht="12.75">
      <c r="B32"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48"/>
  <sheetViews>
    <sheetView zoomScalePageLayoutView="0" workbookViewId="0" topLeftCell="A28">
      <selection activeCell="A43" sqref="A43"/>
    </sheetView>
  </sheetViews>
  <sheetFormatPr defaultColWidth="9.00390625" defaultRowHeight="12.75"/>
  <cols>
    <col min="1" max="1" width="4.125" style="0" customWidth="1"/>
    <col min="2" max="2" width="30.125" style="0" customWidth="1"/>
    <col min="3" max="3" width="13.375" style="0" customWidth="1"/>
    <col min="4" max="4" width="6.375" style="0" customWidth="1"/>
    <col min="5" max="5" width="10.875" style="0" customWidth="1"/>
    <col min="6" max="6" width="12.75390625" style="0" customWidth="1"/>
    <col min="8" max="8" width="11.375" style="0" customWidth="1"/>
  </cols>
  <sheetData>
    <row r="1" spans="1:6" ht="12.75">
      <c r="A1" s="55" t="s">
        <v>131</v>
      </c>
      <c r="B1" s="55"/>
      <c r="C1" s="55"/>
      <c r="D1" s="55"/>
      <c r="E1" s="55"/>
      <c r="F1" s="55" t="s">
        <v>814</v>
      </c>
    </row>
    <row r="2" ht="12.75">
      <c r="B2" t="s">
        <v>864</v>
      </c>
    </row>
    <row r="3" spans="1:8" ht="33.75" customHeight="1">
      <c r="A3" s="1" t="s">
        <v>133</v>
      </c>
      <c r="B3" s="1" t="s">
        <v>134</v>
      </c>
      <c r="C3" s="1" t="s">
        <v>841</v>
      </c>
      <c r="D3" s="1" t="s">
        <v>135</v>
      </c>
      <c r="E3" s="1" t="s">
        <v>136</v>
      </c>
      <c r="F3" s="1" t="s">
        <v>137</v>
      </c>
      <c r="G3" s="1" t="s">
        <v>138</v>
      </c>
      <c r="H3" s="1" t="s">
        <v>139</v>
      </c>
    </row>
    <row r="4" spans="1:8" ht="17.25" customHeight="1">
      <c r="A4" s="1">
        <v>1</v>
      </c>
      <c r="B4" s="146">
        <v>2</v>
      </c>
      <c r="C4" s="145">
        <v>3</v>
      </c>
      <c r="D4" s="145">
        <v>4</v>
      </c>
      <c r="E4" s="145">
        <v>5</v>
      </c>
      <c r="F4" s="145">
        <v>6</v>
      </c>
      <c r="G4" s="145">
        <v>7</v>
      </c>
      <c r="H4" s="145" t="s">
        <v>842</v>
      </c>
    </row>
    <row r="5" spans="1:8" ht="12.75">
      <c r="A5" s="68" t="s">
        <v>140</v>
      </c>
      <c r="B5" s="68" t="s">
        <v>815</v>
      </c>
      <c r="C5" s="22"/>
      <c r="D5" s="68" t="s">
        <v>142</v>
      </c>
      <c r="E5" s="68">
        <v>350</v>
      </c>
      <c r="F5" s="23"/>
      <c r="G5" s="25"/>
      <c r="H5" s="24"/>
    </row>
    <row r="6" spans="1:8" ht="22.5">
      <c r="A6" s="68" t="s">
        <v>143</v>
      </c>
      <c r="B6" s="68" t="s">
        <v>816</v>
      </c>
      <c r="C6" s="22"/>
      <c r="D6" s="68" t="s">
        <v>142</v>
      </c>
      <c r="E6" s="68">
        <v>2</v>
      </c>
      <c r="F6" s="23"/>
      <c r="G6" s="25"/>
      <c r="H6" s="24"/>
    </row>
    <row r="7" spans="1:8" ht="12.75">
      <c r="A7" s="68" t="s">
        <v>145</v>
      </c>
      <c r="B7" s="68" t="s">
        <v>817</v>
      </c>
      <c r="C7" s="22"/>
      <c r="D7" s="68" t="s">
        <v>142</v>
      </c>
      <c r="E7" s="68">
        <v>5</v>
      </c>
      <c r="F7" s="23"/>
      <c r="G7" s="25"/>
      <c r="H7" s="24"/>
    </row>
    <row r="8" spans="1:8" ht="22.5">
      <c r="A8" s="68" t="s">
        <v>147</v>
      </c>
      <c r="B8" s="68" t="s">
        <v>818</v>
      </c>
      <c r="C8" s="22"/>
      <c r="D8" s="68" t="s">
        <v>142</v>
      </c>
      <c r="E8" s="68">
        <v>35</v>
      </c>
      <c r="F8" s="23"/>
      <c r="G8" s="25"/>
      <c r="H8" s="24"/>
    </row>
    <row r="9" spans="1:8" ht="22.5">
      <c r="A9" s="68" t="s">
        <v>149</v>
      </c>
      <c r="B9" s="68" t="s">
        <v>819</v>
      </c>
      <c r="C9" s="22"/>
      <c r="D9" s="68" t="s">
        <v>142</v>
      </c>
      <c r="E9" s="68">
        <v>200</v>
      </c>
      <c r="F9" s="23"/>
      <c r="G9" s="25"/>
      <c r="H9" s="24"/>
    </row>
    <row r="10" spans="1:8" ht="33.75">
      <c r="A10" s="68" t="s">
        <v>151</v>
      </c>
      <c r="B10" s="68" t="s">
        <v>820</v>
      </c>
      <c r="C10" s="22"/>
      <c r="D10" s="68" t="s">
        <v>142</v>
      </c>
      <c r="E10" s="68">
        <v>5</v>
      </c>
      <c r="F10" s="23"/>
      <c r="G10" s="25"/>
      <c r="H10" s="24"/>
    </row>
    <row r="11" spans="1:8" ht="33.75">
      <c r="A11" s="68" t="s">
        <v>153</v>
      </c>
      <c r="B11" s="68" t="s">
        <v>821</v>
      </c>
      <c r="C11" s="22"/>
      <c r="D11" s="68" t="s">
        <v>142</v>
      </c>
      <c r="E11" s="68">
        <v>1500</v>
      </c>
      <c r="F11" s="23"/>
      <c r="G11" s="25"/>
      <c r="H11" s="24"/>
    </row>
    <row r="12" spans="1:8" ht="22.5">
      <c r="A12" s="68" t="s">
        <v>156</v>
      </c>
      <c r="B12" s="68" t="s">
        <v>822</v>
      </c>
      <c r="C12" s="22"/>
      <c r="D12" s="68" t="s">
        <v>142</v>
      </c>
      <c r="E12" s="68">
        <v>10</v>
      </c>
      <c r="F12" s="23"/>
      <c r="G12" s="25"/>
      <c r="H12" s="24"/>
    </row>
    <row r="13" spans="1:8" ht="22.5">
      <c r="A13" s="68" t="s">
        <v>158</v>
      </c>
      <c r="B13" s="68" t="s">
        <v>823</v>
      </c>
      <c r="C13" s="22"/>
      <c r="D13" s="68" t="s">
        <v>142</v>
      </c>
      <c r="E13" s="68">
        <v>160</v>
      </c>
      <c r="F13" s="23"/>
      <c r="G13" s="25"/>
      <c r="H13" s="24"/>
    </row>
    <row r="14" spans="1:8" ht="12.75">
      <c r="A14" s="68" t="s">
        <v>160</v>
      </c>
      <c r="B14" s="68" t="s">
        <v>824</v>
      </c>
      <c r="C14" s="22"/>
      <c r="D14" s="68" t="s">
        <v>142</v>
      </c>
      <c r="E14" s="68">
        <v>45</v>
      </c>
      <c r="F14" s="23"/>
      <c r="G14" s="25"/>
      <c r="H14" s="24"/>
    </row>
    <row r="15" spans="1:8" ht="22.5">
      <c r="A15" s="68" t="s">
        <v>162</v>
      </c>
      <c r="B15" s="68" t="s">
        <v>825</v>
      </c>
      <c r="C15" s="22"/>
      <c r="D15" s="68" t="s">
        <v>155</v>
      </c>
      <c r="E15" s="68">
        <v>120</v>
      </c>
      <c r="F15" s="23"/>
      <c r="G15" s="25"/>
      <c r="H15" s="24"/>
    </row>
    <row r="16" spans="1:8" ht="22.5">
      <c r="A16" s="68" t="s">
        <v>164</v>
      </c>
      <c r="B16" s="68" t="s">
        <v>826</v>
      </c>
      <c r="C16" s="22"/>
      <c r="D16" s="68" t="s">
        <v>142</v>
      </c>
      <c r="E16" s="68">
        <v>40</v>
      </c>
      <c r="F16" s="23"/>
      <c r="G16" s="25"/>
      <c r="H16" s="24"/>
    </row>
    <row r="17" spans="1:8" ht="22.5">
      <c r="A17" s="68" t="s">
        <v>166</v>
      </c>
      <c r="B17" s="68" t="s">
        <v>827</v>
      </c>
      <c r="C17" s="22"/>
      <c r="D17" s="68" t="s">
        <v>142</v>
      </c>
      <c r="E17" s="68">
        <v>35</v>
      </c>
      <c r="F17" s="23"/>
      <c r="G17" s="25"/>
      <c r="H17" s="24"/>
    </row>
    <row r="18" spans="1:8" ht="22.5">
      <c r="A18" s="68" t="s">
        <v>168</v>
      </c>
      <c r="B18" s="68" t="s">
        <v>828</v>
      </c>
      <c r="C18" s="22"/>
      <c r="D18" s="68" t="s">
        <v>142</v>
      </c>
      <c r="E18" s="68">
        <v>30</v>
      </c>
      <c r="F18" s="23"/>
      <c r="G18" s="25"/>
      <c r="H18" s="24"/>
    </row>
    <row r="19" spans="1:8" ht="45">
      <c r="A19" s="68" t="s">
        <v>170</v>
      </c>
      <c r="B19" s="68" t="s">
        <v>829</v>
      </c>
      <c r="C19" s="22"/>
      <c r="D19" s="68" t="s">
        <v>142</v>
      </c>
      <c r="E19" s="68">
        <v>80</v>
      </c>
      <c r="F19" s="23"/>
      <c r="G19" s="25"/>
      <c r="H19" s="24"/>
    </row>
    <row r="20" spans="1:8" ht="22.5">
      <c r="A20" s="68" t="s">
        <v>172</v>
      </c>
      <c r="B20" s="68" t="s">
        <v>86</v>
      </c>
      <c r="C20" s="22"/>
      <c r="D20" s="68" t="s">
        <v>87</v>
      </c>
      <c r="E20" s="68">
        <v>45</v>
      </c>
      <c r="F20" s="23"/>
      <c r="G20" s="25"/>
      <c r="H20" s="24"/>
    </row>
    <row r="21" spans="1:8" ht="22.5">
      <c r="A21" s="68" t="s">
        <v>174</v>
      </c>
      <c r="B21" s="68" t="s">
        <v>88</v>
      </c>
      <c r="C21" s="22"/>
      <c r="D21" s="68" t="s">
        <v>142</v>
      </c>
      <c r="E21" s="68">
        <v>5</v>
      </c>
      <c r="F21" s="23"/>
      <c r="G21" s="25"/>
      <c r="H21" s="24"/>
    </row>
    <row r="22" spans="1:8" ht="22.5">
      <c r="A22" s="68" t="s">
        <v>176</v>
      </c>
      <c r="B22" s="68" t="s">
        <v>89</v>
      </c>
      <c r="C22" s="22"/>
      <c r="D22" s="68" t="s">
        <v>142</v>
      </c>
      <c r="E22" s="68">
        <v>50</v>
      </c>
      <c r="F22" s="23"/>
      <c r="G22" s="25"/>
      <c r="H22" s="24"/>
    </row>
    <row r="23" spans="1:8" ht="22.5">
      <c r="A23" s="68" t="s">
        <v>178</v>
      </c>
      <c r="B23" s="68" t="s">
        <v>90</v>
      </c>
      <c r="C23" s="22"/>
      <c r="D23" s="68" t="s">
        <v>142</v>
      </c>
      <c r="E23" s="68">
        <v>10</v>
      </c>
      <c r="F23" s="23"/>
      <c r="G23" s="25"/>
      <c r="H23" s="24"/>
    </row>
    <row r="24" spans="1:8" ht="22.5">
      <c r="A24" s="68" t="s">
        <v>180</v>
      </c>
      <c r="B24" s="68" t="s">
        <v>91</v>
      </c>
      <c r="C24" s="22"/>
      <c r="D24" s="68" t="s">
        <v>142</v>
      </c>
      <c r="E24" s="68">
        <v>15</v>
      </c>
      <c r="F24" s="23"/>
      <c r="G24" s="25"/>
      <c r="H24" s="24"/>
    </row>
    <row r="25" spans="1:8" ht="22.5">
      <c r="A25" s="68" t="s">
        <v>182</v>
      </c>
      <c r="B25" s="68" t="s">
        <v>92</v>
      </c>
      <c r="C25" s="22"/>
      <c r="D25" s="68" t="s">
        <v>142</v>
      </c>
      <c r="E25" s="68">
        <v>55</v>
      </c>
      <c r="F25" s="23"/>
      <c r="G25" s="25"/>
      <c r="H25" s="24"/>
    </row>
    <row r="26" spans="1:8" ht="22.5">
      <c r="A26" s="68" t="s">
        <v>184</v>
      </c>
      <c r="B26" s="68" t="s">
        <v>93</v>
      </c>
      <c r="C26" s="22"/>
      <c r="D26" s="68" t="s">
        <v>142</v>
      </c>
      <c r="E26" s="68">
        <v>500</v>
      </c>
      <c r="F26" s="23"/>
      <c r="G26" s="25"/>
      <c r="H26" s="24"/>
    </row>
    <row r="27" spans="1:8" ht="33.75">
      <c r="A27" s="68" t="s">
        <v>186</v>
      </c>
      <c r="B27" s="68" t="s">
        <v>94</v>
      </c>
      <c r="C27" s="22"/>
      <c r="D27" s="68" t="s">
        <v>155</v>
      </c>
      <c r="E27" s="68">
        <v>30</v>
      </c>
      <c r="F27" s="23"/>
      <c r="G27" s="25"/>
      <c r="H27" s="24"/>
    </row>
    <row r="28" spans="1:8" ht="22.5">
      <c r="A28" s="68" t="s">
        <v>188</v>
      </c>
      <c r="B28" s="10" t="s">
        <v>95</v>
      </c>
      <c r="C28" s="22"/>
      <c r="D28" s="12" t="s">
        <v>155</v>
      </c>
      <c r="E28" s="12">
        <v>55</v>
      </c>
      <c r="F28" s="23"/>
      <c r="G28" s="25"/>
      <c r="H28" s="24"/>
    </row>
    <row r="29" spans="1:8" ht="33.75">
      <c r="A29" s="68" t="s">
        <v>190</v>
      </c>
      <c r="B29" s="10" t="s">
        <v>96</v>
      </c>
      <c r="C29" s="22"/>
      <c r="D29" s="12" t="s">
        <v>155</v>
      </c>
      <c r="E29" s="12">
        <v>60</v>
      </c>
      <c r="F29" s="23"/>
      <c r="G29" s="25"/>
      <c r="H29" s="24"/>
    </row>
    <row r="30" spans="1:8" ht="22.5">
      <c r="A30" s="68" t="s">
        <v>192</v>
      </c>
      <c r="B30" s="10" t="s">
        <v>97</v>
      </c>
      <c r="C30" s="22"/>
      <c r="D30" s="12" t="s">
        <v>155</v>
      </c>
      <c r="E30" s="12">
        <v>510</v>
      </c>
      <c r="F30" s="23"/>
      <c r="G30" s="25"/>
      <c r="H30" s="24"/>
    </row>
    <row r="31" spans="1:8" ht="33.75">
      <c r="A31" s="68" t="s">
        <v>194</v>
      </c>
      <c r="B31" s="10" t="s">
        <v>98</v>
      </c>
      <c r="C31" s="22"/>
      <c r="D31" s="12" t="s">
        <v>155</v>
      </c>
      <c r="E31" s="12">
        <v>22</v>
      </c>
      <c r="F31" s="23"/>
      <c r="G31" s="25"/>
      <c r="H31" s="24"/>
    </row>
    <row r="32" spans="1:8" ht="12.75">
      <c r="A32" s="68" t="s">
        <v>196</v>
      </c>
      <c r="B32" s="10" t="s">
        <v>99</v>
      </c>
      <c r="C32" s="22"/>
      <c r="D32" s="12" t="s">
        <v>794</v>
      </c>
      <c r="E32" s="12">
        <v>100</v>
      </c>
      <c r="F32" s="23"/>
      <c r="G32" s="25"/>
      <c r="H32" s="24"/>
    </row>
    <row r="33" spans="1:8" ht="12.75">
      <c r="A33" s="68" t="s">
        <v>198</v>
      </c>
      <c r="B33" s="10" t="s">
        <v>100</v>
      </c>
      <c r="C33" s="22"/>
      <c r="D33" s="12" t="s">
        <v>155</v>
      </c>
      <c r="E33" s="12">
        <v>70</v>
      </c>
      <c r="F33" s="23"/>
      <c r="G33" s="25"/>
      <c r="H33" s="24"/>
    </row>
    <row r="34" spans="1:8" ht="33.75">
      <c r="A34" s="68" t="s">
        <v>200</v>
      </c>
      <c r="B34" s="10" t="s">
        <v>101</v>
      </c>
      <c r="C34" s="22"/>
      <c r="D34" s="12" t="s">
        <v>155</v>
      </c>
      <c r="E34" s="12">
        <v>20</v>
      </c>
      <c r="F34" s="23"/>
      <c r="G34" s="25"/>
      <c r="H34" s="24"/>
    </row>
    <row r="35" spans="1:8" ht="33.75">
      <c r="A35" s="68" t="s">
        <v>202</v>
      </c>
      <c r="B35" s="10" t="s">
        <v>102</v>
      </c>
      <c r="C35" s="22"/>
      <c r="D35" s="12" t="s">
        <v>155</v>
      </c>
      <c r="E35" s="12">
        <v>20</v>
      </c>
      <c r="F35" s="23"/>
      <c r="G35" s="25"/>
      <c r="H35" s="24"/>
    </row>
    <row r="36" spans="1:8" ht="36" customHeight="1">
      <c r="A36" s="68" t="s">
        <v>204</v>
      </c>
      <c r="B36" s="10" t="s">
        <v>105</v>
      </c>
      <c r="C36" s="22"/>
      <c r="D36" s="12" t="s">
        <v>155</v>
      </c>
      <c r="E36" s="12">
        <v>25</v>
      </c>
      <c r="F36" s="23"/>
      <c r="G36" s="25"/>
      <c r="H36" s="24"/>
    </row>
    <row r="37" spans="1:8" ht="37.5" customHeight="1">
      <c r="A37" s="68" t="s">
        <v>206</v>
      </c>
      <c r="B37" s="10" t="s">
        <v>106</v>
      </c>
      <c r="C37" s="22"/>
      <c r="D37" s="12" t="s">
        <v>155</v>
      </c>
      <c r="E37" s="12">
        <v>25</v>
      </c>
      <c r="F37" s="23"/>
      <c r="G37" s="25"/>
      <c r="H37" s="24"/>
    </row>
    <row r="38" spans="1:8" ht="34.5" customHeight="1">
      <c r="A38" s="68" t="s">
        <v>208</v>
      </c>
      <c r="B38" s="10" t="s">
        <v>107</v>
      </c>
      <c r="C38" s="22"/>
      <c r="D38" s="12" t="s">
        <v>155</v>
      </c>
      <c r="E38" s="12">
        <v>30</v>
      </c>
      <c r="F38" s="23"/>
      <c r="G38" s="25"/>
      <c r="H38" s="24"/>
    </row>
    <row r="39" spans="1:8" ht="42.75" customHeight="1">
      <c r="A39" s="68" t="s">
        <v>210</v>
      </c>
      <c r="B39" s="10" t="s">
        <v>109</v>
      </c>
      <c r="C39" s="22"/>
      <c r="D39" s="12" t="s">
        <v>155</v>
      </c>
      <c r="E39" s="12">
        <v>30</v>
      </c>
      <c r="F39" s="23"/>
      <c r="G39" s="25"/>
      <c r="H39" s="24"/>
    </row>
    <row r="40" spans="1:8" ht="33.75">
      <c r="A40" s="68" t="s">
        <v>212</v>
      </c>
      <c r="B40" s="10" t="s">
        <v>110</v>
      </c>
      <c r="C40" s="22"/>
      <c r="D40" s="12" t="s">
        <v>155</v>
      </c>
      <c r="E40" s="12">
        <v>15</v>
      </c>
      <c r="F40" s="23"/>
      <c r="G40" s="25"/>
      <c r="H40" s="24"/>
    </row>
    <row r="41" spans="1:8" ht="22.5">
      <c r="A41" s="152" t="s">
        <v>214</v>
      </c>
      <c r="B41" s="153" t="s">
        <v>82</v>
      </c>
      <c r="C41" s="154"/>
      <c r="D41" s="101" t="s">
        <v>155</v>
      </c>
      <c r="E41" s="101">
        <v>25</v>
      </c>
      <c r="F41" s="155"/>
      <c r="G41" s="156"/>
      <c r="H41" s="157"/>
    </row>
    <row r="42" spans="1:10" ht="33.75">
      <c r="A42" s="162" t="s">
        <v>216</v>
      </c>
      <c r="B42" s="167" t="s">
        <v>875</v>
      </c>
      <c r="C42" s="163"/>
      <c r="D42" s="164" t="s">
        <v>142</v>
      </c>
      <c r="E42" s="164">
        <v>75</v>
      </c>
      <c r="F42" s="165"/>
      <c r="G42" s="165"/>
      <c r="H42" s="166"/>
      <c r="I42" s="150"/>
      <c r="J42" s="151"/>
    </row>
    <row r="43" spans="1:8" ht="22.5">
      <c r="A43" s="158">
        <v>39</v>
      </c>
      <c r="B43" s="40" t="s">
        <v>111</v>
      </c>
      <c r="C43" s="39"/>
      <c r="D43" s="39" t="s">
        <v>155</v>
      </c>
      <c r="E43" s="40">
        <v>250</v>
      </c>
      <c r="F43" s="159"/>
      <c r="G43" s="160"/>
      <c r="H43" s="161"/>
    </row>
    <row r="44" spans="1:8" ht="12.75">
      <c r="A44" s="71"/>
      <c r="B44" s="71"/>
      <c r="C44" s="71"/>
      <c r="D44" s="71"/>
      <c r="E44" s="71"/>
      <c r="G44" s="71"/>
      <c r="H44" s="72">
        <f>SUM(H5:H43)</f>
        <v>0</v>
      </c>
    </row>
    <row r="45" spans="1:6" ht="12.75">
      <c r="A45" s="73"/>
      <c r="B45" s="73"/>
      <c r="C45" s="73"/>
      <c r="D45" s="73"/>
      <c r="E45" s="73"/>
      <c r="F45" s="73"/>
    </row>
    <row r="46" spans="1:6" ht="25.5" customHeight="1">
      <c r="A46" s="73"/>
      <c r="B46" s="73" t="s">
        <v>120</v>
      </c>
      <c r="C46" s="73"/>
      <c r="D46" s="73"/>
      <c r="E46" s="73"/>
      <c r="F46" s="73"/>
    </row>
    <row r="47" spans="1:6" ht="12.75">
      <c r="A47" s="73"/>
      <c r="B47" s="73"/>
      <c r="C47" s="73"/>
      <c r="D47" s="73"/>
      <c r="E47" s="136"/>
      <c r="F47" s="73"/>
    </row>
    <row r="48" spans="1:6" ht="12.75">
      <c r="A48" s="73"/>
      <c r="B48" s="73"/>
      <c r="C48" s="73"/>
      <c r="D48" s="73"/>
      <c r="E48" s="73"/>
      <c r="F48" s="73"/>
    </row>
  </sheetData>
  <sheetProtection selectLockedCells="1" selectUnlockedCells="1"/>
  <printOptions/>
  <pageMargins left="0.75" right="0.75" top="1" bottom="1" header="0.5118055555555555" footer="0.5"/>
  <pageSetup horizontalDpi="300" verticalDpi="3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B2" sqref="B2"/>
    </sheetView>
  </sheetViews>
  <sheetFormatPr defaultColWidth="9.00390625" defaultRowHeight="12.75"/>
  <cols>
    <col min="1" max="1" width="4.125" style="0" customWidth="1"/>
    <col min="2" max="2" width="30.875" style="0" customWidth="1"/>
    <col min="3" max="3" width="24.75390625" style="0" customWidth="1"/>
    <col min="4" max="4" width="6.375" style="0" customWidth="1"/>
    <col min="5" max="5" width="5.375" style="0" customWidth="1"/>
    <col min="6" max="6" width="9.75390625" style="0" customWidth="1"/>
    <col min="7" max="7" width="9.625" style="0" customWidth="1"/>
    <col min="8" max="8" width="10.375" style="0" customWidth="1"/>
  </cols>
  <sheetData>
    <row r="1" spans="1:7" ht="24.75" customHeight="1">
      <c r="A1" s="55" t="s">
        <v>131</v>
      </c>
      <c r="B1" s="55"/>
      <c r="C1" s="55"/>
      <c r="D1" s="55"/>
      <c r="E1" s="55"/>
      <c r="F1" s="172" t="s">
        <v>112</v>
      </c>
      <c r="G1" s="172"/>
    </row>
    <row r="2" ht="12.75">
      <c r="B2" t="s">
        <v>865</v>
      </c>
    </row>
    <row r="3" spans="1:8" ht="33.75" customHeight="1">
      <c r="A3" s="1" t="s">
        <v>133</v>
      </c>
      <c r="B3" s="1" t="s">
        <v>134</v>
      </c>
      <c r="C3" s="1" t="s">
        <v>841</v>
      </c>
      <c r="D3" s="1" t="s">
        <v>135</v>
      </c>
      <c r="E3" s="1" t="s">
        <v>136</v>
      </c>
      <c r="F3" s="1" t="s">
        <v>137</v>
      </c>
      <c r="G3" s="1" t="s">
        <v>138</v>
      </c>
      <c r="H3" s="1" t="s">
        <v>139</v>
      </c>
    </row>
    <row r="4" spans="1:8" ht="18" customHeight="1">
      <c r="A4" s="1">
        <v>1</v>
      </c>
      <c r="B4" s="146">
        <v>2</v>
      </c>
      <c r="C4" s="145">
        <v>3</v>
      </c>
      <c r="D4" s="145">
        <v>4</v>
      </c>
      <c r="E4" s="145">
        <v>5</v>
      </c>
      <c r="F4" s="145">
        <v>6</v>
      </c>
      <c r="G4" s="145">
        <v>7</v>
      </c>
      <c r="H4" s="145" t="s">
        <v>842</v>
      </c>
    </row>
    <row r="5" spans="1:8" ht="22.5">
      <c r="A5" s="74" t="s">
        <v>231</v>
      </c>
      <c r="B5" s="38" t="s">
        <v>113</v>
      </c>
      <c r="C5" s="39"/>
      <c r="D5" s="40" t="s">
        <v>373</v>
      </c>
      <c r="E5" s="40">
        <v>150</v>
      </c>
      <c r="F5" s="23"/>
      <c r="G5" s="25"/>
      <c r="H5" s="24"/>
    </row>
    <row r="6" spans="1:8" ht="12.75">
      <c r="A6" s="75"/>
      <c r="B6" s="75"/>
      <c r="C6" s="75"/>
      <c r="D6" s="75"/>
      <c r="E6" s="75"/>
      <c r="G6" s="75"/>
      <c r="H6" s="76">
        <f>SUM(H5)</f>
        <v>0</v>
      </c>
    </row>
    <row r="8" ht="12.75">
      <c r="B8" t="s">
        <v>120</v>
      </c>
    </row>
    <row r="10" spans="5:6" ht="12.75" customHeight="1">
      <c r="E10" s="173"/>
      <c r="F10" s="173"/>
    </row>
  </sheetData>
  <sheetProtection selectLockedCells="1" selectUnlockedCells="1"/>
  <mergeCells count="2">
    <mergeCell ref="F1:G1"/>
    <mergeCell ref="E10:F10"/>
  </mergeCells>
  <printOptions/>
  <pageMargins left="0.75" right="0.75" top="1" bottom="1" header="0.5118055555555555" footer="0.5"/>
  <pageSetup horizontalDpi="300" verticalDpi="300" orientation="landscape" paperSize="9"/>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H11"/>
  <sheetViews>
    <sheetView zoomScalePageLayoutView="0" workbookViewId="0" topLeftCell="A1">
      <selection activeCell="B2" sqref="B2"/>
    </sheetView>
  </sheetViews>
  <sheetFormatPr defaultColWidth="9.00390625" defaultRowHeight="12.75"/>
  <cols>
    <col min="1" max="1" width="4.125" style="0" customWidth="1"/>
    <col min="2" max="2" width="38.875" style="0" customWidth="1"/>
    <col min="3" max="3" width="14.625" style="0" customWidth="1"/>
    <col min="4" max="4" width="6.375" style="0" customWidth="1"/>
    <col min="5" max="5" width="5.375" style="0" customWidth="1"/>
    <col min="6" max="6" width="11.625" style="0" customWidth="1"/>
    <col min="7" max="7" width="7.625" style="0" customWidth="1"/>
    <col min="8" max="8" width="11.125" style="0" customWidth="1"/>
  </cols>
  <sheetData>
    <row r="1" spans="1:7" ht="12.75">
      <c r="A1" s="55" t="s">
        <v>131</v>
      </c>
      <c r="B1" s="55" t="s">
        <v>845</v>
      </c>
      <c r="C1" s="55"/>
      <c r="D1" s="55"/>
      <c r="E1" s="55"/>
      <c r="F1" s="55"/>
      <c r="G1" s="55"/>
    </row>
    <row r="2" ht="12.75">
      <c r="B2" t="s">
        <v>890</v>
      </c>
    </row>
    <row r="3" spans="1:8" ht="33.75" customHeight="1">
      <c r="A3" s="1" t="s">
        <v>133</v>
      </c>
      <c r="B3" s="1" t="s">
        <v>134</v>
      </c>
      <c r="C3" s="1" t="s">
        <v>841</v>
      </c>
      <c r="D3" s="1" t="s">
        <v>135</v>
      </c>
      <c r="E3" s="1" t="s">
        <v>136</v>
      </c>
      <c r="F3" s="1" t="s">
        <v>137</v>
      </c>
      <c r="G3" s="1" t="s">
        <v>138</v>
      </c>
      <c r="H3" s="1" t="s">
        <v>139</v>
      </c>
    </row>
    <row r="4" spans="1:8" ht="19.5" customHeight="1">
      <c r="A4" s="1">
        <v>1</v>
      </c>
      <c r="B4" s="146">
        <v>2</v>
      </c>
      <c r="C4" s="145">
        <v>3</v>
      </c>
      <c r="D4" s="145">
        <v>4</v>
      </c>
      <c r="E4" s="145">
        <v>5</v>
      </c>
      <c r="F4" s="145">
        <v>6</v>
      </c>
      <c r="G4" s="145">
        <v>7</v>
      </c>
      <c r="H4" s="145" t="s">
        <v>842</v>
      </c>
    </row>
    <row r="5" spans="1:8" ht="33.75" customHeight="1">
      <c r="A5" s="1" t="s">
        <v>231</v>
      </c>
      <c r="B5" s="10" t="s">
        <v>114</v>
      </c>
      <c r="C5" s="18"/>
      <c r="D5" s="12" t="s">
        <v>155</v>
      </c>
      <c r="E5" s="40">
        <v>180</v>
      </c>
      <c r="F5" s="23"/>
      <c r="G5" s="25"/>
      <c r="H5" s="24"/>
    </row>
    <row r="6" spans="1:8" ht="23.25" customHeight="1">
      <c r="A6" s="1" t="s">
        <v>233</v>
      </c>
      <c r="B6" s="34" t="s">
        <v>115</v>
      </c>
      <c r="C6" s="6"/>
      <c r="D6" s="6" t="s">
        <v>155</v>
      </c>
      <c r="E6" s="40">
        <v>3</v>
      </c>
      <c r="F6" s="23"/>
      <c r="G6" s="25"/>
      <c r="H6" s="24"/>
    </row>
    <row r="7" spans="1:8" ht="23.25" customHeight="1">
      <c r="A7" s="183" t="s">
        <v>235</v>
      </c>
      <c r="B7" s="184" t="s">
        <v>876</v>
      </c>
      <c r="C7" s="185"/>
      <c r="D7" s="186" t="s">
        <v>155</v>
      </c>
      <c r="E7" s="187">
        <v>15</v>
      </c>
      <c r="F7" s="188"/>
      <c r="G7" s="189"/>
      <c r="H7" s="190"/>
    </row>
    <row r="8" spans="1:8" ht="25.5" customHeight="1">
      <c r="A8" s="1">
        <v>4</v>
      </c>
      <c r="B8" s="34" t="s">
        <v>116</v>
      </c>
      <c r="C8" s="6"/>
      <c r="D8" s="6" t="s">
        <v>155</v>
      </c>
      <c r="E8" s="40">
        <v>8</v>
      </c>
      <c r="F8" s="23"/>
      <c r="G8" s="25"/>
      <c r="H8" s="24"/>
    </row>
    <row r="9" spans="1:8" ht="12.75">
      <c r="A9" s="75"/>
      <c r="B9" s="75"/>
      <c r="C9" s="75"/>
      <c r="D9" s="75"/>
      <c r="E9" s="75"/>
      <c r="G9" s="75"/>
      <c r="H9" s="76">
        <f>H5+H6+H8</f>
        <v>0</v>
      </c>
    </row>
    <row r="11" ht="12.75">
      <c r="B11" t="s">
        <v>120</v>
      </c>
    </row>
  </sheetData>
  <sheetProtection selectLockedCells="1" selectUnlockedCells="1"/>
  <printOptions/>
  <pageMargins left="0.75" right="0.75" top="1" bottom="1" header="0.5118055555555555" footer="0.5"/>
  <pageSetup horizontalDpi="300" verticalDpi="300" orientation="landscape" paperSize="9"/>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H9"/>
  <sheetViews>
    <sheetView zoomScalePageLayoutView="0" workbookViewId="0" topLeftCell="A1">
      <selection activeCell="J27" sqref="J27"/>
    </sheetView>
  </sheetViews>
  <sheetFormatPr defaultColWidth="9.00390625" defaultRowHeight="12.75"/>
  <cols>
    <col min="1" max="1" width="4.125" style="0" customWidth="1"/>
    <col min="2" max="2" width="39.75390625" style="0" customWidth="1"/>
    <col min="3" max="3" width="18.125" style="0" customWidth="1"/>
    <col min="4" max="4" width="6.375" style="0" customWidth="1"/>
    <col min="5" max="5" width="5.375" style="0" customWidth="1"/>
    <col min="6" max="6" width="12.00390625" style="0" customWidth="1"/>
    <col min="7" max="7" width="7.875" style="0" customWidth="1"/>
    <col min="8" max="8" width="12.875" style="0" customWidth="1"/>
  </cols>
  <sheetData>
    <row r="1" spans="1:7" ht="12.75">
      <c r="A1" s="55" t="s">
        <v>846</v>
      </c>
      <c r="B1" s="55"/>
      <c r="C1" s="55"/>
      <c r="D1" s="55"/>
      <c r="E1" s="55"/>
      <c r="F1" s="55"/>
      <c r="G1" s="55"/>
    </row>
    <row r="2" ht="12.75">
      <c r="B2" t="s">
        <v>877</v>
      </c>
    </row>
    <row r="3" spans="1:8" ht="33.75" customHeight="1">
      <c r="A3" s="1" t="s">
        <v>133</v>
      </c>
      <c r="B3" s="1" t="s">
        <v>134</v>
      </c>
      <c r="C3" s="1" t="s">
        <v>841</v>
      </c>
      <c r="D3" s="1" t="s">
        <v>135</v>
      </c>
      <c r="E3" s="1" t="s">
        <v>136</v>
      </c>
      <c r="F3" s="1" t="s">
        <v>137</v>
      </c>
      <c r="G3" s="1" t="s">
        <v>138</v>
      </c>
      <c r="H3" s="1" t="s">
        <v>139</v>
      </c>
    </row>
    <row r="4" spans="1:8" ht="18.75" customHeight="1">
      <c r="A4" s="1">
        <v>1</v>
      </c>
      <c r="B4" s="146">
        <v>2</v>
      </c>
      <c r="C4" s="145">
        <v>3</v>
      </c>
      <c r="D4" s="145">
        <v>4</v>
      </c>
      <c r="E4" s="145">
        <v>5</v>
      </c>
      <c r="F4" s="145">
        <v>6</v>
      </c>
      <c r="G4" s="145">
        <v>7</v>
      </c>
      <c r="H4" s="145" t="s">
        <v>842</v>
      </c>
    </row>
    <row r="5" spans="1:8" ht="22.5" customHeight="1">
      <c r="A5" s="78">
        <v>1</v>
      </c>
      <c r="B5" s="81" t="s">
        <v>381</v>
      </c>
      <c r="C5" s="82"/>
      <c r="D5" s="82" t="s">
        <v>423</v>
      </c>
      <c r="E5" s="82">
        <v>20</v>
      </c>
      <c r="F5" s="23"/>
      <c r="G5" s="25"/>
      <c r="H5" s="24"/>
    </row>
    <row r="6" spans="1:8" ht="22.5" customHeight="1">
      <c r="A6" s="78">
        <v>2</v>
      </c>
      <c r="B6" s="82" t="s">
        <v>382</v>
      </c>
      <c r="C6" s="82"/>
      <c r="D6" s="82" t="s">
        <v>423</v>
      </c>
      <c r="E6" s="82">
        <v>40</v>
      </c>
      <c r="F6" s="23"/>
      <c r="G6" s="25"/>
      <c r="H6" s="24"/>
    </row>
    <row r="7" spans="1:8" ht="12.75">
      <c r="A7" s="75"/>
      <c r="B7" s="75"/>
      <c r="C7" s="75"/>
      <c r="D7" s="75"/>
      <c r="E7" s="75"/>
      <c r="G7" s="75"/>
      <c r="H7" s="79">
        <f>SUM(H5:H6)</f>
        <v>0</v>
      </c>
    </row>
    <row r="9" ht="12.75">
      <c r="B9" t="s">
        <v>120</v>
      </c>
    </row>
  </sheetData>
  <sheetProtection selectLockedCells="1" selectUnlockedCells="1"/>
  <printOptions/>
  <pageMargins left="0.75" right="0.75" top="1" bottom="1" header="0.5118055555555555" footer="0.5"/>
  <pageSetup horizontalDpi="300" verticalDpi="300" orientation="landscape" paperSize="9"/>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H8"/>
  <sheetViews>
    <sheetView zoomScalePageLayoutView="0" workbookViewId="0" topLeftCell="A1">
      <selection activeCell="J19" sqref="J19"/>
    </sheetView>
  </sheetViews>
  <sheetFormatPr defaultColWidth="9.00390625" defaultRowHeight="12.75"/>
  <cols>
    <col min="1" max="1" width="4.125" style="0" customWidth="1"/>
    <col min="2" max="2" width="34.125" style="0" customWidth="1"/>
    <col min="3" max="3" width="19.125" style="0" customWidth="1"/>
    <col min="4" max="4" width="6.375" style="0" customWidth="1"/>
    <col min="5" max="5" width="5.375" style="0" customWidth="1"/>
    <col min="7" max="7" width="7.75390625" style="0" customWidth="1"/>
    <col min="8" max="8" width="15.375" style="0" customWidth="1"/>
  </cols>
  <sheetData>
    <row r="1" spans="1:6" ht="12.75">
      <c r="A1" s="55" t="s">
        <v>847</v>
      </c>
      <c r="B1" s="55"/>
      <c r="C1" s="55"/>
      <c r="D1" s="55"/>
      <c r="E1" s="55"/>
      <c r="F1" s="137"/>
    </row>
    <row r="2" ht="12.75">
      <c r="B2" t="s">
        <v>866</v>
      </c>
    </row>
    <row r="3" spans="1:8" ht="33.75" customHeight="1">
      <c r="A3" s="1" t="s">
        <v>133</v>
      </c>
      <c r="B3" s="1" t="s">
        <v>134</v>
      </c>
      <c r="C3" s="1" t="s">
        <v>841</v>
      </c>
      <c r="D3" s="1" t="s">
        <v>135</v>
      </c>
      <c r="E3" s="1" t="s">
        <v>136</v>
      </c>
      <c r="F3" s="1" t="s">
        <v>137</v>
      </c>
      <c r="G3" s="1" t="s">
        <v>138</v>
      </c>
      <c r="H3" s="1" t="s">
        <v>139</v>
      </c>
    </row>
    <row r="4" spans="1:8" ht="15" customHeight="1">
      <c r="A4" s="1">
        <v>1</v>
      </c>
      <c r="B4" s="146">
        <v>2</v>
      </c>
      <c r="C4" s="145">
        <v>3</v>
      </c>
      <c r="D4" s="145">
        <v>4</v>
      </c>
      <c r="E4" s="145">
        <v>5</v>
      </c>
      <c r="F4" s="145">
        <v>6</v>
      </c>
      <c r="G4" s="145">
        <v>7</v>
      </c>
      <c r="H4" s="145" t="s">
        <v>842</v>
      </c>
    </row>
    <row r="5" spans="1:8" ht="24" customHeight="1">
      <c r="A5" s="83" t="s">
        <v>231</v>
      </c>
      <c r="B5" s="70" t="s">
        <v>117</v>
      </c>
      <c r="C5" s="39"/>
      <c r="D5" s="39" t="s">
        <v>155</v>
      </c>
      <c r="E5" s="40">
        <v>150</v>
      </c>
      <c r="F5" s="23"/>
      <c r="G5" s="25"/>
      <c r="H5" s="24"/>
    </row>
    <row r="6" spans="1:8" ht="12.75">
      <c r="A6" s="75"/>
      <c r="B6" s="75"/>
      <c r="C6" s="75"/>
      <c r="D6" s="75"/>
      <c r="E6" s="75"/>
      <c r="G6" s="75"/>
      <c r="H6" s="76">
        <f>SUM(H5)</f>
        <v>0</v>
      </c>
    </row>
    <row r="8" ht="12.75">
      <c r="B8" t="s">
        <v>120</v>
      </c>
    </row>
  </sheetData>
  <sheetProtection selectLockedCells="1" selectUnlockedCells="1"/>
  <printOptions/>
  <pageMargins left="0.75" right="0.75" top="1.479861111111111" bottom="1" header="0.5118055555555555" footer="0.5"/>
  <pageSetup horizontalDpi="300" verticalDpi="300" orientation="landscape" paperSize="9"/>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H65"/>
  <sheetViews>
    <sheetView zoomScalePageLayoutView="0" workbookViewId="0" topLeftCell="A34">
      <selection activeCell="B2" sqref="B2"/>
    </sheetView>
  </sheetViews>
  <sheetFormatPr defaultColWidth="9.00390625" defaultRowHeight="12.75"/>
  <cols>
    <col min="1" max="1" width="4.375" style="0" customWidth="1"/>
    <col min="2" max="2" width="32.125" style="0" customWidth="1"/>
    <col min="3" max="3" width="25.375" style="0" customWidth="1"/>
    <col min="4" max="4" width="5.00390625" style="0" customWidth="1"/>
    <col min="5" max="5" width="6.875" style="0" customWidth="1"/>
    <col min="6" max="6" width="12.875" style="0" customWidth="1"/>
    <col min="7" max="7" width="8.625" style="0" customWidth="1"/>
    <col min="8" max="8" width="10.875" style="0" customWidth="1"/>
  </cols>
  <sheetData>
    <row r="1" spans="1:7" ht="20.25">
      <c r="A1" s="64" t="s">
        <v>764</v>
      </c>
      <c r="B1" s="55" t="s">
        <v>848</v>
      </c>
      <c r="C1" s="55"/>
      <c r="D1" s="55"/>
      <c r="E1" s="55"/>
      <c r="F1" s="55"/>
      <c r="G1" s="55"/>
    </row>
    <row r="2" spans="1:2" ht="15.75">
      <c r="A2" s="62"/>
      <c r="B2" t="s">
        <v>878</v>
      </c>
    </row>
    <row r="3" spans="1:8" ht="33.75" customHeight="1">
      <c r="A3" s="1" t="s">
        <v>133</v>
      </c>
      <c r="B3" s="1" t="s">
        <v>134</v>
      </c>
      <c r="C3" s="1" t="s">
        <v>841</v>
      </c>
      <c r="D3" s="1" t="s">
        <v>135</v>
      </c>
      <c r="E3" s="1" t="s">
        <v>136</v>
      </c>
      <c r="F3" s="1" t="s">
        <v>137</v>
      </c>
      <c r="G3" s="1" t="s">
        <v>138</v>
      </c>
      <c r="H3" s="1" t="s">
        <v>139</v>
      </c>
    </row>
    <row r="4" spans="1:8" ht="14.25" customHeight="1">
      <c r="A4" s="1">
        <v>1</v>
      </c>
      <c r="B4" s="146">
        <v>2</v>
      </c>
      <c r="C4" s="145">
        <v>3</v>
      </c>
      <c r="D4" s="145">
        <v>4</v>
      </c>
      <c r="E4" s="145">
        <v>5</v>
      </c>
      <c r="F4" s="145">
        <v>6</v>
      </c>
      <c r="G4" s="145">
        <v>7</v>
      </c>
      <c r="H4" s="145" t="s">
        <v>842</v>
      </c>
    </row>
    <row r="5" spans="1:8" ht="12.75">
      <c r="A5" s="84" t="s">
        <v>231</v>
      </c>
      <c r="B5" s="10" t="s">
        <v>830</v>
      </c>
      <c r="C5" s="4"/>
      <c r="D5" s="12" t="s">
        <v>423</v>
      </c>
      <c r="E5" s="6">
        <v>60</v>
      </c>
      <c r="F5" s="23"/>
      <c r="G5" s="25"/>
      <c r="H5" s="24"/>
    </row>
    <row r="6" spans="1:8" ht="12.75">
      <c r="A6" s="84" t="s">
        <v>233</v>
      </c>
      <c r="B6" s="10" t="s">
        <v>831</v>
      </c>
      <c r="C6" s="4"/>
      <c r="D6" s="12" t="s">
        <v>423</v>
      </c>
      <c r="E6" s="6">
        <v>50</v>
      </c>
      <c r="F6" s="23"/>
      <c r="G6" s="25"/>
      <c r="H6" s="24"/>
    </row>
    <row r="7" spans="1:8" ht="22.5">
      <c r="A7" s="84" t="s">
        <v>235</v>
      </c>
      <c r="B7" s="3" t="s">
        <v>832</v>
      </c>
      <c r="C7" s="4"/>
      <c r="D7" s="5" t="s">
        <v>155</v>
      </c>
      <c r="E7" s="6">
        <v>85</v>
      </c>
      <c r="F7" s="23"/>
      <c r="G7" s="25"/>
      <c r="H7" s="24"/>
    </row>
    <row r="8" spans="1:8" ht="27.75" customHeight="1">
      <c r="A8" s="84" t="s">
        <v>237</v>
      </c>
      <c r="B8" s="3" t="s">
        <v>833</v>
      </c>
      <c r="C8" s="4"/>
      <c r="D8" s="5" t="s">
        <v>155</v>
      </c>
      <c r="E8" s="6">
        <v>5</v>
      </c>
      <c r="F8" s="23"/>
      <c r="G8" s="25"/>
      <c r="H8" s="24"/>
    </row>
    <row r="9" spans="1:8" ht="12.75">
      <c r="A9" s="84" t="s">
        <v>239</v>
      </c>
      <c r="B9" s="3" t="s">
        <v>834</v>
      </c>
      <c r="C9" s="4"/>
      <c r="D9" s="5" t="s">
        <v>142</v>
      </c>
      <c r="E9" s="6">
        <v>85</v>
      </c>
      <c r="F9" s="23"/>
      <c r="G9" s="25"/>
      <c r="H9" s="24"/>
    </row>
    <row r="10" spans="1:8" ht="12.75">
      <c r="A10" s="84" t="s">
        <v>241</v>
      </c>
      <c r="B10" s="3" t="s">
        <v>835</v>
      </c>
      <c r="C10" s="4"/>
      <c r="D10" s="5" t="s">
        <v>142</v>
      </c>
      <c r="E10" s="6">
        <v>4</v>
      </c>
      <c r="F10" s="23"/>
      <c r="G10" s="25"/>
      <c r="H10" s="24"/>
    </row>
    <row r="11" spans="1:8" ht="12.75" customHeight="1">
      <c r="A11" s="84" t="s">
        <v>243</v>
      </c>
      <c r="B11" s="129" t="s">
        <v>836</v>
      </c>
      <c r="C11" s="4"/>
      <c r="D11" s="5" t="s">
        <v>155</v>
      </c>
      <c r="E11" s="6">
        <v>3</v>
      </c>
      <c r="F11" s="23"/>
      <c r="G11" s="25"/>
      <c r="H11" s="24"/>
    </row>
    <row r="12" spans="1:8" ht="22.5">
      <c r="A12" s="84" t="s">
        <v>245</v>
      </c>
      <c r="B12" s="3" t="s">
        <v>837</v>
      </c>
      <c r="C12" s="4"/>
      <c r="D12" s="5" t="s">
        <v>142</v>
      </c>
      <c r="E12" s="6">
        <v>30</v>
      </c>
      <c r="F12" s="23"/>
      <c r="G12" s="25"/>
      <c r="H12" s="24"/>
    </row>
    <row r="13" spans="1:8" ht="22.5">
      <c r="A13" s="84" t="s">
        <v>247</v>
      </c>
      <c r="B13" s="3" t="s">
        <v>838</v>
      </c>
      <c r="C13" s="4"/>
      <c r="D13" s="5" t="s">
        <v>142</v>
      </c>
      <c r="E13" s="6">
        <v>3</v>
      </c>
      <c r="F13" s="23"/>
      <c r="G13" s="25"/>
      <c r="H13" s="24"/>
    </row>
    <row r="14" spans="1:8" ht="22.5">
      <c r="A14" s="84" t="s">
        <v>249</v>
      </c>
      <c r="B14" s="3" t="s">
        <v>839</v>
      </c>
      <c r="C14" s="4"/>
      <c r="D14" s="5" t="s">
        <v>142</v>
      </c>
      <c r="E14" s="6">
        <v>65</v>
      </c>
      <c r="F14" s="23"/>
      <c r="G14" s="25"/>
      <c r="H14" s="24"/>
    </row>
    <row r="15" spans="1:8" ht="12.75">
      <c r="A15" s="84" t="s">
        <v>251</v>
      </c>
      <c r="B15" s="3" t="s">
        <v>840</v>
      </c>
      <c r="C15" s="4"/>
      <c r="D15" s="5" t="s">
        <v>142</v>
      </c>
      <c r="E15" s="6">
        <v>130</v>
      </c>
      <c r="F15" s="23"/>
      <c r="G15" s="25"/>
      <c r="H15" s="24"/>
    </row>
    <row r="16" spans="1:8" ht="22.5">
      <c r="A16" s="84" t="s">
        <v>253</v>
      </c>
      <c r="B16" s="3" t="s">
        <v>0</v>
      </c>
      <c r="C16" s="4"/>
      <c r="D16" s="5" t="s">
        <v>142</v>
      </c>
      <c r="E16" s="6">
        <v>15</v>
      </c>
      <c r="F16" s="23"/>
      <c r="G16" s="25"/>
      <c r="H16" s="24"/>
    </row>
    <row r="17" spans="1:8" ht="22.5">
      <c r="A17" s="84" t="s">
        <v>255</v>
      </c>
      <c r="B17" s="3" t="s">
        <v>1</v>
      </c>
      <c r="C17" s="4"/>
      <c r="D17" s="5" t="s">
        <v>142</v>
      </c>
      <c r="E17" s="6">
        <v>18</v>
      </c>
      <c r="F17" s="23"/>
      <c r="G17" s="25"/>
      <c r="H17" s="24"/>
    </row>
    <row r="18" spans="1:8" ht="12.75">
      <c r="A18" s="84" t="s">
        <v>257</v>
      </c>
      <c r="B18" s="3" t="s">
        <v>2</v>
      </c>
      <c r="C18" s="4"/>
      <c r="D18" s="5" t="s">
        <v>142</v>
      </c>
      <c r="E18" s="6">
        <v>12</v>
      </c>
      <c r="F18" s="23"/>
      <c r="G18" s="25"/>
      <c r="H18" s="24"/>
    </row>
    <row r="19" spans="1:8" ht="12.75">
      <c r="A19" s="84" t="s">
        <v>259</v>
      </c>
      <c r="B19" s="3" t="s">
        <v>3</v>
      </c>
      <c r="C19" s="4"/>
      <c r="D19" s="5" t="s">
        <v>142</v>
      </c>
      <c r="E19" s="6">
        <v>2</v>
      </c>
      <c r="F19" s="23"/>
      <c r="G19" s="25"/>
      <c r="H19" s="24"/>
    </row>
    <row r="20" spans="1:8" ht="45">
      <c r="A20" s="84" t="s">
        <v>261</v>
      </c>
      <c r="B20" s="3" t="s">
        <v>4</v>
      </c>
      <c r="C20" s="4"/>
      <c r="D20" s="5" t="s">
        <v>142</v>
      </c>
      <c r="E20" s="6">
        <v>50</v>
      </c>
      <c r="F20" s="23"/>
      <c r="G20" s="25"/>
      <c r="H20" s="24"/>
    </row>
    <row r="21" spans="1:8" ht="12.75">
      <c r="A21" s="84" t="s">
        <v>263</v>
      </c>
      <c r="B21" s="3" t="s">
        <v>5</v>
      </c>
      <c r="C21" s="4"/>
      <c r="D21" s="5" t="s">
        <v>142</v>
      </c>
      <c r="E21" s="6">
        <v>10</v>
      </c>
      <c r="F21" s="23"/>
      <c r="G21" s="25"/>
      <c r="H21" s="24"/>
    </row>
    <row r="22" spans="1:8" ht="12.75">
      <c r="A22" s="84" t="s">
        <v>265</v>
      </c>
      <c r="B22" s="3" t="s">
        <v>6</v>
      </c>
      <c r="C22" s="4"/>
      <c r="D22" s="5" t="s">
        <v>142</v>
      </c>
      <c r="E22" s="6">
        <v>35</v>
      </c>
      <c r="F22" s="23"/>
      <c r="G22" s="25"/>
      <c r="H22" s="24"/>
    </row>
    <row r="23" spans="1:8" ht="22.5">
      <c r="A23" s="84" t="s">
        <v>267</v>
      </c>
      <c r="B23" s="3" t="s">
        <v>7</v>
      </c>
      <c r="C23" s="4"/>
      <c r="D23" s="5" t="s">
        <v>423</v>
      </c>
      <c r="E23" s="6">
        <v>30</v>
      </c>
      <c r="F23" s="23"/>
      <c r="G23" s="25"/>
      <c r="H23" s="24"/>
    </row>
    <row r="24" spans="1:8" ht="12.75">
      <c r="A24" s="84" t="s">
        <v>269</v>
      </c>
      <c r="B24" s="3" t="s">
        <v>8</v>
      </c>
      <c r="C24" s="4"/>
      <c r="D24" s="5" t="s">
        <v>142</v>
      </c>
      <c r="E24" s="6">
        <v>38</v>
      </c>
      <c r="F24" s="23"/>
      <c r="G24" s="25"/>
      <c r="H24" s="24"/>
    </row>
    <row r="25" spans="1:8" ht="22.5">
      <c r="A25" s="84" t="s">
        <v>271</v>
      </c>
      <c r="B25" s="10" t="s">
        <v>9</v>
      </c>
      <c r="C25" s="11"/>
      <c r="D25" s="12" t="s">
        <v>142</v>
      </c>
      <c r="E25" s="13">
        <v>20</v>
      </c>
      <c r="F25" s="23"/>
      <c r="G25" s="25"/>
      <c r="H25" s="24"/>
    </row>
    <row r="26" spans="1:8" ht="12.75">
      <c r="A26" s="84" t="s">
        <v>273</v>
      </c>
      <c r="B26" s="33" t="s">
        <v>10</v>
      </c>
      <c r="C26" s="18"/>
      <c r="D26" s="5" t="s">
        <v>142</v>
      </c>
      <c r="E26" s="6">
        <v>25</v>
      </c>
      <c r="F26" s="23"/>
      <c r="G26" s="25"/>
      <c r="H26" s="24"/>
    </row>
    <row r="27" spans="1:8" ht="12.75">
      <c r="A27" s="84" t="s">
        <v>275</v>
      </c>
      <c r="B27" s="34" t="s">
        <v>11</v>
      </c>
      <c r="C27" s="18"/>
      <c r="D27" s="5" t="s">
        <v>142</v>
      </c>
      <c r="E27" s="6">
        <v>55</v>
      </c>
      <c r="F27" s="23"/>
      <c r="G27" s="25"/>
      <c r="H27" s="24"/>
    </row>
    <row r="28" spans="1:8" ht="12.75">
      <c r="A28" s="84" t="s">
        <v>277</v>
      </c>
      <c r="B28" s="34" t="s">
        <v>12</v>
      </c>
      <c r="C28" s="36"/>
      <c r="D28" s="5" t="s">
        <v>142</v>
      </c>
      <c r="E28" s="6">
        <v>5</v>
      </c>
      <c r="F28" s="23"/>
      <c r="G28" s="25"/>
      <c r="H28" s="24"/>
    </row>
    <row r="29" spans="1:8" ht="22.5">
      <c r="A29" s="84" t="s">
        <v>279</v>
      </c>
      <c r="B29" s="34" t="s">
        <v>13</v>
      </c>
      <c r="C29" s="20"/>
      <c r="D29" s="5" t="s">
        <v>423</v>
      </c>
      <c r="E29" s="6">
        <v>600</v>
      </c>
      <c r="F29" s="23"/>
      <c r="G29" s="25"/>
      <c r="H29" s="24"/>
    </row>
    <row r="30" spans="1:8" ht="33.75">
      <c r="A30" s="84" t="s">
        <v>281</v>
      </c>
      <c r="B30" s="34" t="s">
        <v>14</v>
      </c>
      <c r="C30" s="20"/>
      <c r="D30" s="5" t="s">
        <v>155</v>
      </c>
      <c r="E30" s="6">
        <v>12</v>
      </c>
      <c r="F30" s="23"/>
      <c r="G30" s="25"/>
      <c r="H30" s="24"/>
    </row>
    <row r="31" spans="1:8" ht="22.5">
      <c r="A31" s="84" t="s">
        <v>283</v>
      </c>
      <c r="B31" s="129" t="s">
        <v>15</v>
      </c>
      <c r="C31" s="20"/>
      <c r="D31" s="5" t="s">
        <v>155</v>
      </c>
      <c r="E31" s="6">
        <v>4</v>
      </c>
      <c r="F31" s="23"/>
      <c r="G31" s="25"/>
      <c r="H31" s="24"/>
    </row>
    <row r="32" spans="1:8" ht="12.75">
      <c r="A32" s="84" t="s">
        <v>285</v>
      </c>
      <c r="B32" s="129" t="s">
        <v>16</v>
      </c>
      <c r="C32" s="20"/>
      <c r="D32" s="5" t="s">
        <v>423</v>
      </c>
      <c r="E32" s="6">
        <v>50</v>
      </c>
      <c r="F32" s="23"/>
      <c r="G32" s="25"/>
      <c r="H32" s="24"/>
    </row>
    <row r="33" spans="1:8" ht="22.5">
      <c r="A33" s="84" t="s">
        <v>287</v>
      </c>
      <c r="B33" s="34" t="s">
        <v>17</v>
      </c>
      <c r="C33" s="20"/>
      <c r="D33" s="5" t="s">
        <v>155</v>
      </c>
      <c r="E33" s="6">
        <v>3</v>
      </c>
      <c r="F33" s="23"/>
      <c r="G33" s="25"/>
      <c r="H33" s="24"/>
    </row>
    <row r="34" spans="1:8" ht="12.75">
      <c r="A34" s="84" t="s">
        <v>289</v>
      </c>
      <c r="B34" s="33" t="s">
        <v>18</v>
      </c>
      <c r="C34" s="36"/>
      <c r="D34" s="12" t="s">
        <v>155</v>
      </c>
      <c r="E34" s="13">
        <v>18</v>
      </c>
      <c r="F34" s="23"/>
      <c r="G34" s="25"/>
      <c r="H34" s="24"/>
    </row>
    <row r="35" spans="1:8" ht="12.75">
      <c r="A35" s="84" t="s">
        <v>291</v>
      </c>
      <c r="B35" s="33" t="s">
        <v>19</v>
      </c>
      <c r="C35" s="36"/>
      <c r="D35" s="12" t="s">
        <v>155</v>
      </c>
      <c r="E35" s="13">
        <v>38</v>
      </c>
      <c r="F35" s="23"/>
      <c r="G35" s="25"/>
      <c r="H35" s="24"/>
    </row>
    <row r="36" spans="1:8" ht="12.75">
      <c r="A36" s="84" t="s">
        <v>293</v>
      </c>
      <c r="B36" s="33" t="s">
        <v>20</v>
      </c>
      <c r="C36" s="36"/>
      <c r="D36" s="12" t="s">
        <v>155</v>
      </c>
      <c r="E36" s="13">
        <v>15</v>
      </c>
      <c r="F36" s="23"/>
      <c r="G36" s="25"/>
      <c r="H36" s="24"/>
    </row>
    <row r="37" spans="1:8" ht="12.75">
      <c r="A37" s="84" t="s">
        <v>295</v>
      </c>
      <c r="B37" s="10" t="s">
        <v>21</v>
      </c>
      <c r="C37" s="36"/>
      <c r="D37" s="12" t="s">
        <v>155</v>
      </c>
      <c r="E37" s="13">
        <v>5</v>
      </c>
      <c r="F37" s="23"/>
      <c r="G37" s="25"/>
      <c r="H37" s="24"/>
    </row>
    <row r="38" spans="1:8" ht="12.75">
      <c r="A38" s="84" t="s">
        <v>297</v>
      </c>
      <c r="B38" s="129" t="s">
        <v>22</v>
      </c>
      <c r="C38" s="20"/>
      <c r="D38" s="5" t="s">
        <v>373</v>
      </c>
      <c r="E38" s="6">
        <v>50</v>
      </c>
      <c r="F38" s="23"/>
      <c r="G38" s="25"/>
      <c r="H38" s="24"/>
    </row>
    <row r="39" spans="1:8" ht="12.75">
      <c r="A39" s="84" t="s">
        <v>299</v>
      </c>
      <c r="B39" s="34" t="s">
        <v>23</v>
      </c>
      <c r="C39" s="36"/>
      <c r="D39" s="5" t="s">
        <v>155</v>
      </c>
      <c r="E39" s="6">
        <v>50</v>
      </c>
      <c r="F39" s="23"/>
      <c r="G39" s="25"/>
      <c r="H39" s="24"/>
    </row>
    <row r="40" spans="1:8" ht="12.75">
      <c r="A40" s="84" t="s">
        <v>301</v>
      </c>
      <c r="B40" s="34" t="s">
        <v>24</v>
      </c>
      <c r="C40" s="36"/>
      <c r="D40" s="5" t="s">
        <v>155</v>
      </c>
      <c r="E40" s="6">
        <v>20</v>
      </c>
      <c r="F40" s="23"/>
      <c r="G40" s="25"/>
      <c r="H40" s="24"/>
    </row>
    <row r="41" spans="1:8" ht="22.5">
      <c r="A41" s="84" t="s">
        <v>303</v>
      </c>
      <c r="B41" s="10" t="s">
        <v>25</v>
      </c>
      <c r="C41" s="36"/>
      <c r="D41" s="5" t="s">
        <v>155</v>
      </c>
      <c r="E41" s="6">
        <v>8</v>
      </c>
      <c r="F41" s="23"/>
      <c r="G41" s="25"/>
      <c r="H41" s="24"/>
    </row>
    <row r="42" spans="1:8" ht="12.75">
      <c r="A42" s="84" t="s">
        <v>305</v>
      </c>
      <c r="B42" s="34" t="s">
        <v>26</v>
      </c>
      <c r="C42" s="20"/>
      <c r="D42" s="5" t="s">
        <v>155</v>
      </c>
      <c r="E42" s="6">
        <v>10</v>
      </c>
      <c r="F42" s="23"/>
      <c r="G42" s="25"/>
      <c r="H42" s="24"/>
    </row>
    <row r="43" spans="1:8" ht="12.75">
      <c r="A43" s="84" t="s">
        <v>307</v>
      </c>
      <c r="B43" s="34" t="s">
        <v>27</v>
      </c>
      <c r="C43" s="20"/>
      <c r="D43" s="5" t="s">
        <v>142</v>
      </c>
      <c r="E43" s="6">
        <v>10</v>
      </c>
      <c r="F43" s="23"/>
      <c r="G43" s="25"/>
      <c r="H43" s="24"/>
    </row>
    <row r="44" spans="1:8" ht="12.75">
      <c r="A44" s="84" t="s">
        <v>309</v>
      </c>
      <c r="B44" s="34" t="s">
        <v>28</v>
      </c>
      <c r="C44" s="20"/>
      <c r="D44" s="5" t="s">
        <v>155</v>
      </c>
      <c r="E44" s="6">
        <v>5</v>
      </c>
      <c r="F44" s="23"/>
      <c r="G44" s="25"/>
      <c r="H44" s="24"/>
    </row>
    <row r="45" spans="1:8" ht="12.75">
      <c r="A45" s="84" t="s">
        <v>311</v>
      </c>
      <c r="B45" s="34" t="s">
        <v>29</v>
      </c>
      <c r="C45" s="20"/>
      <c r="D45" s="5" t="s">
        <v>155</v>
      </c>
      <c r="E45" s="6">
        <v>30</v>
      </c>
      <c r="F45" s="23"/>
      <c r="G45" s="25"/>
      <c r="H45" s="24"/>
    </row>
    <row r="46" spans="1:8" ht="12.75">
      <c r="A46" s="84" t="s">
        <v>313</v>
      </c>
      <c r="B46" s="129" t="s">
        <v>30</v>
      </c>
      <c r="C46" s="20"/>
      <c r="D46" s="5" t="s">
        <v>423</v>
      </c>
      <c r="E46" s="6">
        <v>60</v>
      </c>
      <c r="F46" s="23"/>
      <c r="G46" s="25"/>
      <c r="H46" s="24"/>
    </row>
    <row r="47" spans="1:8" ht="12.75">
      <c r="A47" s="84" t="s">
        <v>315</v>
      </c>
      <c r="B47" s="34" t="s">
        <v>31</v>
      </c>
      <c r="C47" s="36"/>
      <c r="D47" s="5" t="s">
        <v>155</v>
      </c>
      <c r="E47" s="6">
        <v>6</v>
      </c>
      <c r="F47" s="23"/>
      <c r="G47" s="25"/>
      <c r="H47" s="24"/>
    </row>
    <row r="48" spans="1:8" ht="12.75">
      <c r="A48" s="84" t="s">
        <v>317</v>
      </c>
      <c r="B48" s="34" t="s">
        <v>66</v>
      </c>
      <c r="C48" s="36"/>
      <c r="D48" s="5" t="s">
        <v>155</v>
      </c>
      <c r="E48" s="6">
        <v>140</v>
      </c>
      <c r="F48" s="23"/>
      <c r="G48" s="25"/>
      <c r="H48" s="24"/>
    </row>
    <row r="49" spans="1:8" ht="12.75">
      <c r="A49" s="84" t="s">
        <v>319</v>
      </c>
      <c r="B49" s="34" t="s">
        <v>32</v>
      </c>
      <c r="C49" s="36"/>
      <c r="D49" s="5" t="s">
        <v>155</v>
      </c>
      <c r="E49" s="6">
        <v>5</v>
      </c>
      <c r="F49" s="23"/>
      <c r="G49" s="25"/>
      <c r="H49" s="24"/>
    </row>
    <row r="50" spans="1:8" ht="12.75">
      <c r="A50" s="84" t="s">
        <v>321</v>
      </c>
      <c r="B50" s="34" t="s">
        <v>33</v>
      </c>
      <c r="C50" s="36"/>
      <c r="D50" s="5" t="s">
        <v>155</v>
      </c>
      <c r="E50" s="6">
        <v>15</v>
      </c>
      <c r="F50" s="23"/>
      <c r="G50" s="25"/>
      <c r="H50" s="24"/>
    </row>
    <row r="51" spans="1:8" ht="12.75">
      <c r="A51" s="84" t="s">
        <v>323</v>
      </c>
      <c r="B51" s="34" t="s">
        <v>34</v>
      </c>
      <c r="C51" s="36"/>
      <c r="D51" s="5" t="s">
        <v>155</v>
      </c>
      <c r="E51" s="6">
        <v>6</v>
      </c>
      <c r="F51" s="23"/>
      <c r="G51" s="25"/>
      <c r="H51" s="24"/>
    </row>
    <row r="52" spans="1:8" ht="22.5">
      <c r="A52" s="84" t="s">
        <v>325</v>
      </c>
      <c r="B52" s="34" t="s">
        <v>35</v>
      </c>
      <c r="C52" s="36"/>
      <c r="D52" s="5" t="s">
        <v>373</v>
      </c>
      <c r="E52" s="6">
        <v>25</v>
      </c>
      <c r="F52" s="23"/>
      <c r="G52" s="25"/>
      <c r="H52" s="24"/>
    </row>
    <row r="53" spans="1:8" ht="12.75">
      <c r="A53" s="84" t="s">
        <v>327</v>
      </c>
      <c r="B53" s="129" t="s">
        <v>36</v>
      </c>
      <c r="C53" s="130"/>
      <c r="D53" s="130" t="s">
        <v>423</v>
      </c>
      <c r="E53" s="6">
        <v>50</v>
      </c>
      <c r="F53" s="23"/>
      <c r="G53" s="25"/>
      <c r="H53" s="24"/>
    </row>
    <row r="54" spans="1:8" ht="12.75">
      <c r="A54" s="84" t="s">
        <v>329</v>
      </c>
      <c r="B54" s="34" t="s">
        <v>37</v>
      </c>
      <c r="C54" s="6"/>
      <c r="D54" s="6" t="s">
        <v>155</v>
      </c>
      <c r="E54" s="6">
        <v>7</v>
      </c>
      <c r="F54" s="23"/>
      <c r="G54" s="25"/>
      <c r="H54" s="24"/>
    </row>
    <row r="55" spans="1:8" ht="12.75">
      <c r="A55" s="84" t="s">
        <v>69</v>
      </c>
      <c r="B55" s="34" t="s">
        <v>38</v>
      </c>
      <c r="C55" s="6"/>
      <c r="D55" s="6" t="s">
        <v>155</v>
      </c>
      <c r="E55" s="6">
        <v>25</v>
      </c>
      <c r="F55" s="7"/>
      <c r="G55" s="8"/>
      <c r="H55" s="9"/>
    </row>
    <row r="56" spans="1:8" ht="22.5">
      <c r="A56" s="84" t="s">
        <v>70</v>
      </c>
      <c r="B56" s="34" t="s">
        <v>39</v>
      </c>
      <c r="C56" s="6"/>
      <c r="D56" s="6" t="s">
        <v>423</v>
      </c>
      <c r="E56" s="6">
        <v>140</v>
      </c>
      <c r="F56" s="23"/>
      <c r="G56" s="25"/>
      <c r="H56" s="24"/>
    </row>
    <row r="57" spans="1:8" ht="12.75">
      <c r="A57" s="84" t="s">
        <v>71</v>
      </c>
      <c r="B57" s="34" t="s">
        <v>40</v>
      </c>
      <c r="C57" s="6"/>
      <c r="D57" s="6" t="s">
        <v>155</v>
      </c>
      <c r="E57" s="6">
        <v>15</v>
      </c>
      <c r="F57" s="23"/>
      <c r="G57" s="25"/>
      <c r="H57" s="24"/>
    </row>
    <row r="58" spans="1:8" ht="33.75">
      <c r="A58" s="84" t="s">
        <v>72</v>
      </c>
      <c r="B58" s="34" t="s">
        <v>41</v>
      </c>
      <c r="C58" s="6"/>
      <c r="D58" s="6" t="s">
        <v>155</v>
      </c>
      <c r="E58" s="6">
        <v>22</v>
      </c>
      <c r="F58" s="23"/>
      <c r="G58" s="25"/>
      <c r="H58" s="24"/>
    </row>
    <row r="59" spans="1:8" ht="12.75">
      <c r="A59" s="84" t="s">
        <v>73</v>
      </c>
      <c r="B59" s="131" t="s">
        <v>42</v>
      </c>
      <c r="C59" s="6"/>
      <c r="D59" s="6" t="s">
        <v>155</v>
      </c>
      <c r="E59" s="6">
        <v>30</v>
      </c>
      <c r="F59" s="23"/>
      <c r="G59" s="25"/>
      <c r="H59" s="24"/>
    </row>
    <row r="60" spans="1:8" ht="12.75">
      <c r="A60" s="84" t="s">
        <v>74</v>
      </c>
      <c r="B60" s="131" t="s">
        <v>85</v>
      </c>
      <c r="C60" s="6"/>
      <c r="D60" s="6" t="s">
        <v>155</v>
      </c>
      <c r="E60" s="6">
        <v>10</v>
      </c>
      <c r="F60" s="7"/>
      <c r="G60" s="8"/>
      <c r="H60" s="9"/>
    </row>
    <row r="61" spans="1:8" ht="22.5">
      <c r="A61" s="84" t="s">
        <v>75</v>
      </c>
      <c r="B61" s="54" t="s">
        <v>547</v>
      </c>
      <c r="C61" s="133"/>
      <c r="D61" s="134" t="s">
        <v>155</v>
      </c>
      <c r="E61" s="134">
        <v>150</v>
      </c>
      <c r="F61" s="126"/>
      <c r="G61" s="128"/>
      <c r="H61" s="127"/>
    </row>
    <row r="62" spans="1:8" ht="12.75">
      <c r="A62" s="84" t="s">
        <v>84</v>
      </c>
      <c r="B62" s="34" t="s">
        <v>43</v>
      </c>
      <c r="C62" s="20"/>
      <c r="D62" s="5" t="s">
        <v>142</v>
      </c>
      <c r="E62" s="6">
        <v>38</v>
      </c>
      <c r="F62" s="23"/>
      <c r="G62" s="25"/>
      <c r="H62" s="24"/>
    </row>
    <row r="63" spans="2:8" ht="12.75">
      <c r="B63" s="15"/>
      <c r="C63" s="15"/>
      <c r="D63" s="15"/>
      <c r="E63" s="15"/>
      <c r="G63" s="15"/>
      <c r="H63" s="76">
        <f>SUM(H5:H62)</f>
        <v>0</v>
      </c>
    </row>
    <row r="65" ht="12.75">
      <c r="B65" t="s">
        <v>120</v>
      </c>
    </row>
  </sheetData>
  <sheetProtection selectLockedCells="1" selectUnlockedCells="1"/>
  <printOptions/>
  <pageMargins left="0.75" right="0.75" top="1" bottom="1" header="0.5118055555555555" footer="0.5"/>
  <pageSetup horizontalDpi="300" verticalDpi="300" orientation="landscape" paperSize="9"/>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IT9"/>
  <sheetViews>
    <sheetView zoomScalePageLayoutView="0" workbookViewId="0" topLeftCell="A1">
      <selection activeCell="B2" sqref="B2"/>
    </sheetView>
  </sheetViews>
  <sheetFormatPr defaultColWidth="8.875" defaultRowHeight="12.75"/>
  <cols>
    <col min="1" max="1" width="3.375" style="85" customWidth="1"/>
    <col min="2" max="2" width="35.75390625" style="85" customWidth="1"/>
    <col min="3" max="3" width="19.875" style="85" customWidth="1"/>
    <col min="4" max="4" width="4.75390625" style="85" customWidth="1"/>
    <col min="5" max="5" width="4.875" style="85" customWidth="1"/>
    <col min="6" max="6" width="10.375" style="85" customWidth="1"/>
    <col min="7" max="7" width="7.875" style="85" customWidth="1"/>
    <col min="8" max="8" width="11.75390625" style="85" customWidth="1"/>
    <col min="9" max="16384" width="8.875" style="85" customWidth="1"/>
  </cols>
  <sheetData>
    <row r="1" spans="1:7" ht="12.75">
      <c r="A1" s="86"/>
      <c r="B1" s="86" t="s">
        <v>849</v>
      </c>
      <c r="C1" s="86"/>
      <c r="D1" s="86"/>
      <c r="E1" s="86"/>
      <c r="F1" s="86"/>
      <c r="G1" s="86"/>
    </row>
    <row r="2" ht="12.75">
      <c r="B2" s="86" t="s">
        <v>867</v>
      </c>
    </row>
    <row r="3" spans="1:254" ht="33.75" customHeight="1">
      <c r="A3" s="1" t="s">
        <v>133</v>
      </c>
      <c r="B3" s="1" t="s">
        <v>134</v>
      </c>
      <c r="C3" s="1" t="s">
        <v>841</v>
      </c>
      <c r="D3" s="1" t="s">
        <v>135</v>
      </c>
      <c r="E3" s="1" t="s">
        <v>136</v>
      </c>
      <c r="F3" s="1" t="s">
        <v>137</v>
      </c>
      <c r="G3" s="1" t="s">
        <v>138</v>
      </c>
      <c r="H3" s="1" t="s">
        <v>139</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6.5" customHeight="1">
      <c r="A4" s="1">
        <v>1</v>
      </c>
      <c r="B4" s="146">
        <v>2</v>
      </c>
      <c r="C4" s="145">
        <v>3</v>
      </c>
      <c r="D4" s="145">
        <v>4</v>
      </c>
      <c r="E4" s="145">
        <v>5</v>
      </c>
      <c r="F4" s="145">
        <v>6</v>
      </c>
      <c r="G4" s="145">
        <v>7</v>
      </c>
      <c r="H4" s="145" t="s">
        <v>842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8" ht="22.5">
      <c r="A5" s="87" t="s">
        <v>231</v>
      </c>
      <c r="B5" s="88" t="s">
        <v>118</v>
      </c>
      <c r="C5" s="89"/>
      <c r="D5" s="89" t="s">
        <v>155</v>
      </c>
      <c r="E5" s="89">
        <v>20</v>
      </c>
      <c r="F5" s="23"/>
      <c r="G5" s="25"/>
      <c r="H5" s="24"/>
    </row>
    <row r="6" spans="1:8" ht="12.75">
      <c r="A6" s="90"/>
      <c r="B6" s="90"/>
      <c r="C6" s="90"/>
      <c r="D6" s="90"/>
      <c r="E6" s="90"/>
      <c r="G6" s="90"/>
      <c r="H6" s="91">
        <f>SUM(H5)</f>
        <v>0</v>
      </c>
    </row>
    <row r="9" spans="2:5" ht="12.75" customHeight="1">
      <c r="B9" t="s">
        <v>120</v>
      </c>
      <c r="D9" s="174"/>
      <c r="E9" s="174"/>
    </row>
  </sheetData>
  <sheetProtection selectLockedCells="1" selectUnlockedCells="1"/>
  <mergeCells count="1">
    <mergeCell ref="D9:E9"/>
  </mergeCells>
  <printOptions/>
  <pageMargins left="0.75" right="0.75" top="1.22986111111111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34">
      <selection activeCell="B2" sqref="B2"/>
    </sheetView>
  </sheetViews>
  <sheetFormatPr defaultColWidth="9.00390625" defaultRowHeight="12.75"/>
  <cols>
    <col min="1" max="1" width="4.125" style="0" customWidth="1"/>
    <col min="2" max="2" width="41.125" style="0" customWidth="1"/>
    <col min="3" max="3" width="7.75390625" style="0" customWidth="1"/>
    <col min="4" max="5" width="6.375" style="0" customWidth="1"/>
    <col min="6" max="6" width="10.875" style="0" customWidth="1"/>
    <col min="7" max="7" width="8.00390625" style="0" customWidth="1"/>
    <col min="8" max="8" width="13.00390625" style="0" customWidth="1"/>
  </cols>
  <sheetData>
    <row r="1" spans="1:7" ht="12.75">
      <c r="A1" t="s">
        <v>131</v>
      </c>
      <c r="G1" t="s">
        <v>230</v>
      </c>
    </row>
    <row r="2" ht="12.75">
      <c r="B2" t="s">
        <v>854</v>
      </c>
    </row>
    <row r="3" spans="1:8" ht="105">
      <c r="A3" s="1" t="s">
        <v>133</v>
      </c>
      <c r="B3" s="1" t="s">
        <v>134</v>
      </c>
      <c r="C3" s="1" t="s">
        <v>841</v>
      </c>
      <c r="D3" s="1" t="s">
        <v>135</v>
      </c>
      <c r="E3" s="1" t="s">
        <v>136</v>
      </c>
      <c r="F3" s="1" t="s">
        <v>137</v>
      </c>
      <c r="G3" s="1" t="s">
        <v>138</v>
      </c>
      <c r="H3" s="1" t="s">
        <v>139</v>
      </c>
    </row>
    <row r="4" spans="1:8" ht="12.75">
      <c r="A4" s="144">
        <v>1</v>
      </c>
      <c r="B4" s="144">
        <v>2</v>
      </c>
      <c r="C4" s="145">
        <v>3</v>
      </c>
      <c r="D4" s="144">
        <v>4</v>
      </c>
      <c r="E4" s="145">
        <v>5</v>
      </c>
      <c r="F4" s="145">
        <v>6</v>
      </c>
      <c r="G4" s="145">
        <v>7</v>
      </c>
      <c r="H4" s="145" t="s">
        <v>842</v>
      </c>
    </row>
    <row r="5" spans="1:8" ht="14.25" customHeight="1">
      <c r="A5" s="2" t="s">
        <v>231</v>
      </c>
      <c r="B5" s="3" t="s">
        <v>232</v>
      </c>
      <c r="C5" s="4"/>
      <c r="D5" s="5" t="s">
        <v>142</v>
      </c>
      <c r="E5" s="6">
        <v>3</v>
      </c>
      <c r="F5" s="7"/>
      <c r="G5" s="8"/>
      <c r="H5" s="9"/>
    </row>
    <row r="6" spans="1:8" ht="21.75" customHeight="1">
      <c r="A6" s="2" t="s">
        <v>233</v>
      </c>
      <c r="B6" s="10" t="s">
        <v>234</v>
      </c>
      <c r="C6" s="4"/>
      <c r="D6" s="5" t="s">
        <v>142</v>
      </c>
      <c r="E6" s="6">
        <v>130</v>
      </c>
      <c r="F6" s="7"/>
      <c r="G6" s="8"/>
      <c r="H6" s="9"/>
    </row>
    <row r="7" spans="1:8" ht="12.75">
      <c r="A7" s="2" t="s">
        <v>235</v>
      </c>
      <c r="B7" s="3" t="s">
        <v>236</v>
      </c>
      <c r="C7" s="4"/>
      <c r="D7" s="5" t="s">
        <v>142</v>
      </c>
      <c r="E7" s="6">
        <v>6</v>
      </c>
      <c r="F7" s="7"/>
      <c r="G7" s="8"/>
      <c r="H7" s="9"/>
    </row>
    <row r="8" spans="1:8" ht="12.75">
      <c r="A8" s="2" t="s">
        <v>237</v>
      </c>
      <c r="B8" s="3" t="s">
        <v>238</v>
      </c>
      <c r="C8" s="4"/>
      <c r="D8" s="5" t="s">
        <v>142</v>
      </c>
      <c r="E8" s="6">
        <v>55</v>
      </c>
      <c r="F8" s="7"/>
      <c r="G8" s="8"/>
      <c r="H8" s="9"/>
    </row>
    <row r="9" spans="1:8" ht="12.75">
      <c r="A9" s="2" t="s">
        <v>239</v>
      </c>
      <c r="B9" s="3" t="s">
        <v>240</v>
      </c>
      <c r="C9" s="4"/>
      <c r="D9" s="5" t="s">
        <v>142</v>
      </c>
      <c r="E9" s="6">
        <v>25</v>
      </c>
      <c r="F9" s="7"/>
      <c r="G9" s="8"/>
      <c r="H9" s="9"/>
    </row>
    <row r="10" spans="1:8" ht="12.75">
      <c r="A10" s="2" t="s">
        <v>241</v>
      </c>
      <c r="B10" s="3" t="s">
        <v>242</v>
      </c>
      <c r="C10" s="4"/>
      <c r="D10" s="5" t="s">
        <v>142</v>
      </c>
      <c r="E10" s="6">
        <v>10</v>
      </c>
      <c r="F10" s="7"/>
      <c r="G10" s="8"/>
      <c r="H10" s="9"/>
    </row>
    <row r="11" spans="1:8" ht="12.75">
      <c r="A11" s="2" t="s">
        <v>243</v>
      </c>
      <c r="B11" s="3" t="s">
        <v>244</v>
      </c>
      <c r="C11" s="4"/>
      <c r="D11" s="5" t="s">
        <v>142</v>
      </c>
      <c r="E11" s="6">
        <v>50</v>
      </c>
      <c r="F11" s="7"/>
      <c r="G11" s="8"/>
      <c r="H11" s="9"/>
    </row>
    <row r="12" spans="1:8" ht="12.75">
      <c r="A12" s="2" t="s">
        <v>245</v>
      </c>
      <c r="B12" s="3" t="s">
        <v>246</v>
      </c>
      <c r="C12" s="4"/>
      <c r="D12" s="5" t="s">
        <v>142</v>
      </c>
      <c r="E12" s="6">
        <v>90</v>
      </c>
      <c r="F12" s="7"/>
      <c r="G12" s="8"/>
      <c r="H12" s="9"/>
    </row>
    <row r="13" spans="1:8" s="17" customFormat="1" ht="12" customHeight="1">
      <c r="A13" s="2" t="s">
        <v>247</v>
      </c>
      <c r="B13" s="10" t="s">
        <v>248</v>
      </c>
      <c r="C13" s="11"/>
      <c r="D13" s="12" t="s">
        <v>142</v>
      </c>
      <c r="E13" s="13">
        <v>50</v>
      </c>
      <c r="F13" s="7"/>
      <c r="G13" s="8"/>
      <c r="H13" s="9"/>
    </row>
    <row r="14" spans="1:8" ht="12.75">
      <c r="A14" s="2" t="s">
        <v>249</v>
      </c>
      <c r="B14" s="3" t="s">
        <v>250</v>
      </c>
      <c r="C14" s="4"/>
      <c r="D14" s="5" t="s">
        <v>142</v>
      </c>
      <c r="E14" s="6">
        <v>25</v>
      </c>
      <c r="F14" s="7"/>
      <c r="G14" s="8"/>
      <c r="H14" s="9"/>
    </row>
    <row r="15" spans="1:8" ht="12.75">
      <c r="A15" s="2" t="s">
        <v>251</v>
      </c>
      <c r="B15" s="3" t="s">
        <v>252</v>
      </c>
      <c r="C15" s="4"/>
      <c r="D15" s="5" t="s">
        <v>155</v>
      </c>
      <c r="E15" s="6">
        <v>35</v>
      </c>
      <c r="F15" s="7"/>
      <c r="G15" s="8"/>
      <c r="H15" s="9"/>
    </row>
    <row r="16" spans="1:8" ht="12.75">
      <c r="A16" s="2" t="s">
        <v>253</v>
      </c>
      <c r="B16" s="3" t="s">
        <v>254</v>
      </c>
      <c r="C16" s="4"/>
      <c r="D16" s="5" t="s">
        <v>155</v>
      </c>
      <c r="E16" s="6">
        <v>25</v>
      </c>
      <c r="F16" s="7"/>
      <c r="G16" s="8"/>
      <c r="H16" s="9"/>
    </row>
    <row r="17" spans="1:8" ht="12.75">
      <c r="A17" s="2" t="s">
        <v>255</v>
      </c>
      <c r="B17" s="3" t="s">
        <v>256</v>
      </c>
      <c r="C17" s="4"/>
      <c r="D17" s="5" t="s">
        <v>142</v>
      </c>
      <c r="E17" s="6">
        <v>18</v>
      </c>
      <c r="F17" s="7"/>
      <c r="G17" s="8"/>
      <c r="H17" s="9"/>
    </row>
    <row r="18" spans="1:8" ht="12.75">
      <c r="A18" s="2" t="s">
        <v>257</v>
      </c>
      <c r="B18" s="3" t="s">
        <v>258</v>
      </c>
      <c r="C18" s="4"/>
      <c r="D18" s="5" t="s">
        <v>142</v>
      </c>
      <c r="E18" s="6">
        <v>3</v>
      </c>
      <c r="F18" s="7"/>
      <c r="G18" s="8"/>
      <c r="H18" s="9"/>
    </row>
    <row r="19" spans="1:8" ht="22.5">
      <c r="A19" s="2" t="s">
        <v>259</v>
      </c>
      <c r="B19" s="3" t="s">
        <v>260</v>
      </c>
      <c r="C19" s="4"/>
      <c r="D19" s="5" t="s">
        <v>142</v>
      </c>
      <c r="E19" s="6">
        <v>15</v>
      </c>
      <c r="F19" s="7"/>
      <c r="G19" s="8"/>
      <c r="H19" s="9"/>
    </row>
    <row r="20" spans="1:8" ht="12.75">
      <c r="A20" s="2" t="s">
        <v>261</v>
      </c>
      <c r="B20" s="3" t="s">
        <v>262</v>
      </c>
      <c r="C20" s="4"/>
      <c r="D20" s="5" t="s">
        <v>142</v>
      </c>
      <c r="E20" s="6">
        <v>30</v>
      </c>
      <c r="F20" s="7"/>
      <c r="G20" s="8"/>
      <c r="H20" s="9"/>
    </row>
    <row r="21" spans="1:8" ht="12.75">
      <c r="A21" s="2" t="s">
        <v>263</v>
      </c>
      <c r="B21" s="3" t="s">
        <v>264</v>
      </c>
      <c r="C21" s="4"/>
      <c r="D21" s="5" t="s">
        <v>142</v>
      </c>
      <c r="E21" s="6">
        <v>10</v>
      </c>
      <c r="F21" s="7"/>
      <c r="G21" s="8"/>
      <c r="H21" s="9"/>
    </row>
    <row r="22" spans="1:8" ht="12.75">
      <c r="A22" s="2" t="s">
        <v>265</v>
      </c>
      <c r="B22" s="3" t="s">
        <v>266</v>
      </c>
      <c r="C22" s="4"/>
      <c r="D22" s="5" t="s">
        <v>142</v>
      </c>
      <c r="E22" s="6">
        <v>120</v>
      </c>
      <c r="F22" s="7"/>
      <c r="G22" s="8"/>
      <c r="H22" s="9"/>
    </row>
    <row r="23" spans="1:8" ht="12.75">
      <c r="A23" s="2" t="s">
        <v>267</v>
      </c>
      <c r="B23" s="3" t="s">
        <v>268</v>
      </c>
      <c r="C23" s="4"/>
      <c r="D23" s="5" t="s">
        <v>142</v>
      </c>
      <c r="E23" s="6">
        <v>15</v>
      </c>
      <c r="F23" s="7"/>
      <c r="G23" s="8"/>
      <c r="H23" s="9"/>
    </row>
    <row r="24" spans="1:8" ht="12.75">
      <c r="A24" s="2" t="s">
        <v>269</v>
      </c>
      <c r="B24" s="3" t="s">
        <v>270</v>
      </c>
      <c r="C24" s="4"/>
      <c r="D24" s="5" t="s">
        <v>142</v>
      </c>
      <c r="E24" s="6">
        <v>6</v>
      </c>
      <c r="F24" s="7"/>
      <c r="G24" s="8"/>
      <c r="H24" s="9"/>
    </row>
    <row r="25" spans="1:8" ht="12.75">
      <c r="A25" s="2" t="s">
        <v>271</v>
      </c>
      <c r="B25" s="10" t="s">
        <v>272</v>
      </c>
      <c r="C25" s="11"/>
      <c r="D25" s="12" t="s">
        <v>142</v>
      </c>
      <c r="E25" s="13">
        <v>5</v>
      </c>
      <c r="F25" s="7"/>
      <c r="G25" s="8"/>
      <c r="H25" s="9"/>
    </row>
    <row r="26" spans="1:8" ht="12.75">
      <c r="A26" s="2" t="s">
        <v>273</v>
      </c>
      <c r="B26" s="10" t="s">
        <v>274</v>
      </c>
      <c r="C26" s="11"/>
      <c r="D26" s="12" t="s">
        <v>142</v>
      </c>
      <c r="E26" s="13">
        <v>10</v>
      </c>
      <c r="F26" s="7"/>
      <c r="G26" s="8"/>
      <c r="H26" s="9"/>
    </row>
    <row r="27" spans="1:8" ht="12.75">
      <c r="A27" s="2" t="s">
        <v>275</v>
      </c>
      <c r="B27" s="3" t="s">
        <v>276</v>
      </c>
      <c r="C27" s="4"/>
      <c r="D27" s="5" t="s">
        <v>142</v>
      </c>
      <c r="E27" s="6">
        <v>7</v>
      </c>
      <c r="F27" s="7"/>
      <c r="G27" s="8"/>
      <c r="H27" s="9"/>
    </row>
    <row r="28" spans="1:8" ht="12.75">
      <c r="A28" s="2" t="s">
        <v>277</v>
      </c>
      <c r="B28" s="3" t="s">
        <v>278</v>
      </c>
      <c r="C28" s="4"/>
      <c r="D28" s="5" t="s">
        <v>142</v>
      </c>
      <c r="E28" s="6">
        <v>30</v>
      </c>
      <c r="F28" s="7"/>
      <c r="G28" s="8"/>
      <c r="H28" s="9"/>
    </row>
    <row r="29" spans="1:8" ht="12.75">
      <c r="A29" s="2" t="s">
        <v>279</v>
      </c>
      <c r="B29" s="10" t="s">
        <v>280</v>
      </c>
      <c r="C29" s="11"/>
      <c r="D29" s="12" t="s">
        <v>142</v>
      </c>
      <c r="E29" s="13">
        <v>60</v>
      </c>
      <c r="F29" s="7"/>
      <c r="G29" s="8"/>
      <c r="H29" s="9"/>
    </row>
    <row r="30" spans="1:8" ht="12.75">
      <c r="A30" s="2" t="s">
        <v>281</v>
      </c>
      <c r="B30" s="10" t="s">
        <v>282</v>
      </c>
      <c r="C30" s="11"/>
      <c r="D30" s="12" t="s">
        <v>142</v>
      </c>
      <c r="E30" s="13">
        <v>160</v>
      </c>
      <c r="F30" s="7"/>
      <c r="G30" s="8"/>
      <c r="H30" s="9"/>
    </row>
    <row r="31" spans="1:8" ht="12.75">
      <c r="A31" s="2" t="s">
        <v>283</v>
      </c>
      <c r="B31" s="3" t="s">
        <v>284</v>
      </c>
      <c r="C31" s="4"/>
      <c r="D31" s="5" t="s">
        <v>142</v>
      </c>
      <c r="E31" s="6">
        <v>3</v>
      </c>
      <c r="F31" s="7"/>
      <c r="G31" s="8"/>
      <c r="H31" s="9"/>
    </row>
    <row r="32" spans="1:8" ht="12.75">
      <c r="A32" s="2" t="s">
        <v>285</v>
      </c>
      <c r="B32" s="3" t="s">
        <v>286</v>
      </c>
      <c r="C32" s="4"/>
      <c r="D32" s="5" t="s">
        <v>142</v>
      </c>
      <c r="E32" s="6">
        <v>3</v>
      </c>
      <c r="F32" s="7"/>
      <c r="G32" s="8"/>
      <c r="H32" s="9"/>
    </row>
    <row r="33" spans="1:8" ht="12.75">
      <c r="A33" s="2" t="s">
        <v>287</v>
      </c>
      <c r="B33" s="3" t="s">
        <v>288</v>
      </c>
      <c r="C33" s="4"/>
      <c r="D33" s="5" t="s">
        <v>142</v>
      </c>
      <c r="E33" s="6">
        <v>3</v>
      </c>
      <c r="F33" s="7"/>
      <c r="G33" s="8"/>
      <c r="H33" s="9"/>
    </row>
    <row r="34" spans="1:8" ht="12.75">
      <c r="A34" s="2" t="s">
        <v>289</v>
      </c>
      <c r="B34" s="3" t="s">
        <v>290</v>
      </c>
      <c r="C34" s="4"/>
      <c r="D34" s="5" t="s">
        <v>142</v>
      </c>
      <c r="E34" s="6">
        <v>35</v>
      </c>
      <c r="F34" s="7"/>
      <c r="G34" s="8"/>
      <c r="H34" s="9"/>
    </row>
    <row r="35" spans="1:8" ht="12.75">
      <c r="A35" s="2" t="s">
        <v>291</v>
      </c>
      <c r="B35" s="3" t="s">
        <v>292</v>
      </c>
      <c r="C35" s="18"/>
      <c r="D35" s="5" t="s">
        <v>142</v>
      </c>
      <c r="E35" s="6">
        <v>3</v>
      </c>
      <c r="F35" s="7"/>
      <c r="G35" s="8"/>
      <c r="H35" s="9"/>
    </row>
    <row r="36" spans="1:8" ht="22.5">
      <c r="A36" s="2" t="s">
        <v>293</v>
      </c>
      <c r="B36" s="10" t="s">
        <v>294</v>
      </c>
      <c r="C36" s="18"/>
      <c r="D36" s="12" t="s">
        <v>142</v>
      </c>
      <c r="E36" s="13">
        <v>5</v>
      </c>
      <c r="F36" s="7"/>
      <c r="G36" s="8"/>
      <c r="H36" s="9"/>
    </row>
    <row r="37" spans="1:8" ht="14.25" customHeight="1">
      <c r="A37" s="2" t="s">
        <v>295</v>
      </c>
      <c r="B37" s="3" t="s">
        <v>296</v>
      </c>
      <c r="C37" s="19"/>
      <c r="D37" s="5" t="s">
        <v>155</v>
      </c>
      <c r="E37" s="6">
        <v>3</v>
      </c>
      <c r="F37" s="7"/>
      <c r="G37" s="8"/>
      <c r="H37" s="9"/>
    </row>
    <row r="38" spans="1:8" ht="13.5" customHeight="1">
      <c r="A38" s="2" t="s">
        <v>297</v>
      </c>
      <c r="B38" s="3" t="s">
        <v>298</v>
      </c>
      <c r="C38" s="20"/>
      <c r="D38" s="5" t="s">
        <v>142</v>
      </c>
      <c r="E38" s="6">
        <v>15</v>
      </c>
      <c r="F38" s="7"/>
      <c r="G38" s="8"/>
      <c r="H38" s="9"/>
    </row>
    <row r="39" spans="1:8" ht="30" customHeight="1">
      <c r="A39" s="2" t="s">
        <v>299</v>
      </c>
      <c r="B39" s="3" t="s">
        <v>300</v>
      </c>
      <c r="C39" s="20"/>
      <c r="D39" s="5" t="s">
        <v>155</v>
      </c>
      <c r="E39" s="6">
        <v>2</v>
      </c>
      <c r="F39" s="7"/>
      <c r="G39" s="8"/>
      <c r="H39" s="9"/>
    </row>
    <row r="40" spans="1:8" ht="18" customHeight="1">
      <c r="A40" s="2" t="s">
        <v>301</v>
      </c>
      <c r="B40" s="3" t="s">
        <v>302</v>
      </c>
      <c r="C40" s="20"/>
      <c r="D40" s="5" t="s">
        <v>155</v>
      </c>
      <c r="E40" s="6">
        <v>15</v>
      </c>
      <c r="F40" s="7"/>
      <c r="G40" s="8"/>
      <c r="H40" s="9"/>
    </row>
    <row r="41" spans="1:8" ht="15" customHeight="1">
      <c r="A41" s="2" t="s">
        <v>303</v>
      </c>
      <c r="B41" s="3" t="s">
        <v>304</v>
      </c>
      <c r="C41" s="21"/>
      <c r="D41" s="5" t="s">
        <v>155</v>
      </c>
      <c r="E41" s="6">
        <v>5</v>
      </c>
      <c r="F41" s="7"/>
      <c r="G41" s="8"/>
      <c r="H41" s="9"/>
    </row>
    <row r="42" spans="1:8" ht="15.75" customHeight="1">
      <c r="A42" s="2" t="s">
        <v>305</v>
      </c>
      <c r="B42" s="3" t="s">
        <v>306</v>
      </c>
      <c r="C42" s="20"/>
      <c r="D42" s="5" t="s">
        <v>155</v>
      </c>
      <c r="E42" s="6">
        <v>145</v>
      </c>
      <c r="F42" s="7"/>
      <c r="G42" s="8"/>
      <c r="H42" s="9"/>
    </row>
    <row r="43" spans="1:8" ht="12.75">
      <c r="A43" s="2" t="s">
        <v>307</v>
      </c>
      <c r="B43" s="3" t="s">
        <v>308</v>
      </c>
      <c r="C43" s="20"/>
      <c r="D43" s="5" t="s">
        <v>155</v>
      </c>
      <c r="E43" s="6">
        <v>170</v>
      </c>
      <c r="F43" s="7"/>
      <c r="G43" s="8"/>
      <c r="H43" s="9"/>
    </row>
    <row r="44" spans="1:8" ht="12.75">
      <c r="A44" s="2" t="s">
        <v>309</v>
      </c>
      <c r="B44" s="3" t="s">
        <v>310</v>
      </c>
      <c r="C44" s="20"/>
      <c r="D44" s="5" t="s">
        <v>155</v>
      </c>
      <c r="E44" s="6">
        <v>3</v>
      </c>
      <c r="F44" s="7"/>
      <c r="G44" s="8"/>
      <c r="H44" s="9"/>
    </row>
    <row r="45" spans="1:8" ht="12.75">
      <c r="A45" s="2" t="s">
        <v>311</v>
      </c>
      <c r="B45" s="3" t="s">
        <v>312</v>
      </c>
      <c r="C45" s="20"/>
      <c r="D45" s="5" t="s">
        <v>155</v>
      </c>
      <c r="E45" s="6">
        <v>30</v>
      </c>
      <c r="F45" s="7"/>
      <c r="G45" s="8"/>
      <c r="H45" s="9"/>
    </row>
    <row r="46" spans="1:8" ht="12.75">
      <c r="A46" s="2" t="s">
        <v>313</v>
      </c>
      <c r="B46" s="3" t="s">
        <v>314</v>
      </c>
      <c r="C46" s="20"/>
      <c r="D46" s="5" t="s">
        <v>155</v>
      </c>
      <c r="E46" s="6">
        <v>10</v>
      </c>
      <c r="F46" s="7"/>
      <c r="G46" s="8"/>
      <c r="H46" s="9"/>
    </row>
    <row r="47" spans="1:8" ht="22.5">
      <c r="A47" s="2" t="s">
        <v>315</v>
      </c>
      <c r="B47" s="3" t="s">
        <v>316</v>
      </c>
      <c r="C47" s="20"/>
      <c r="D47" s="5" t="s">
        <v>155</v>
      </c>
      <c r="E47" s="6">
        <v>3</v>
      </c>
      <c r="F47" s="7"/>
      <c r="G47" s="8"/>
      <c r="H47" s="9"/>
    </row>
    <row r="48" spans="1:8" ht="12.75">
      <c r="A48" s="2" t="s">
        <v>317</v>
      </c>
      <c r="B48" s="3" t="s">
        <v>318</v>
      </c>
      <c r="C48" s="20"/>
      <c r="D48" s="5" t="s">
        <v>155</v>
      </c>
      <c r="E48" s="6">
        <v>4</v>
      </c>
      <c r="F48" s="7"/>
      <c r="G48" s="8"/>
      <c r="H48" s="9"/>
    </row>
    <row r="49" spans="1:8" ht="45">
      <c r="A49" s="2" t="s">
        <v>319</v>
      </c>
      <c r="B49" s="10" t="s">
        <v>320</v>
      </c>
      <c r="C49" s="22"/>
      <c r="D49" s="12" t="s">
        <v>155</v>
      </c>
      <c r="E49" s="12">
        <v>550</v>
      </c>
      <c r="F49" s="23"/>
      <c r="G49" s="25"/>
      <c r="H49" s="24"/>
    </row>
    <row r="50" spans="1:8" ht="45">
      <c r="A50" s="2" t="s">
        <v>321</v>
      </c>
      <c r="B50" s="10" t="s">
        <v>322</v>
      </c>
      <c r="C50" s="22"/>
      <c r="D50" s="12" t="s">
        <v>155</v>
      </c>
      <c r="E50" s="12">
        <v>150</v>
      </c>
      <c r="F50" s="23"/>
      <c r="G50" s="25"/>
      <c r="H50" s="24"/>
    </row>
    <row r="51" spans="1:8" ht="22.5">
      <c r="A51" s="2" t="s">
        <v>323</v>
      </c>
      <c r="B51" s="10" t="s">
        <v>324</v>
      </c>
      <c r="C51" s="22"/>
      <c r="D51" s="12" t="s">
        <v>155</v>
      </c>
      <c r="E51" s="12">
        <v>55</v>
      </c>
      <c r="F51" s="23"/>
      <c r="G51" s="25"/>
      <c r="H51" s="24"/>
    </row>
    <row r="52" spans="1:8" ht="12.75">
      <c r="A52" s="2" t="s">
        <v>325</v>
      </c>
      <c r="B52" s="10" t="s">
        <v>326</v>
      </c>
      <c r="C52" s="22"/>
      <c r="D52" s="12" t="s">
        <v>155</v>
      </c>
      <c r="E52" s="12">
        <v>40</v>
      </c>
      <c r="F52" s="7"/>
      <c r="G52" s="8"/>
      <c r="H52" s="9"/>
    </row>
    <row r="53" spans="1:8" ht="32.25" customHeight="1">
      <c r="A53" s="2" t="s">
        <v>327</v>
      </c>
      <c r="B53" s="10" t="s">
        <v>328</v>
      </c>
      <c r="C53" s="22"/>
      <c r="D53" s="12" t="s">
        <v>155</v>
      </c>
      <c r="E53" s="12">
        <v>2</v>
      </c>
      <c r="F53" s="7"/>
      <c r="G53" s="8"/>
      <c r="H53" s="9"/>
    </row>
    <row r="54" spans="1:8" ht="32.25" customHeight="1">
      <c r="A54" s="2" t="s">
        <v>329</v>
      </c>
      <c r="B54" s="10" t="s">
        <v>77</v>
      </c>
      <c r="C54" s="22"/>
      <c r="D54" s="12" t="s">
        <v>155</v>
      </c>
      <c r="E54" s="12">
        <v>3</v>
      </c>
      <c r="F54" s="7"/>
      <c r="G54" s="8"/>
      <c r="H54" s="9"/>
    </row>
    <row r="55" spans="1:8" ht="32.25" customHeight="1">
      <c r="A55" s="2" t="s">
        <v>69</v>
      </c>
      <c r="B55" s="10" t="s">
        <v>78</v>
      </c>
      <c r="C55" s="22"/>
      <c r="D55" s="12" t="s">
        <v>155</v>
      </c>
      <c r="E55" s="12">
        <v>4</v>
      </c>
      <c r="F55" s="7"/>
      <c r="G55" s="8"/>
      <c r="H55" s="9"/>
    </row>
    <row r="56" spans="1:8" ht="22.5">
      <c r="A56" s="2" t="s">
        <v>70</v>
      </c>
      <c r="B56" s="10" t="s">
        <v>330</v>
      </c>
      <c r="C56" s="21"/>
      <c r="D56" s="5" t="s">
        <v>155</v>
      </c>
      <c r="E56" s="6">
        <v>5</v>
      </c>
      <c r="F56" s="7"/>
      <c r="G56" s="8"/>
      <c r="H56" s="9"/>
    </row>
    <row r="57" spans="1:8" ht="12.75">
      <c r="A57" s="15"/>
      <c r="B57" s="15"/>
      <c r="C57" s="15"/>
      <c r="D57" s="15"/>
      <c r="E57" s="15"/>
      <c r="F57" s="15"/>
      <c r="G57" s="15"/>
      <c r="H57" s="16">
        <f>SUM(H5:H56)</f>
        <v>0</v>
      </c>
    </row>
    <row r="59" ht="12.75">
      <c r="B59"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3:IT18"/>
  <sheetViews>
    <sheetView zoomScalePageLayoutView="0" workbookViewId="0" topLeftCell="A2">
      <selection activeCell="F3" sqref="F3:G3"/>
    </sheetView>
  </sheetViews>
  <sheetFormatPr defaultColWidth="8.875" defaultRowHeight="12.75"/>
  <cols>
    <col min="1" max="1" width="8.875" style="92" customWidth="1"/>
    <col min="2" max="2" width="28.125" style="92" customWidth="1"/>
    <col min="3" max="3" width="18.375" style="92" customWidth="1"/>
    <col min="4" max="5" width="8.875" style="92" customWidth="1"/>
    <col min="6" max="6" width="9.875" style="92" customWidth="1"/>
    <col min="7" max="7" width="5.375" style="92" customWidth="1"/>
    <col min="8" max="8" width="12.125" style="92" customWidth="1"/>
    <col min="9" max="16384" width="8.875" style="92" customWidth="1"/>
  </cols>
  <sheetData>
    <row r="1" ht="12.75" hidden="1"/>
    <row r="3" spans="1:7" ht="12.75" customHeight="1">
      <c r="A3" s="93" t="s">
        <v>131</v>
      </c>
      <c r="B3" s="93"/>
      <c r="C3" s="93"/>
      <c r="D3" s="93"/>
      <c r="E3" s="93"/>
      <c r="F3" s="175" t="s">
        <v>879</v>
      </c>
      <c r="G3" s="175"/>
    </row>
    <row r="4" spans="1:7" ht="12.75">
      <c r="A4" s="93" t="s">
        <v>868</v>
      </c>
      <c r="B4" s="94"/>
      <c r="C4" s="94"/>
      <c r="D4" s="94"/>
      <c r="E4" s="94"/>
      <c r="F4" s="94"/>
      <c r="G4" s="94"/>
    </row>
    <row r="5" spans="1:254" ht="33.75" customHeight="1">
      <c r="A5" s="1" t="s">
        <v>133</v>
      </c>
      <c r="B5" s="1" t="s">
        <v>134</v>
      </c>
      <c r="C5" s="1" t="s">
        <v>841</v>
      </c>
      <c r="D5" s="1" t="s">
        <v>135</v>
      </c>
      <c r="E5" s="1" t="s">
        <v>136</v>
      </c>
      <c r="F5" s="1" t="s">
        <v>137</v>
      </c>
      <c r="G5" s="1" t="s">
        <v>138</v>
      </c>
      <c r="H5" s="1" t="s">
        <v>139</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8.75" customHeight="1">
      <c r="A6" s="1">
        <v>1</v>
      </c>
      <c r="B6" s="146">
        <v>2</v>
      </c>
      <c r="C6" s="145">
        <v>3</v>
      </c>
      <c r="D6" s="145">
        <v>4</v>
      </c>
      <c r="E6" s="145">
        <v>5</v>
      </c>
      <c r="F6" s="145">
        <v>6</v>
      </c>
      <c r="G6" s="145">
        <v>7</v>
      </c>
      <c r="H6" s="145" t="s">
        <v>842</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8" ht="19.5" customHeight="1">
      <c r="A7" s="95" t="s">
        <v>140</v>
      </c>
      <c r="B7" s="80" t="s">
        <v>119</v>
      </c>
      <c r="C7" s="96"/>
      <c r="D7" s="80" t="s">
        <v>794</v>
      </c>
      <c r="E7" s="80">
        <v>6</v>
      </c>
      <c r="F7" s="23"/>
      <c r="G7" s="25"/>
      <c r="H7" s="24"/>
    </row>
    <row r="8" spans="1:8" ht="12.75">
      <c r="A8" s="94"/>
      <c r="B8" s="97"/>
      <c r="C8" s="97"/>
      <c r="D8" s="97"/>
      <c r="E8" s="97"/>
      <c r="G8" s="97"/>
      <c r="H8" s="98">
        <f>SUM(H7:H7)</f>
        <v>0</v>
      </c>
    </row>
    <row r="9" spans="1:7" ht="15" customHeight="1">
      <c r="A9" s="94"/>
      <c r="B9" s="94"/>
      <c r="C9" s="94"/>
      <c r="D9" s="94"/>
      <c r="E9" s="94"/>
      <c r="F9" s="94"/>
      <c r="G9" s="94"/>
    </row>
    <row r="10" spans="1:7" ht="15" customHeight="1">
      <c r="A10" s="94"/>
      <c r="B10" s="94"/>
      <c r="C10" s="94"/>
      <c r="D10" s="94"/>
      <c r="E10" s="94"/>
      <c r="F10" s="94"/>
      <c r="G10" s="94"/>
    </row>
    <row r="11" spans="1:7" ht="12.75">
      <c r="A11" s="94"/>
      <c r="B11" s="94"/>
      <c r="C11" s="94"/>
      <c r="D11" s="94"/>
      <c r="E11" s="94"/>
      <c r="F11" s="94"/>
      <c r="G11" s="94"/>
    </row>
    <row r="12" spans="1:7" ht="12.75">
      <c r="A12" s="94"/>
      <c r="B12" s="94"/>
      <c r="C12" s="94"/>
      <c r="D12" s="94"/>
      <c r="E12" s="94"/>
      <c r="F12" s="94"/>
      <c r="G12" s="94"/>
    </row>
    <row r="13" spans="1:7" ht="12.75">
      <c r="A13" s="94"/>
      <c r="B13" s="94"/>
      <c r="C13" s="94"/>
      <c r="D13" s="94"/>
      <c r="E13" s="94"/>
      <c r="F13" s="94"/>
      <c r="G13" s="94"/>
    </row>
    <row r="14" spans="1:7" ht="12.75">
      <c r="A14" s="94"/>
      <c r="B14" s="94"/>
      <c r="C14" s="94"/>
      <c r="D14" s="94"/>
      <c r="E14" s="94"/>
      <c r="F14" s="94"/>
      <c r="G14" s="94"/>
    </row>
    <row r="18" spans="4:5" ht="12.75" customHeight="1">
      <c r="D18" s="176" t="s">
        <v>120</v>
      </c>
      <c r="E18" s="176"/>
    </row>
  </sheetData>
  <sheetProtection selectLockedCells="1" selectUnlockedCells="1"/>
  <mergeCells count="2">
    <mergeCell ref="F3:G3"/>
    <mergeCell ref="D18:E18"/>
  </mergeCells>
  <printOptions/>
  <pageMargins left="0.75" right="0.75" top="1" bottom="1"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H10"/>
  <sheetViews>
    <sheetView zoomScalePageLayoutView="0" workbookViewId="0" topLeftCell="A1">
      <selection activeCell="D24" sqref="D24"/>
    </sheetView>
  </sheetViews>
  <sheetFormatPr defaultColWidth="9.00390625" defaultRowHeight="12.75"/>
  <cols>
    <col min="1" max="1" width="4.125" style="0" customWidth="1"/>
    <col min="2" max="2" width="33.875" style="0" customWidth="1"/>
    <col min="3" max="3" width="22.00390625" style="0" customWidth="1"/>
    <col min="4" max="4" width="6.375" style="0" customWidth="1"/>
    <col min="5" max="5" width="5.375" style="0" customWidth="1"/>
    <col min="6" max="6" width="13.375" style="0" customWidth="1"/>
    <col min="7" max="7" width="6.375" style="0" customWidth="1"/>
    <col min="8" max="8" width="10.375" style="0" customWidth="1"/>
  </cols>
  <sheetData>
    <row r="1" spans="1:7" ht="12.75">
      <c r="A1" s="55" t="s">
        <v>881</v>
      </c>
      <c r="B1" s="55"/>
      <c r="C1" s="55"/>
      <c r="D1" s="55"/>
      <c r="E1" s="55"/>
      <c r="F1" s="55"/>
      <c r="G1" s="55"/>
    </row>
    <row r="2" ht="12.75">
      <c r="B2" t="s">
        <v>880</v>
      </c>
    </row>
    <row r="3" spans="1:8" ht="32.25" customHeight="1">
      <c r="A3" s="1" t="s">
        <v>133</v>
      </c>
      <c r="B3" s="1" t="s">
        <v>134</v>
      </c>
      <c r="C3" s="1" t="s">
        <v>841</v>
      </c>
      <c r="D3" s="1" t="s">
        <v>135</v>
      </c>
      <c r="E3" s="1" t="s">
        <v>136</v>
      </c>
      <c r="F3" s="1" t="s">
        <v>137</v>
      </c>
      <c r="G3" s="1" t="s">
        <v>138</v>
      </c>
      <c r="H3" s="1" t="s">
        <v>139</v>
      </c>
    </row>
    <row r="4" spans="1:8" ht="16.5" customHeight="1">
      <c r="A4" s="1">
        <v>1</v>
      </c>
      <c r="B4" s="146">
        <v>2</v>
      </c>
      <c r="C4" s="145">
        <v>3</v>
      </c>
      <c r="D4" s="145">
        <v>4</v>
      </c>
      <c r="E4" s="145">
        <v>5</v>
      </c>
      <c r="F4" s="145">
        <v>6</v>
      </c>
      <c r="G4" s="145">
        <v>7</v>
      </c>
      <c r="H4" s="145" t="s">
        <v>842</v>
      </c>
    </row>
    <row r="5" spans="1:8" ht="45" customHeight="1">
      <c r="A5" s="1" t="s">
        <v>231</v>
      </c>
      <c r="B5" s="143" t="s">
        <v>379</v>
      </c>
      <c r="C5" s="80"/>
      <c r="D5" s="80" t="s">
        <v>423</v>
      </c>
      <c r="E5" s="80">
        <v>20</v>
      </c>
      <c r="F5" s="23"/>
      <c r="G5" s="25"/>
      <c r="H5" s="24"/>
    </row>
    <row r="6" spans="1:8" ht="44.25">
      <c r="A6" s="1" t="s">
        <v>233</v>
      </c>
      <c r="B6" s="143" t="s">
        <v>380</v>
      </c>
      <c r="C6" s="80"/>
      <c r="D6" s="80" t="s">
        <v>423</v>
      </c>
      <c r="E6" s="80">
        <v>20</v>
      </c>
      <c r="F6" s="23"/>
      <c r="G6" s="25"/>
      <c r="H6" s="24"/>
    </row>
    <row r="7" spans="1:8" ht="12.75">
      <c r="A7" s="75"/>
      <c r="B7" s="75"/>
      <c r="C7" s="75"/>
      <c r="D7" s="75"/>
      <c r="E7" s="75"/>
      <c r="G7" s="75"/>
      <c r="H7" s="76">
        <f>SUM(H5:H6)</f>
        <v>0</v>
      </c>
    </row>
    <row r="10" ht="12.75">
      <c r="B10" t="s">
        <v>120</v>
      </c>
    </row>
  </sheetData>
  <sheetProtection selectLockedCells="1" selectUnlockedCells="1"/>
  <printOptions/>
  <pageMargins left="0.75" right="0.75" top="1.270138888888889" bottom="1" header="0.5118055555555555" footer="0.5"/>
  <pageSetup horizontalDpi="300" verticalDpi="300" orientation="landscape" paperSize="9"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dimension ref="A1:H9"/>
  <sheetViews>
    <sheetView zoomScalePageLayoutView="0" workbookViewId="0" topLeftCell="A1">
      <selection activeCell="J29" sqref="J29"/>
    </sheetView>
  </sheetViews>
  <sheetFormatPr defaultColWidth="11.375" defaultRowHeight="12.75"/>
  <cols>
    <col min="1" max="1" width="6.375" style="0" customWidth="1"/>
    <col min="2" max="2" width="26.125" style="0" customWidth="1"/>
  </cols>
  <sheetData>
    <row r="1" spans="1:7" ht="12.75">
      <c r="A1" s="55" t="s">
        <v>850</v>
      </c>
      <c r="B1" s="55"/>
      <c r="C1" s="55"/>
      <c r="D1" s="55"/>
      <c r="E1" s="55"/>
      <c r="F1" s="55"/>
      <c r="G1" s="55"/>
    </row>
    <row r="2" ht="12.75">
      <c r="B2" t="s">
        <v>882</v>
      </c>
    </row>
    <row r="3" spans="1:8" ht="84">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42" customHeight="1">
      <c r="A5" s="77" t="s">
        <v>231</v>
      </c>
      <c r="B5" s="68" t="s">
        <v>121</v>
      </c>
      <c r="C5" s="1"/>
      <c r="D5" s="12" t="s">
        <v>155</v>
      </c>
      <c r="E5" s="6">
        <v>12</v>
      </c>
      <c r="F5" s="7"/>
      <c r="G5" s="8"/>
      <c r="H5" s="9"/>
    </row>
    <row r="6" spans="1:8" ht="45.75" customHeight="1">
      <c r="A6" s="1" t="s">
        <v>233</v>
      </c>
      <c r="B6" s="68" t="s">
        <v>122</v>
      </c>
      <c r="C6" s="6"/>
      <c r="D6" s="6" t="s">
        <v>155</v>
      </c>
      <c r="E6" s="6">
        <v>24</v>
      </c>
      <c r="F6" s="7"/>
      <c r="G6" s="8"/>
      <c r="H6" s="9"/>
    </row>
    <row r="7" ht="12.75">
      <c r="H7" s="63">
        <f>SUM(H5:H6)</f>
        <v>0</v>
      </c>
    </row>
    <row r="9" ht="12.75">
      <c r="B9" t="s">
        <v>120</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H11"/>
  <sheetViews>
    <sheetView zoomScalePageLayoutView="0" workbookViewId="0" topLeftCell="A1">
      <selection activeCell="F1" sqref="F1"/>
    </sheetView>
  </sheetViews>
  <sheetFormatPr defaultColWidth="11.375" defaultRowHeight="12.75"/>
  <cols>
    <col min="1" max="1" width="7.625" style="0" customWidth="1"/>
    <col min="2" max="2" width="40.00390625" style="0" customWidth="1"/>
  </cols>
  <sheetData>
    <row r="1" spans="1:3" ht="20.25">
      <c r="A1" s="64" t="s">
        <v>764</v>
      </c>
      <c r="B1" s="65" t="s">
        <v>851</v>
      </c>
      <c r="C1" s="66"/>
    </row>
    <row r="2" spans="1:2" ht="15.75">
      <c r="A2" s="62"/>
      <c r="B2" t="s">
        <v>869</v>
      </c>
    </row>
    <row r="3" spans="1:8" ht="84">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33.75">
      <c r="A5" s="5" t="s">
        <v>231</v>
      </c>
      <c r="B5" s="43" t="s">
        <v>124</v>
      </c>
      <c r="C5" s="35"/>
      <c r="D5" s="6" t="s">
        <v>142</v>
      </c>
      <c r="E5" s="13">
        <v>330</v>
      </c>
      <c r="F5" s="7"/>
      <c r="G5" s="8"/>
      <c r="H5" s="9"/>
    </row>
    <row r="6" spans="1:8" ht="33.75">
      <c r="A6" s="5" t="s">
        <v>233</v>
      </c>
      <c r="B6" s="46" t="s">
        <v>125</v>
      </c>
      <c r="C6" s="4"/>
      <c r="D6" s="6" t="s">
        <v>142</v>
      </c>
      <c r="E6" s="13">
        <v>180</v>
      </c>
      <c r="F6" s="7"/>
      <c r="G6" s="8"/>
      <c r="H6" s="9"/>
    </row>
    <row r="7" spans="1:8" ht="33.75">
      <c r="A7" s="5" t="s">
        <v>235</v>
      </c>
      <c r="B7" s="46" t="s">
        <v>126</v>
      </c>
      <c r="C7" s="4"/>
      <c r="D7" s="6" t="s">
        <v>142</v>
      </c>
      <c r="E7" s="6">
        <v>50</v>
      </c>
      <c r="F7" s="7"/>
      <c r="G7" s="8"/>
      <c r="H7" s="9"/>
    </row>
    <row r="8" spans="1:8" ht="33.75">
      <c r="A8" s="5" t="s">
        <v>237</v>
      </c>
      <c r="B8" s="46" t="s">
        <v>127</v>
      </c>
      <c r="C8" s="11"/>
      <c r="D8" s="13" t="s">
        <v>142</v>
      </c>
      <c r="E8" s="13">
        <v>15</v>
      </c>
      <c r="F8" s="7"/>
      <c r="G8" s="8"/>
      <c r="H8" s="9"/>
    </row>
    <row r="9" ht="12.75">
      <c r="H9" s="63">
        <f>SUM(H5:H8)</f>
        <v>0</v>
      </c>
    </row>
    <row r="11" ht="12.75">
      <c r="B11" t="s">
        <v>120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H6"/>
  <sheetViews>
    <sheetView zoomScalePageLayoutView="0" workbookViewId="0" topLeftCell="A1">
      <selection activeCell="F1" sqref="F1"/>
    </sheetView>
  </sheetViews>
  <sheetFormatPr defaultColWidth="11.375" defaultRowHeight="12.75"/>
  <cols>
    <col min="1" max="1" width="4.625" style="0" customWidth="1"/>
    <col min="2" max="2" width="43.875" style="0" customWidth="1"/>
  </cols>
  <sheetData>
    <row r="1" spans="1:6" ht="20.25">
      <c r="A1" s="64" t="s">
        <v>764</v>
      </c>
      <c r="B1" s="65" t="s">
        <v>765</v>
      </c>
      <c r="C1" s="66"/>
      <c r="F1" t="s">
        <v>123</v>
      </c>
    </row>
    <row r="2" spans="1:2" ht="15.75">
      <c r="A2" s="62"/>
      <c r="B2" t="s">
        <v>883</v>
      </c>
    </row>
    <row r="3" spans="1:8" ht="84">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20.25" customHeight="1">
      <c r="A5" s="5" t="s">
        <v>231</v>
      </c>
      <c r="B5" s="43" t="s">
        <v>128</v>
      </c>
      <c r="C5" s="35"/>
      <c r="D5" s="6" t="s">
        <v>142</v>
      </c>
      <c r="E5" s="6">
        <v>260</v>
      </c>
      <c r="F5" s="7"/>
      <c r="G5" s="8"/>
      <c r="H5" s="9"/>
    </row>
    <row r="6" ht="12.75">
      <c r="H6" s="63">
        <f>SUM(H5:H5)</f>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H9"/>
  <sheetViews>
    <sheetView zoomScalePageLayoutView="0" workbookViewId="0" topLeftCell="A1">
      <selection activeCell="J19" sqref="J19"/>
    </sheetView>
  </sheetViews>
  <sheetFormatPr defaultColWidth="11.375" defaultRowHeight="12.75"/>
  <cols>
    <col min="1" max="1" width="11.375" style="0" customWidth="1"/>
    <col min="2" max="2" width="15.00390625" style="0" customWidth="1"/>
    <col min="3" max="7" width="11.375" style="0" customWidth="1"/>
    <col min="8" max="8" width="15.625" style="0" customWidth="1"/>
  </cols>
  <sheetData>
    <row r="1" spans="1:7" ht="12.75">
      <c r="A1" s="55" t="s">
        <v>131</v>
      </c>
      <c r="B1" s="55"/>
      <c r="C1" s="55"/>
      <c r="D1" s="55"/>
      <c r="E1" s="55"/>
      <c r="F1" s="55"/>
      <c r="G1" s="55"/>
    </row>
    <row r="2" spans="1:2" ht="12.75">
      <c r="A2" t="s">
        <v>884</v>
      </c>
      <c r="B2" t="s">
        <v>885</v>
      </c>
    </row>
    <row r="3" spans="1:8" ht="84">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56.25">
      <c r="A5" s="1" t="s">
        <v>231</v>
      </c>
      <c r="B5" s="43" t="s">
        <v>129</v>
      </c>
      <c r="C5" s="35"/>
      <c r="D5" s="6" t="s">
        <v>142</v>
      </c>
      <c r="E5" s="6">
        <v>10</v>
      </c>
      <c r="F5" s="7"/>
      <c r="G5" s="8"/>
      <c r="H5" s="9"/>
    </row>
    <row r="6" spans="1:8" ht="12.75">
      <c r="A6" s="75"/>
      <c r="B6" s="75"/>
      <c r="C6" s="75"/>
      <c r="D6" s="75"/>
      <c r="E6" s="75"/>
      <c r="G6" s="75"/>
      <c r="H6" s="76">
        <f>SUM(H5)</f>
        <v>0</v>
      </c>
    </row>
    <row r="7" spans="1:7" ht="12.75">
      <c r="A7" s="55"/>
      <c r="B7" s="55"/>
      <c r="C7" s="55"/>
      <c r="D7" s="55"/>
      <c r="E7" s="55"/>
      <c r="F7" s="55"/>
      <c r="G7" s="55"/>
    </row>
    <row r="9" ht="12.75">
      <c r="B9" t="s">
        <v>120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H9"/>
  <sheetViews>
    <sheetView zoomScalePageLayoutView="0" workbookViewId="0" topLeftCell="A1">
      <selection activeCell="K11" sqref="K11"/>
    </sheetView>
  </sheetViews>
  <sheetFormatPr defaultColWidth="9.00390625" defaultRowHeight="12.75"/>
  <cols>
    <col min="2" max="2" width="29.25390625" style="0" customWidth="1"/>
    <col min="8" max="8" width="13.75390625" style="0" customWidth="1"/>
  </cols>
  <sheetData>
    <row r="1" spans="1:7" ht="12.75">
      <c r="A1" s="55" t="s">
        <v>131</v>
      </c>
      <c r="B1" s="55"/>
      <c r="C1" s="55"/>
      <c r="D1" s="55"/>
      <c r="E1" s="55"/>
      <c r="F1" s="55"/>
      <c r="G1" s="138"/>
    </row>
    <row r="2" spans="1:2" ht="12.75">
      <c r="A2" t="s">
        <v>886</v>
      </c>
      <c r="B2" t="s">
        <v>870</v>
      </c>
    </row>
    <row r="3" spans="1:8" ht="10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45.75" customHeight="1">
      <c r="A5" s="2" t="s">
        <v>231</v>
      </c>
      <c r="B5" s="3" t="s">
        <v>44</v>
      </c>
      <c r="C5" s="4"/>
      <c r="D5" s="5" t="s">
        <v>423</v>
      </c>
      <c r="E5" s="6">
        <v>300</v>
      </c>
      <c r="F5" s="23"/>
      <c r="G5" s="25"/>
      <c r="H5" s="24"/>
    </row>
    <row r="6" spans="1:8" ht="54.75" customHeight="1">
      <c r="A6" s="2" t="s">
        <v>233</v>
      </c>
      <c r="B6" s="34" t="s">
        <v>45</v>
      </c>
      <c r="C6" s="20"/>
      <c r="D6" s="5" t="s">
        <v>423</v>
      </c>
      <c r="E6" s="6">
        <v>250</v>
      </c>
      <c r="F6" s="23"/>
      <c r="G6" s="25"/>
      <c r="H6" s="24"/>
    </row>
    <row r="7" spans="1:8" ht="12.75">
      <c r="A7" s="15"/>
      <c r="B7" s="15"/>
      <c r="C7" s="15"/>
      <c r="D7" s="15"/>
      <c r="E7" s="15"/>
      <c r="G7" s="15"/>
      <c r="H7" s="76">
        <f>SUM(H5:H6)</f>
        <v>0</v>
      </c>
    </row>
    <row r="9" ht="12.75">
      <c r="B9" t="s">
        <v>120</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9"/>
  <sheetViews>
    <sheetView zoomScalePageLayoutView="0" workbookViewId="0" topLeftCell="A10">
      <selection activeCell="B1" sqref="B1"/>
    </sheetView>
  </sheetViews>
  <sheetFormatPr defaultColWidth="9.00390625" defaultRowHeight="12.75"/>
  <cols>
    <col min="1" max="1" width="5.00390625" style="0" customWidth="1"/>
    <col min="2" max="2" width="28.875" style="0" customWidth="1"/>
    <col min="8" max="8" width="13.375" style="0" customWidth="1"/>
  </cols>
  <sheetData>
    <row r="1" spans="1:7" ht="12.75">
      <c r="A1" s="55" t="s">
        <v>131</v>
      </c>
      <c r="B1" s="55" t="s">
        <v>852</v>
      </c>
      <c r="C1" s="55"/>
      <c r="D1" s="55"/>
      <c r="E1" s="55"/>
      <c r="F1" s="55"/>
      <c r="G1" s="138"/>
    </row>
    <row r="2" ht="12.75">
      <c r="B2" t="s">
        <v>871</v>
      </c>
    </row>
    <row r="3" spans="1:8" ht="10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60" customHeight="1">
      <c r="A5" s="2" t="s">
        <v>231</v>
      </c>
      <c r="B5" s="3" t="s">
        <v>46</v>
      </c>
      <c r="C5" s="4"/>
      <c r="D5" s="5" t="s">
        <v>155</v>
      </c>
      <c r="E5" s="6">
        <v>70</v>
      </c>
      <c r="F5" s="23"/>
      <c r="G5" s="25"/>
      <c r="H5" s="24"/>
    </row>
    <row r="6" spans="1:8" ht="16.5" customHeight="1">
      <c r="A6" s="2" t="s">
        <v>233</v>
      </c>
      <c r="B6" s="34" t="s">
        <v>47</v>
      </c>
      <c r="C6" s="20"/>
      <c r="D6" s="5" t="s">
        <v>423</v>
      </c>
      <c r="E6" s="6">
        <v>1400</v>
      </c>
      <c r="F6" s="23"/>
      <c r="G6" s="25"/>
      <c r="H6" s="24"/>
    </row>
    <row r="7" spans="1:8" ht="15.75" customHeight="1">
      <c r="A7" s="2" t="s">
        <v>235</v>
      </c>
      <c r="B7" s="34" t="s">
        <v>48</v>
      </c>
      <c r="C7" s="20"/>
      <c r="D7" s="5" t="s">
        <v>423</v>
      </c>
      <c r="E7" s="6">
        <v>60</v>
      </c>
      <c r="F7" s="23"/>
      <c r="G7" s="25"/>
      <c r="H7" s="24"/>
    </row>
    <row r="8" spans="1:8" ht="29.25" customHeight="1">
      <c r="A8" s="2" t="s">
        <v>237</v>
      </c>
      <c r="B8" s="34" t="s">
        <v>49</v>
      </c>
      <c r="C8" s="20"/>
      <c r="D8" s="5" t="s">
        <v>373</v>
      </c>
      <c r="E8" s="6">
        <v>260</v>
      </c>
      <c r="F8" s="23"/>
      <c r="G8" s="25"/>
      <c r="H8" s="24"/>
    </row>
    <row r="9" spans="1:8" ht="45.75" customHeight="1">
      <c r="A9" s="2" t="s">
        <v>239</v>
      </c>
      <c r="B9" s="3" t="s">
        <v>50</v>
      </c>
      <c r="C9" s="20"/>
      <c r="D9" s="5" t="s">
        <v>423</v>
      </c>
      <c r="E9" s="6">
        <v>380</v>
      </c>
      <c r="F9" s="23"/>
      <c r="G9" s="25"/>
      <c r="H9" s="24"/>
    </row>
    <row r="10" spans="1:8" ht="47.25" customHeight="1">
      <c r="A10" s="2" t="s">
        <v>241</v>
      </c>
      <c r="B10" s="3" t="s">
        <v>51</v>
      </c>
      <c r="C10" s="36"/>
      <c r="D10" s="5" t="s">
        <v>423</v>
      </c>
      <c r="E10" s="6">
        <v>30</v>
      </c>
      <c r="F10" s="23"/>
      <c r="G10" s="25"/>
      <c r="H10" s="24"/>
    </row>
    <row r="11" spans="1:8" ht="62.25" customHeight="1">
      <c r="A11" s="2" t="s">
        <v>243</v>
      </c>
      <c r="B11" s="132" t="s">
        <v>52</v>
      </c>
      <c r="C11" s="130"/>
      <c r="D11" s="130" t="s">
        <v>423</v>
      </c>
      <c r="E11" s="6">
        <v>1800</v>
      </c>
      <c r="F11" s="23"/>
      <c r="G11" s="25"/>
      <c r="H11" s="24"/>
    </row>
    <row r="12" spans="1:8" ht="63.75" customHeight="1">
      <c r="A12" s="2" t="s">
        <v>245</v>
      </c>
      <c r="B12" s="132" t="s">
        <v>53</v>
      </c>
      <c r="C12" s="36"/>
      <c r="D12" s="5" t="s">
        <v>423</v>
      </c>
      <c r="E12" s="6">
        <v>20</v>
      </c>
      <c r="F12" s="23"/>
      <c r="G12" s="25"/>
      <c r="H12" s="24"/>
    </row>
    <row r="13" spans="1:8" ht="27" customHeight="1">
      <c r="A13" s="2" t="s">
        <v>247</v>
      </c>
      <c r="B13" s="34" t="s">
        <v>54</v>
      </c>
      <c r="C13" s="6"/>
      <c r="D13" s="6" t="s">
        <v>423</v>
      </c>
      <c r="E13" s="6">
        <v>160</v>
      </c>
      <c r="F13" s="7"/>
      <c r="G13" s="8"/>
      <c r="H13" s="9"/>
    </row>
    <row r="14" spans="1:8" ht="23.25" customHeight="1">
      <c r="A14" s="2" t="s">
        <v>249</v>
      </c>
      <c r="B14" s="34" t="s">
        <v>55</v>
      </c>
      <c r="C14" s="6"/>
      <c r="D14" s="6" t="s">
        <v>423</v>
      </c>
      <c r="E14" s="6">
        <v>150</v>
      </c>
      <c r="F14" s="7"/>
      <c r="G14" s="8"/>
      <c r="H14" s="9"/>
    </row>
    <row r="15" spans="1:8" ht="34.5" customHeight="1">
      <c r="A15" s="2" t="s">
        <v>251</v>
      </c>
      <c r="B15" s="34" t="s">
        <v>56</v>
      </c>
      <c r="C15" s="20"/>
      <c r="D15" s="5" t="s">
        <v>423</v>
      </c>
      <c r="E15" s="6">
        <v>150</v>
      </c>
      <c r="F15" s="23"/>
      <c r="G15" s="25"/>
      <c r="H15" s="24"/>
    </row>
    <row r="16" spans="1:8" ht="30.75" customHeight="1">
      <c r="A16" s="2" t="s">
        <v>253</v>
      </c>
      <c r="B16" s="34" t="s">
        <v>57</v>
      </c>
      <c r="C16" s="20"/>
      <c r="D16" s="5" t="s">
        <v>373</v>
      </c>
      <c r="E16" s="6">
        <v>40</v>
      </c>
      <c r="F16" s="23"/>
      <c r="G16" s="25"/>
      <c r="H16" s="24"/>
    </row>
    <row r="17" spans="1:8" ht="12.75">
      <c r="A17" s="15"/>
      <c r="B17" s="15"/>
      <c r="C17" s="15"/>
      <c r="D17" s="15"/>
      <c r="E17" s="15"/>
      <c r="G17" s="15"/>
      <c r="H17" s="76">
        <f>SUM(H5:H16)</f>
        <v>0</v>
      </c>
    </row>
    <row r="19" ht="12.75">
      <c r="B19" t="s">
        <v>120</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15"/>
  <sheetViews>
    <sheetView zoomScalePageLayoutView="0" workbookViewId="0" topLeftCell="A1">
      <selection activeCell="I19" sqref="I19"/>
    </sheetView>
  </sheetViews>
  <sheetFormatPr defaultColWidth="9.00390625" defaultRowHeight="12.75"/>
  <cols>
    <col min="2" max="2" width="26.375" style="0" customWidth="1"/>
    <col min="8" max="8" width="17.75390625" style="0" customWidth="1"/>
  </cols>
  <sheetData>
    <row r="1" spans="1:7" ht="12.75">
      <c r="A1" s="55" t="s">
        <v>131</v>
      </c>
      <c r="B1" s="55" t="s">
        <v>887</v>
      </c>
      <c r="C1" s="55"/>
      <c r="D1" s="55"/>
      <c r="E1" s="55"/>
      <c r="F1" s="55"/>
      <c r="G1" s="138"/>
    </row>
    <row r="2" ht="12.75">
      <c r="B2" t="s">
        <v>872</v>
      </c>
    </row>
    <row r="3" spans="1:8" ht="44.25" customHeight="1">
      <c r="A3" s="1" t="s">
        <v>133</v>
      </c>
      <c r="B3" s="1" t="s">
        <v>134</v>
      </c>
      <c r="C3" s="1" t="s">
        <v>841</v>
      </c>
      <c r="D3" s="1" t="s">
        <v>135</v>
      </c>
      <c r="E3" s="1" t="s">
        <v>136</v>
      </c>
      <c r="F3" s="1" t="s">
        <v>137</v>
      </c>
      <c r="G3" s="1" t="s">
        <v>138</v>
      </c>
      <c r="H3" s="1" t="s">
        <v>139</v>
      </c>
    </row>
    <row r="4" spans="1:8" ht="15.75" customHeight="1">
      <c r="A4" s="1">
        <v>1</v>
      </c>
      <c r="B4" s="146">
        <v>2</v>
      </c>
      <c r="C4" s="145">
        <v>3</v>
      </c>
      <c r="D4" s="145">
        <v>4</v>
      </c>
      <c r="E4" s="145">
        <v>5</v>
      </c>
      <c r="F4" s="145">
        <v>6</v>
      </c>
      <c r="G4" s="145">
        <v>7</v>
      </c>
      <c r="H4" s="145" t="s">
        <v>842</v>
      </c>
    </row>
    <row r="5" spans="1:8" ht="35.25" customHeight="1">
      <c r="A5" s="2" t="s">
        <v>231</v>
      </c>
      <c r="B5" s="3" t="s">
        <v>58</v>
      </c>
      <c r="C5" s="4"/>
      <c r="D5" s="5" t="s">
        <v>142</v>
      </c>
      <c r="E5" s="6">
        <v>5</v>
      </c>
      <c r="F5" s="23"/>
      <c r="G5" s="25"/>
      <c r="H5" s="24"/>
    </row>
    <row r="6" spans="1:8" ht="39" customHeight="1">
      <c r="A6" s="2" t="s">
        <v>233</v>
      </c>
      <c r="B6" s="3" t="s">
        <v>59</v>
      </c>
      <c r="C6" s="36"/>
      <c r="D6" s="5" t="s">
        <v>155</v>
      </c>
      <c r="E6" s="6">
        <v>100</v>
      </c>
      <c r="F6" s="23"/>
      <c r="G6" s="25"/>
      <c r="H6" s="24"/>
    </row>
    <row r="7" spans="1:8" ht="33" customHeight="1">
      <c r="A7" s="2" t="s">
        <v>235</v>
      </c>
      <c r="B7" s="34" t="s">
        <v>60</v>
      </c>
      <c r="C7" s="20"/>
      <c r="D7" s="5" t="s">
        <v>373</v>
      </c>
      <c r="E7" s="6">
        <v>220</v>
      </c>
      <c r="F7" s="23"/>
      <c r="G7" s="25"/>
      <c r="H7" s="24"/>
    </row>
    <row r="8" spans="1:8" ht="29.25" customHeight="1">
      <c r="A8" s="2" t="s">
        <v>237</v>
      </c>
      <c r="B8" s="70" t="s">
        <v>61</v>
      </c>
      <c r="C8" s="39"/>
      <c r="D8" s="5" t="s">
        <v>423</v>
      </c>
      <c r="E8" s="40">
        <v>2500</v>
      </c>
      <c r="F8" s="23"/>
      <c r="G8" s="25"/>
      <c r="H8" s="24"/>
    </row>
    <row r="9" spans="1:8" ht="22.5" customHeight="1">
      <c r="A9" s="2" t="s">
        <v>239</v>
      </c>
      <c r="B9" s="3" t="s">
        <v>62</v>
      </c>
      <c r="C9" s="4"/>
      <c r="D9" s="5" t="s">
        <v>142</v>
      </c>
      <c r="E9" s="6">
        <v>15</v>
      </c>
      <c r="F9" s="23"/>
      <c r="G9" s="25"/>
      <c r="H9" s="24"/>
    </row>
    <row r="10" spans="1:8" ht="36" customHeight="1">
      <c r="A10" s="2" t="s">
        <v>241</v>
      </c>
      <c r="B10" s="3" t="s">
        <v>63</v>
      </c>
      <c r="C10" s="4"/>
      <c r="D10" s="5" t="s">
        <v>155</v>
      </c>
      <c r="E10" s="6">
        <v>10</v>
      </c>
      <c r="F10" s="23"/>
      <c r="G10" s="25"/>
      <c r="H10" s="24"/>
    </row>
    <row r="11" spans="1:8" ht="37.5" customHeight="1">
      <c r="A11" s="2" t="s">
        <v>243</v>
      </c>
      <c r="B11" s="70" t="s">
        <v>64</v>
      </c>
      <c r="C11" s="4"/>
      <c r="D11" s="5" t="s">
        <v>423</v>
      </c>
      <c r="E11" s="40">
        <v>30</v>
      </c>
      <c r="F11" s="23"/>
      <c r="G11" s="25"/>
      <c r="H11" s="24"/>
    </row>
    <row r="12" spans="1:8" ht="30.75" customHeight="1">
      <c r="A12" s="2" t="s">
        <v>245</v>
      </c>
      <c r="B12" s="129" t="s">
        <v>65</v>
      </c>
      <c r="C12" s="12"/>
      <c r="D12" s="6" t="s">
        <v>155</v>
      </c>
      <c r="E12" s="6">
        <v>12</v>
      </c>
      <c r="F12" s="7"/>
      <c r="G12" s="8"/>
      <c r="H12" s="9"/>
    </row>
    <row r="13" spans="1:8" ht="12.75">
      <c r="A13" s="15"/>
      <c r="B13" s="15"/>
      <c r="C13" s="15"/>
      <c r="D13" s="15"/>
      <c r="E13" s="15"/>
      <c r="G13" s="15"/>
      <c r="H13" s="76">
        <f>SUM(H5:H12)</f>
        <v>0</v>
      </c>
    </row>
    <row r="15" ht="12.75">
      <c r="B15" t="s">
        <v>120</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9"/>
  <sheetViews>
    <sheetView zoomScalePageLayoutView="0" workbookViewId="0" topLeftCell="A1">
      <selection activeCell="B3" sqref="B3"/>
    </sheetView>
  </sheetViews>
  <sheetFormatPr defaultColWidth="9.00390625" defaultRowHeight="12.75"/>
  <cols>
    <col min="1" max="1" width="4.75390625" style="0" customWidth="1"/>
    <col min="2" max="2" width="31.125" style="0" customWidth="1"/>
    <col min="8" max="8" width="12.00390625" style="0" customWidth="1"/>
  </cols>
  <sheetData>
    <row r="1" spans="1:7" ht="12.75">
      <c r="A1" s="55" t="s">
        <v>131</v>
      </c>
      <c r="B1" s="55" t="s">
        <v>888</v>
      </c>
      <c r="C1" s="55"/>
      <c r="D1" s="55"/>
      <c r="E1" s="55"/>
      <c r="F1" s="55"/>
      <c r="G1" s="138"/>
    </row>
    <row r="2" ht="12.75">
      <c r="B2" t="s">
        <v>873</v>
      </c>
    </row>
    <row r="3" spans="1:8" ht="50.25" customHeight="1">
      <c r="A3" s="1" t="s">
        <v>133</v>
      </c>
      <c r="B3" s="1" t="s">
        <v>134</v>
      </c>
      <c r="C3" s="1" t="s">
        <v>841</v>
      </c>
      <c r="D3" s="1" t="s">
        <v>135</v>
      </c>
      <c r="E3" s="1" t="s">
        <v>136</v>
      </c>
      <c r="F3" s="1" t="s">
        <v>137</v>
      </c>
      <c r="G3" s="1" t="s">
        <v>138</v>
      </c>
      <c r="H3" s="1" t="s">
        <v>139</v>
      </c>
    </row>
    <row r="4" spans="1:8" ht="15" customHeight="1">
      <c r="A4" s="1">
        <v>1</v>
      </c>
      <c r="B4" s="146">
        <v>2</v>
      </c>
      <c r="C4" s="145">
        <v>3</v>
      </c>
      <c r="D4" s="145">
        <v>4</v>
      </c>
      <c r="E4" s="145">
        <v>5</v>
      </c>
      <c r="F4" s="145">
        <v>6</v>
      </c>
      <c r="G4" s="145">
        <v>7</v>
      </c>
      <c r="H4" s="145" t="s">
        <v>842</v>
      </c>
    </row>
    <row r="5" spans="1:8" ht="34.5" customHeight="1">
      <c r="A5" s="2" t="s">
        <v>231</v>
      </c>
      <c r="B5" s="3" t="s">
        <v>68</v>
      </c>
      <c r="C5" s="4"/>
      <c r="D5" s="5" t="s">
        <v>67</v>
      </c>
      <c r="E5" s="6">
        <v>56000</v>
      </c>
      <c r="F5" s="23"/>
      <c r="G5" s="25"/>
      <c r="H5" s="24"/>
    </row>
    <row r="6" spans="1:8" ht="12.75">
      <c r="A6" s="15"/>
      <c r="B6" s="15"/>
      <c r="C6" s="15"/>
      <c r="D6" s="15"/>
      <c r="E6" s="15"/>
      <c r="G6" s="15"/>
      <c r="H6" s="76">
        <f>SUM(H5:H5)</f>
        <v>0</v>
      </c>
    </row>
    <row r="9" ht="12.75">
      <c r="B9" t="s">
        <v>120</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H68"/>
  <sheetViews>
    <sheetView zoomScalePageLayoutView="0" workbookViewId="0" topLeftCell="A55">
      <selection activeCell="B2" sqref="B2"/>
    </sheetView>
  </sheetViews>
  <sheetFormatPr defaultColWidth="9.00390625" defaultRowHeight="12.75"/>
  <cols>
    <col min="1" max="1" width="4.125" style="0" customWidth="1"/>
    <col min="2" max="2" width="39.00390625" style="0" customWidth="1"/>
    <col min="3" max="3" width="9.375" style="0" customWidth="1"/>
    <col min="4" max="5" width="6.375" style="0" customWidth="1"/>
    <col min="6" max="6" width="10.75390625" style="0" customWidth="1"/>
    <col min="7" max="7" width="12.375" style="0" customWidth="1"/>
    <col min="8" max="8" width="10.75390625" style="0" customWidth="1"/>
  </cols>
  <sheetData>
    <row r="1" spans="1:6" ht="12.75">
      <c r="A1" t="s">
        <v>131</v>
      </c>
      <c r="F1" t="s">
        <v>331</v>
      </c>
    </row>
    <row r="2" ht="12.75">
      <c r="B2" t="s">
        <v>855</v>
      </c>
    </row>
    <row r="3" spans="1:8" ht="105">
      <c r="A3" s="1" t="s">
        <v>133</v>
      </c>
      <c r="B3" s="1" t="s">
        <v>134</v>
      </c>
      <c r="C3" s="1" t="s">
        <v>841</v>
      </c>
      <c r="D3" s="1" t="s">
        <v>135</v>
      </c>
      <c r="E3" s="1" t="s">
        <v>136</v>
      </c>
      <c r="F3" s="1" t="s">
        <v>137</v>
      </c>
      <c r="G3" s="1" t="s">
        <v>138</v>
      </c>
      <c r="H3" s="1" t="s">
        <v>139</v>
      </c>
    </row>
    <row r="4" spans="1:8" ht="12.75">
      <c r="A4" s="144">
        <v>1</v>
      </c>
      <c r="B4" s="144">
        <v>2</v>
      </c>
      <c r="C4" s="145">
        <v>3</v>
      </c>
      <c r="D4" s="145">
        <v>4</v>
      </c>
      <c r="E4" s="145">
        <v>5</v>
      </c>
      <c r="F4" s="145">
        <v>6</v>
      </c>
      <c r="G4" s="145">
        <v>7</v>
      </c>
      <c r="H4" s="145" t="s">
        <v>842</v>
      </c>
    </row>
    <row r="5" spans="1:8" ht="15" customHeight="1">
      <c r="A5" s="2" t="s">
        <v>140</v>
      </c>
      <c r="B5" s="3" t="s">
        <v>332</v>
      </c>
      <c r="C5" s="4"/>
      <c r="D5" s="6" t="s">
        <v>142</v>
      </c>
      <c r="E5" s="6">
        <v>25</v>
      </c>
      <c r="F5" s="7"/>
      <c r="G5" s="8"/>
      <c r="H5" s="9"/>
    </row>
    <row r="6" spans="1:8" ht="22.5">
      <c r="A6" s="2" t="s">
        <v>143</v>
      </c>
      <c r="B6" s="10" t="s">
        <v>333</v>
      </c>
      <c r="C6" s="4"/>
      <c r="D6" s="6" t="s">
        <v>142</v>
      </c>
      <c r="E6" s="6">
        <v>25</v>
      </c>
      <c r="F6" s="7"/>
      <c r="G6" s="8"/>
      <c r="H6" s="9"/>
    </row>
    <row r="7" spans="1:8" ht="22.5">
      <c r="A7" s="2" t="s">
        <v>145</v>
      </c>
      <c r="B7" s="3" t="s">
        <v>334</v>
      </c>
      <c r="C7" s="4"/>
      <c r="D7" s="6" t="s">
        <v>142</v>
      </c>
      <c r="E7" s="6">
        <v>5</v>
      </c>
      <c r="F7" s="7"/>
      <c r="G7" s="8"/>
      <c r="H7" s="9"/>
    </row>
    <row r="8" spans="1:8" ht="12.75">
      <c r="A8" s="2" t="s">
        <v>147</v>
      </c>
      <c r="B8" s="3" t="s">
        <v>335</v>
      </c>
      <c r="C8" s="4"/>
      <c r="D8" s="6" t="s">
        <v>142</v>
      </c>
      <c r="E8" s="6">
        <v>10</v>
      </c>
      <c r="F8" s="7"/>
      <c r="G8" s="8"/>
      <c r="H8" s="9"/>
    </row>
    <row r="9" spans="1:8" ht="12.75">
      <c r="A9" s="2" t="s">
        <v>149</v>
      </c>
      <c r="B9" s="3" t="s">
        <v>336</v>
      </c>
      <c r="C9" s="4"/>
      <c r="D9" s="6" t="s">
        <v>142</v>
      </c>
      <c r="E9" s="6">
        <v>30</v>
      </c>
      <c r="F9" s="7"/>
      <c r="G9" s="8"/>
      <c r="H9" s="9"/>
    </row>
    <row r="10" spans="1:8" ht="12.75">
      <c r="A10" s="2" t="s">
        <v>151</v>
      </c>
      <c r="B10" s="3" t="s">
        <v>337</v>
      </c>
      <c r="C10" s="4"/>
      <c r="D10" s="6" t="s">
        <v>142</v>
      </c>
      <c r="E10" s="6">
        <v>6</v>
      </c>
      <c r="F10" s="7"/>
      <c r="G10" s="8"/>
      <c r="H10" s="9"/>
    </row>
    <row r="11" spans="1:8" ht="12.75">
      <c r="A11" s="2" t="s">
        <v>153</v>
      </c>
      <c r="B11" s="3" t="s">
        <v>338</v>
      </c>
      <c r="C11" s="4"/>
      <c r="D11" s="6" t="s">
        <v>142</v>
      </c>
      <c r="E11" s="6">
        <v>130</v>
      </c>
      <c r="F11" s="7"/>
      <c r="G11" s="8"/>
      <c r="H11" s="9"/>
    </row>
    <row r="12" spans="1:8" ht="12.75">
      <c r="A12" s="2" t="s">
        <v>156</v>
      </c>
      <c r="B12" s="10" t="s">
        <v>339</v>
      </c>
      <c r="C12" s="11"/>
      <c r="D12" s="13" t="s">
        <v>142</v>
      </c>
      <c r="E12" s="13">
        <v>10</v>
      </c>
      <c r="F12" s="7"/>
      <c r="G12" s="8"/>
      <c r="H12" s="9"/>
    </row>
    <row r="13" spans="1:8" ht="12.75">
      <c r="A13" s="2" t="s">
        <v>158</v>
      </c>
      <c r="B13" s="3" t="s">
        <v>340</v>
      </c>
      <c r="C13" s="4"/>
      <c r="D13" s="6" t="s">
        <v>142</v>
      </c>
      <c r="E13" s="6">
        <v>20</v>
      </c>
      <c r="F13" s="7"/>
      <c r="G13" s="8"/>
      <c r="H13" s="9"/>
    </row>
    <row r="14" spans="1:8" ht="12.75">
      <c r="A14" s="2" t="s">
        <v>160</v>
      </c>
      <c r="B14" s="3" t="s">
        <v>341</v>
      </c>
      <c r="C14" s="4"/>
      <c r="D14" s="6" t="s">
        <v>142</v>
      </c>
      <c r="E14" s="6">
        <v>6</v>
      </c>
      <c r="F14" s="7"/>
      <c r="G14" s="8"/>
      <c r="H14" s="9"/>
    </row>
    <row r="15" spans="1:8" ht="33.75">
      <c r="A15" s="2" t="s">
        <v>162</v>
      </c>
      <c r="B15" s="3" t="s">
        <v>342</v>
      </c>
      <c r="C15" s="4"/>
      <c r="D15" s="6" t="s">
        <v>142</v>
      </c>
      <c r="E15" s="6">
        <v>10</v>
      </c>
      <c r="F15" s="7"/>
      <c r="G15" s="8"/>
      <c r="H15" s="9"/>
    </row>
    <row r="16" spans="1:8" ht="22.5">
      <c r="A16" s="2" t="s">
        <v>164</v>
      </c>
      <c r="B16" s="26" t="s">
        <v>343</v>
      </c>
      <c r="C16" s="4"/>
      <c r="D16" s="6" t="s">
        <v>155</v>
      </c>
      <c r="E16" s="6">
        <v>220</v>
      </c>
      <c r="F16" s="7"/>
      <c r="G16" s="8"/>
      <c r="H16" s="9"/>
    </row>
    <row r="17" spans="1:8" ht="12.75">
      <c r="A17" s="2" t="s">
        <v>166</v>
      </c>
      <c r="B17" s="3" t="s">
        <v>344</v>
      </c>
      <c r="C17" s="4"/>
      <c r="D17" s="6" t="s">
        <v>142</v>
      </c>
      <c r="E17" s="6">
        <v>5</v>
      </c>
      <c r="F17" s="7"/>
      <c r="G17" s="8"/>
      <c r="H17" s="9"/>
    </row>
    <row r="18" spans="1:8" ht="22.5">
      <c r="A18" s="2" t="s">
        <v>168</v>
      </c>
      <c r="B18" s="3" t="s">
        <v>345</v>
      </c>
      <c r="C18" s="4"/>
      <c r="D18" s="6" t="s">
        <v>142</v>
      </c>
      <c r="E18" s="6">
        <v>5</v>
      </c>
      <c r="F18" s="7"/>
      <c r="G18" s="8"/>
      <c r="H18" s="9"/>
    </row>
    <row r="19" spans="1:8" ht="12.75">
      <c r="A19" s="2" t="s">
        <v>170</v>
      </c>
      <c r="B19" s="3" t="s">
        <v>346</v>
      </c>
      <c r="C19" s="4"/>
      <c r="D19" s="6" t="s">
        <v>142</v>
      </c>
      <c r="E19" s="6">
        <v>3</v>
      </c>
      <c r="F19" s="7"/>
      <c r="G19" s="8"/>
      <c r="H19" s="9"/>
    </row>
    <row r="20" spans="1:8" ht="90.75" customHeight="1">
      <c r="A20" s="2" t="s">
        <v>172</v>
      </c>
      <c r="B20" s="26" t="s">
        <v>347</v>
      </c>
      <c r="C20" s="4"/>
      <c r="D20" s="6" t="s">
        <v>142</v>
      </c>
      <c r="E20" s="6">
        <v>20</v>
      </c>
      <c r="F20" s="7"/>
      <c r="G20" s="8"/>
      <c r="H20" s="9"/>
    </row>
    <row r="21" spans="1:8" ht="14.25" customHeight="1">
      <c r="A21" s="2" t="s">
        <v>174</v>
      </c>
      <c r="B21" s="3" t="s">
        <v>348</v>
      </c>
      <c r="C21" s="4"/>
      <c r="D21" s="6" t="s">
        <v>142</v>
      </c>
      <c r="E21" s="6">
        <v>45</v>
      </c>
      <c r="F21" s="7"/>
      <c r="G21" s="8"/>
      <c r="H21" s="9"/>
    </row>
    <row r="22" spans="1:8" ht="33.75">
      <c r="A22" s="2" t="s">
        <v>176</v>
      </c>
      <c r="B22" s="10" t="s">
        <v>349</v>
      </c>
      <c r="C22" s="11"/>
      <c r="D22" s="13" t="s">
        <v>142</v>
      </c>
      <c r="E22" s="13">
        <v>2</v>
      </c>
      <c r="F22" s="7"/>
      <c r="G22" s="8"/>
      <c r="H22" s="9"/>
    </row>
    <row r="23" spans="1:8" ht="12.75">
      <c r="A23" s="2" t="s">
        <v>178</v>
      </c>
      <c r="B23" s="3" t="s">
        <v>350</v>
      </c>
      <c r="C23" s="4"/>
      <c r="D23" s="6" t="s">
        <v>155</v>
      </c>
      <c r="E23" s="6">
        <v>10</v>
      </c>
      <c r="F23" s="7"/>
      <c r="G23" s="8"/>
      <c r="H23" s="9"/>
    </row>
    <row r="24" spans="1:8" ht="12.75">
      <c r="A24" s="2" t="s">
        <v>180</v>
      </c>
      <c r="B24" s="3" t="s">
        <v>351</v>
      </c>
      <c r="C24" s="4"/>
      <c r="D24" s="6" t="s">
        <v>142</v>
      </c>
      <c r="E24" s="6">
        <v>10</v>
      </c>
      <c r="F24" s="7"/>
      <c r="G24" s="8"/>
      <c r="H24" s="9"/>
    </row>
    <row r="25" spans="1:8" ht="22.5">
      <c r="A25" s="2" t="s">
        <v>182</v>
      </c>
      <c r="B25" s="3" t="s">
        <v>352</v>
      </c>
      <c r="C25" s="4"/>
      <c r="D25" s="6" t="s">
        <v>142</v>
      </c>
      <c r="E25" s="6">
        <v>5</v>
      </c>
      <c r="F25" s="7"/>
      <c r="G25" s="8"/>
      <c r="H25" s="9"/>
    </row>
    <row r="26" spans="1:8" ht="22.5">
      <c r="A26" s="2" t="s">
        <v>184</v>
      </c>
      <c r="B26" s="3" t="s">
        <v>353</v>
      </c>
      <c r="C26" s="4"/>
      <c r="D26" s="6" t="s">
        <v>155</v>
      </c>
      <c r="E26" s="6">
        <v>3</v>
      </c>
      <c r="F26" s="7"/>
      <c r="G26" s="8"/>
      <c r="H26" s="9"/>
    </row>
    <row r="27" spans="1:8" ht="22.5">
      <c r="A27" s="2" t="s">
        <v>186</v>
      </c>
      <c r="B27" s="3" t="s">
        <v>354</v>
      </c>
      <c r="C27" s="4"/>
      <c r="D27" s="6" t="s">
        <v>142</v>
      </c>
      <c r="E27" s="6">
        <v>3</v>
      </c>
      <c r="F27" s="7"/>
      <c r="G27" s="8"/>
      <c r="H27" s="9"/>
    </row>
    <row r="28" spans="1:8" ht="12.75">
      <c r="A28" s="2" t="s">
        <v>188</v>
      </c>
      <c r="B28" s="10" t="s">
        <v>355</v>
      </c>
      <c r="C28" s="18"/>
      <c r="D28" s="12" t="s">
        <v>155</v>
      </c>
      <c r="E28" s="12">
        <v>3</v>
      </c>
      <c r="F28" s="7"/>
      <c r="G28" s="8"/>
      <c r="H28" s="9"/>
    </row>
    <row r="29" spans="1:8" ht="12.75">
      <c r="A29" s="2" t="s">
        <v>190</v>
      </c>
      <c r="B29" s="10" t="s">
        <v>356</v>
      </c>
      <c r="C29" s="18"/>
      <c r="D29" s="12" t="s">
        <v>155</v>
      </c>
      <c r="E29" s="12">
        <v>10</v>
      </c>
      <c r="F29" s="7"/>
      <c r="G29" s="8"/>
      <c r="H29" s="9"/>
    </row>
    <row r="30" spans="1:8" ht="12.75">
      <c r="A30" s="2" t="s">
        <v>192</v>
      </c>
      <c r="B30" s="10" t="s">
        <v>357</v>
      </c>
      <c r="C30" s="18"/>
      <c r="D30" s="12" t="s">
        <v>155</v>
      </c>
      <c r="E30" s="12">
        <v>10</v>
      </c>
      <c r="F30" s="7"/>
      <c r="G30" s="8"/>
      <c r="H30" s="9"/>
    </row>
    <row r="31" spans="1:8" ht="12.75">
      <c r="A31" s="2" t="s">
        <v>194</v>
      </c>
      <c r="B31" s="10" t="s">
        <v>358</v>
      </c>
      <c r="C31" s="20"/>
      <c r="D31" s="12" t="s">
        <v>155</v>
      </c>
      <c r="E31" s="12">
        <v>10</v>
      </c>
      <c r="F31" s="7"/>
      <c r="G31" s="8"/>
      <c r="H31" s="9"/>
    </row>
    <row r="32" spans="1:8" ht="14.25" customHeight="1">
      <c r="A32" s="2" t="s">
        <v>196</v>
      </c>
      <c r="B32" s="10" t="s">
        <v>359</v>
      </c>
      <c r="C32" s="20"/>
      <c r="D32" s="12" t="s">
        <v>155</v>
      </c>
      <c r="E32" s="12">
        <v>15</v>
      </c>
      <c r="F32" s="7"/>
      <c r="G32" s="8"/>
      <c r="H32" s="9"/>
    </row>
    <row r="33" spans="1:8" ht="33.75">
      <c r="A33" s="2" t="s">
        <v>198</v>
      </c>
      <c r="B33" s="10" t="s">
        <v>360</v>
      </c>
      <c r="C33" s="20"/>
      <c r="D33" s="12" t="s">
        <v>155</v>
      </c>
      <c r="E33" s="12">
        <v>3</v>
      </c>
      <c r="F33" s="7"/>
      <c r="G33" s="8"/>
      <c r="H33" s="9"/>
    </row>
    <row r="34" spans="1:8" ht="22.5">
      <c r="A34" s="2" t="s">
        <v>200</v>
      </c>
      <c r="B34" s="10" t="s">
        <v>361</v>
      </c>
      <c r="C34" s="21"/>
      <c r="D34" s="12" t="s">
        <v>155</v>
      </c>
      <c r="E34" s="12">
        <v>8</v>
      </c>
      <c r="F34" s="7"/>
      <c r="G34" s="8"/>
      <c r="H34" s="9"/>
    </row>
    <row r="35" spans="1:8" ht="22.5">
      <c r="A35" s="2" t="s">
        <v>202</v>
      </c>
      <c r="B35" s="10" t="s">
        <v>362</v>
      </c>
      <c r="C35" s="18"/>
      <c r="D35" s="12" t="s">
        <v>155</v>
      </c>
      <c r="E35" s="12">
        <v>4</v>
      </c>
      <c r="F35" s="7"/>
      <c r="G35" s="8"/>
      <c r="H35" s="9"/>
    </row>
    <row r="36" spans="1:8" ht="12" customHeight="1">
      <c r="A36" s="2" t="s">
        <v>204</v>
      </c>
      <c r="B36" s="10" t="s">
        <v>363</v>
      </c>
      <c r="C36" s="18"/>
      <c r="D36" s="12" t="s">
        <v>155</v>
      </c>
      <c r="E36" s="12">
        <v>3</v>
      </c>
      <c r="F36" s="7"/>
      <c r="G36" s="8"/>
      <c r="H36" s="9"/>
    </row>
    <row r="37" spans="1:8" ht="12.75">
      <c r="A37" s="2" t="s">
        <v>206</v>
      </c>
      <c r="B37" s="10" t="s">
        <v>364</v>
      </c>
      <c r="C37" s="18"/>
      <c r="D37" s="12" t="s">
        <v>155</v>
      </c>
      <c r="E37" s="12">
        <v>180</v>
      </c>
      <c r="F37" s="7"/>
      <c r="G37" s="8"/>
      <c r="H37" s="9"/>
    </row>
    <row r="38" spans="1:8" ht="12.75">
      <c r="A38" s="2" t="s">
        <v>208</v>
      </c>
      <c r="B38" s="10" t="s">
        <v>365</v>
      </c>
      <c r="C38" s="18"/>
      <c r="D38" s="12" t="s">
        <v>155</v>
      </c>
      <c r="E38" s="12">
        <v>5</v>
      </c>
      <c r="F38" s="7"/>
      <c r="G38" s="8"/>
      <c r="H38" s="9"/>
    </row>
    <row r="39" spans="1:8" ht="16.5" customHeight="1">
      <c r="A39" s="2" t="s">
        <v>210</v>
      </c>
      <c r="B39" s="10" t="s">
        <v>366</v>
      </c>
      <c r="C39" s="18"/>
      <c r="D39" s="12" t="s">
        <v>155</v>
      </c>
      <c r="E39" s="12">
        <v>5</v>
      </c>
      <c r="F39" s="7"/>
      <c r="G39" s="8"/>
      <c r="H39" s="9"/>
    </row>
    <row r="40" spans="1:8" ht="29.25" customHeight="1">
      <c r="A40" s="2" t="s">
        <v>212</v>
      </c>
      <c r="B40" s="10" t="s">
        <v>367</v>
      </c>
      <c r="C40" s="18"/>
      <c r="D40" s="12" t="s">
        <v>155</v>
      </c>
      <c r="E40" s="12">
        <v>20</v>
      </c>
      <c r="F40" s="7"/>
      <c r="G40" s="8"/>
      <c r="H40" s="9"/>
    </row>
    <row r="41" spans="1:8" ht="12.75">
      <c r="A41" s="2" t="s">
        <v>214</v>
      </c>
      <c r="B41" s="10" t="s">
        <v>368</v>
      </c>
      <c r="C41" s="18"/>
      <c r="D41" s="12" t="s">
        <v>155</v>
      </c>
      <c r="E41" s="12">
        <v>5</v>
      </c>
      <c r="F41" s="7"/>
      <c r="G41" s="8"/>
      <c r="H41" s="9"/>
    </row>
    <row r="42" spans="1:8" ht="22.5">
      <c r="A42" s="2" t="s">
        <v>216</v>
      </c>
      <c r="B42" s="123" t="s">
        <v>729</v>
      </c>
      <c r="C42" s="122"/>
      <c r="D42" s="124" t="s">
        <v>155</v>
      </c>
      <c r="E42" s="125">
        <v>4</v>
      </c>
      <c r="F42" s="126"/>
      <c r="G42" s="128"/>
      <c r="H42" s="127"/>
    </row>
    <row r="43" spans="1:8" ht="12.75">
      <c r="A43" s="2" t="s">
        <v>218</v>
      </c>
      <c r="B43" s="10" t="s">
        <v>369</v>
      </c>
      <c r="C43" s="18"/>
      <c r="D43" s="12" t="s">
        <v>155</v>
      </c>
      <c r="E43" s="12">
        <v>5</v>
      </c>
      <c r="F43" s="7"/>
      <c r="G43" s="8"/>
      <c r="H43" s="9"/>
    </row>
    <row r="44" spans="1:8" ht="26.25" customHeight="1">
      <c r="A44" s="2" t="s">
        <v>220</v>
      </c>
      <c r="B44" s="10" t="s">
        <v>730</v>
      </c>
      <c r="C44" s="18"/>
      <c r="D44" s="12" t="s">
        <v>155</v>
      </c>
      <c r="E44" s="12">
        <v>5</v>
      </c>
      <c r="F44" s="7"/>
      <c r="G44" s="8"/>
      <c r="H44" s="9"/>
    </row>
    <row r="45" spans="1:8" ht="12.75">
      <c r="A45" s="2" t="s">
        <v>222</v>
      </c>
      <c r="B45" s="10" t="s">
        <v>370</v>
      </c>
      <c r="C45" s="18"/>
      <c r="D45" s="12" t="s">
        <v>155</v>
      </c>
      <c r="E45" s="12">
        <v>200</v>
      </c>
      <c r="F45" s="7"/>
      <c r="G45" s="8"/>
      <c r="H45" s="9"/>
    </row>
    <row r="46" spans="1:8" ht="22.5">
      <c r="A46" s="2" t="s">
        <v>224</v>
      </c>
      <c r="B46" s="10" t="s">
        <v>371</v>
      </c>
      <c r="C46" s="18"/>
      <c r="D46" s="12" t="s">
        <v>155</v>
      </c>
      <c r="E46" s="12">
        <v>3</v>
      </c>
      <c r="F46" s="7"/>
      <c r="G46" s="8"/>
      <c r="H46" s="9"/>
    </row>
    <row r="47" spans="1:8" ht="22.5">
      <c r="A47" s="2" t="s">
        <v>226</v>
      </c>
      <c r="B47" s="10" t="s">
        <v>372</v>
      </c>
      <c r="C47" s="18"/>
      <c r="D47" s="12" t="s">
        <v>373</v>
      </c>
      <c r="E47" s="12">
        <v>4</v>
      </c>
      <c r="F47" s="7"/>
      <c r="G47" s="8"/>
      <c r="H47" s="9"/>
    </row>
    <row r="48" spans="1:8" ht="33.75">
      <c r="A48" s="2" t="s">
        <v>228</v>
      </c>
      <c r="B48" s="10" t="s">
        <v>374</v>
      </c>
      <c r="C48" s="18"/>
      <c r="D48" s="12" t="s">
        <v>155</v>
      </c>
      <c r="E48" s="12">
        <v>35</v>
      </c>
      <c r="F48" s="7"/>
      <c r="G48" s="8"/>
      <c r="H48" s="9"/>
    </row>
    <row r="49" spans="1:8" ht="33.75">
      <c r="A49" s="2" t="s">
        <v>375</v>
      </c>
      <c r="B49" s="10" t="s">
        <v>376</v>
      </c>
      <c r="C49" s="18"/>
      <c r="D49" s="12" t="s">
        <v>377</v>
      </c>
      <c r="E49" s="12">
        <v>1</v>
      </c>
      <c r="F49" s="7"/>
      <c r="G49" s="8"/>
      <c r="H49" s="9"/>
    </row>
    <row r="50" spans="1:8" ht="12.75">
      <c r="A50" s="2" t="s">
        <v>378</v>
      </c>
      <c r="B50" s="10" t="s">
        <v>386</v>
      </c>
      <c r="C50" s="18"/>
      <c r="D50" s="12" t="s">
        <v>155</v>
      </c>
      <c r="E50" s="12">
        <v>1</v>
      </c>
      <c r="F50" s="7"/>
      <c r="G50" s="8"/>
      <c r="H50" s="9"/>
    </row>
    <row r="51" spans="1:8" ht="22.5">
      <c r="A51" s="2" t="s">
        <v>387</v>
      </c>
      <c r="B51" s="9" t="s">
        <v>388</v>
      </c>
      <c r="C51" s="18"/>
      <c r="D51" s="12" t="s">
        <v>155</v>
      </c>
      <c r="E51" s="12">
        <v>5</v>
      </c>
      <c r="F51" s="7"/>
      <c r="G51" s="8"/>
      <c r="H51" s="9"/>
    </row>
    <row r="52" spans="1:8" ht="22.5">
      <c r="A52" s="2" t="s">
        <v>389</v>
      </c>
      <c r="B52" s="9" t="s">
        <v>390</v>
      </c>
      <c r="C52" s="18"/>
      <c r="D52" s="12" t="s">
        <v>377</v>
      </c>
      <c r="E52" s="12">
        <v>80</v>
      </c>
      <c r="F52" s="7"/>
      <c r="G52" s="8"/>
      <c r="H52" s="9"/>
    </row>
    <row r="53" spans="1:8" ht="12.75">
      <c r="A53" s="2" t="s">
        <v>391</v>
      </c>
      <c r="B53" s="3" t="s">
        <v>392</v>
      </c>
      <c r="C53" s="18"/>
      <c r="D53" s="12" t="s">
        <v>155</v>
      </c>
      <c r="E53" s="12">
        <v>70</v>
      </c>
      <c r="F53" s="7"/>
      <c r="G53" s="8"/>
      <c r="H53" s="9"/>
    </row>
    <row r="54" spans="1:8" ht="12.75">
      <c r="A54" s="2" t="s">
        <v>393</v>
      </c>
      <c r="B54" s="3" t="s">
        <v>394</v>
      </c>
      <c r="C54" s="18"/>
      <c r="D54" s="12" t="s">
        <v>155</v>
      </c>
      <c r="E54" s="12">
        <v>25</v>
      </c>
      <c r="F54" s="7"/>
      <c r="G54" s="8"/>
      <c r="H54" s="9"/>
    </row>
    <row r="55" spans="1:8" ht="22.5">
      <c r="A55" s="2" t="s">
        <v>395</v>
      </c>
      <c r="B55" s="3" t="s">
        <v>396</v>
      </c>
      <c r="C55" s="18"/>
      <c r="D55" s="12" t="s">
        <v>155</v>
      </c>
      <c r="E55" s="12">
        <v>270</v>
      </c>
      <c r="F55" s="7"/>
      <c r="G55" s="8"/>
      <c r="H55" s="9"/>
    </row>
    <row r="56" spans="1:8" ht="45">
      <c r="A56" s="2" t="s">
        <v>397</v>
      </c>
      <c r="B56" s="3" t="s">
        <v>398</v>
      </c>
      <c r="C56" s="18"/>
      <c r="D56" s="12" t="s">
        <v>155</v>
      </c>
      <c r="E56" s="12">
        <v>20</v>
      </c>
      <c r="F56" s="7"/>
      <c r="G56" s="8"/>
      <c r="H56" s="9"/>
    </row>
    <row r="57" spans="1:8" ht="12.75">
      <c r="A57" s="2" t="s">
        <v>399</v>
      </c>
      <c r="B57" s="27" t="s">
        <v>400</v>
      </c>
      <c r="C57" s="28"/>
      <c r="D57" s="29" t="s">
        <v>373</v>
      </c>
      <c r="E57" s="29">
        <v>3</v>
      </c>
      <c r="F57" s="7"/>
      <c r="G57" s="8"/>
      <c r="H57" s="9"/>
    </row>
    <row r="58" spans="1:8" ht="22.5">
      <c r="A58" s="2" t="s">
        <v>401</v>
      </c>
      <c r="B58" s="3" t="s">
        <v>402</v>
      </c>
      <c r="C58" s="18"/>
      <c r="D58" s="12" t="s">
        <v>373</v>
      </c>
      <c r="E58" s="12">
        <v>20</v>
      </c>
      <c r="F58" s="7"/>
      <c r="G58" s="8"/>
      <c r="H58" s="9"/>
    </row>
    <row r="59" spans="1:8" ht="56.25">
      <c r="A59" s="2" t="s">
        <v>403</v>
      </c>
      <c r="B59" s="3" t="s">
        <v>404</v>
      </c>
      <c r="C59" s="18"/>
      <c r="D59" s="12" t="s">
        <v>155</v>
      </c>
      <c r="E59" s="12">
        <v>15</v>
      </c>
      <c r="F59" s="7"/>
      <c r="G59" s="8"/>
      <c r="H59" s="9"/>
    </row>
    <row r="60" spans="1:8" ht="12.75">
      <c r="A60" s="2" t="s">
        <v>405</v>
      </c>
      <c r="B60" s="3" t="s">
        <v>406</v>
      </c>
      <c r="C60" s="18"/>
      <c r="D60" s="12" t="s">
        <v>155</v>
      </c>
      <c r="E60" s="12">
        <v>10</v>
      </c>
      <c r="F60" s="7"/>
      <c r="G60" s="8"/>
      <c r="H60" s="9"/>
    </row>
    <row r="61" spans="1:8" ht="12.75">
      <c r="A61" s="2" t="s">
        <v>410</v>
      </c>
      <c r="B61" s="3" t="s">
        <v>411</v>
      </c>
      <c r="C61" s="18"/>
      <c r="D61" s="12" t="s">
        <v>155</v>
      </c>
      <c r="E61" s="6">
        <v>3</v>
      </c>
      <c r="F61" s="7"/>
      <c r="G61" s="8"/>
      <c r="H61" s="9"/>
    </row>
    <row r="62" spans="1:8" ht="12.75">
      <c r="A62" s="2" t="s">
        <v>412</v>
      </c>
      <c r="B62" s="3" t="s">
        <v>413</v>
      </c>
      <c r="C62" s="18"/>
      <c r="D62" s="12" t="s">
        <v>155</v>
      </c>
      <c r="E62" s="6">
        <v>6</v>
      </c>
      <c r="F62" s="7"/>
      <c r="G62" s="8"/>
      <c r="H62" s="9"/>
    </row>
    <row r="63" spans="1:8" ht="37.5" customHeight="1">
      <c r="A63" s="2" t="s">
        <v>414</v>
      </c>
      <c r="B63" s="3" t="s">
        <v>731</v>
      </c>
      <c r="C63" s="18"/>
      <c r="D63" s="12" t="s">
        <v>155</v>
      </c>
      <c r="E63" s="6">
        <v>4</v>
      </c>
      <c r="F63" s="7"/>
      <c r="G63" s="8"/>
      <c r="H63" s="9"/>
    </row>
    <row r="64" spans="1:8" ht="37.5" customHeight="1">
      <c r="A64" s="2" t="s">
        <v>477</v>
      </c>
      <c r="B64" s="3" t="s">
        <v>83</v>
      </c>
      <c r="C64" s="18"/>
      <c r="D64" s="12" t="s">
        <v>155</v>
      </c>
      <c r="E64" s="6">
        <v>10</v>
      </c>
      <c r="F64" s="7"/>
      <c r="G64" s="8"/>
      <c r="H64" s="9"/>
    </row>
    <row r="65" spans="1:8" ht="37.5" customHeight="1">
      <c r="A65" s="2" t="s">
        <v>479</v>
      </c>
      <c r="B65" s="3" t="s">
        <v>732</v>
      </c>
      <c r="C65" s="18"/>
      <c r="D65" s="12" t="s">
        <v>155</v>
      </c>
      <c r="E65" s="6">
        <v>4</v>
      </c>
      <c r="F65" s="7"/>
      <c r="G65" s="8"/>
      <c r="H65" s="9"/>
    </row>
    <row r="66" spans="1:8" ht="82.5" customHeight="1">
      <c r="A66" s="2" t="s">
        <v>488</v>
      </c>
      <c r="B66" s="3" t="s">
        <v>415</v>
      </c>
      <c r="C66" s="18"/>
      <c r="D66" s="12" t="s">
        <v>155</v>
      </c>
      <c r="E66" s="12">
        <v>4</v>
      </c>
      <c r="F66" s="7"/>
      <c r="G66" s="8"/>
      <c r="H66" s="9"/>
    </row>
    <row r="67" spans="1:8" ht="12.75">
      <c r="A67" s="15"/>
      <c r="B67" s="15"/>
      <c r="C67" s="15"/>
      <c r="D67" s="15"/>
      <c r="E67" s="15"/>
      <c r="G67" s="15"/>
      <c r="H67" s="31">
        <f>SUM(H5:H66)</f>
        <v>0</v>
      </c>
    </row>
    <row r="68" ht="12.75">
      <c r="B68"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H10"/>
  <sheetViews>
    <sheetView zoomScalePageLayoutView="0" workbookViewId="0" topLeftCell="A1">
      <selection activeCell="B2" sqref="B2"/>
    </sheetView>
  </sheetViews>
  <sheetFormatPr defaultColWidth="9.00390625" defaultRowHeight="12.75"/>
  <cols>
    <col min="1" max="1" width="4.375" style="0" customWidth="1"/>
    <col min="2" max="2" width="21.625" style="0" customWidth="1"/>
    <col min="7" max="7" width="9.125" style="0" customWidth="1"/>
    <col min="8" max="8" width="16.875" style="0" customWidth="1"/>
  </cols>
  <sheetData>
    <row r="1" spans="1:7" ht="12.75">
      <c r="A1" s="55" t="s">
        <v>131</v>
      </c>
      <c r="B1" s="55" t="s">
        <v>889</v>
      </c>
      <c r="C1" s="55"/>
      <c r="D1" s="55"/>
      <c r="E1" s="55"/>
      <c r="F1" s="55"/>
      <c r="G1" s="138"/>
    </row>
    <row r="2" ht="12.75">
      <c r="B2" t="s">
        <v>874</v>
      </c>
    </row>
    <row r="3" spans="1:8" ht="10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69" customHeight="1">
      <c r="A5" s="2" t="s">
        <v>231</v>
      </c>
      <c r="B5" s="69" t="s">
        <v>103</v>
      </c>
      <c r="C5" s="139"/>
      <c r="D5" s="125" t="s">
        <v>155</v>
      </c>
      <c r="E5" s="125">
        <v>25</v>
      </c>
      <c r="F5" s="140"/>
      <c r="G5" s="142"/>
      <c r="H5" s="141"/>
    </row>
    <row r="6" spans="1:8" ht="69" customHeight="1">
      <c r="A6" s="2" t="s">
        <v>233</v>
      </c>
      <c r="B6" s="69" t="s">
        <v>104</v>
      </c>
      <c r="C6" s="139"/>
      <c r="D6" s="125" t="s">
        <v>155</v>
      </c>
      <c r="E6" s="125">
        <v>100</v>
      </c>
      <c r="F6" s="140"/>
      <c r="G6" s="142"/>
      <c r="H6" s="141"/>
    </row>
    <row r="7" spans="1:8" ht="72" customHeight="1">
      <c r="A7" s="2" t="s">
        <v>235</v>
      </c>
      <c r="B7" s="69" t="s">
        <v>108</v>
      </c>
      <c r="C7" s="22"/>
      <c r="D7" s="12" t="s">
        <v>155</v>
      </c>
      <c r="E7" s="12">
        <v>140</v>
      </c>
      <c r="F7" s="23"/>
      <c r="G7" s="25"/>
      <c r="H7" s="24"/>
    </row>
    <row r="8" spans="1:8" ht="12.75">
      <c r="A8" s="15"/>
      <c r="B8" s="15"/>
      <c r="C8" s="15"/>
      <c r="D8" s="15"/>
      <c r="E8" s="15"/>
      <c r="G8" s="15"/>
      <c r="H8" s="76">
        <f>SUM(H5:H7)</f>
        <v>0</v>
      </c>
    </row>
    <row r="10" ht="12.75">
      <c r="B10" s="149" t="s">
        <v>120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84"/>
  <sheetViews>
    <sheetView tabSelected="1" zoomScalePageLayoutView="0" workbookViewId="0" topLeftCell="A70">
      <selection activeCell="B2" sqref="B2"/>
    </sheetView>
  </sheetViews>
  <sheetFormatPr defaultColWidth="9.00390625" defaultRowHeight="12.75"/>
  <cols>
    <col min="1" max="1" width="4.125" style="0" customWidth="1"/>
    <col min="2" max="2" width="35.375" style="0" customWidth="1"/>
    <col min="3" max="3" width="11.00390625" style="0" customWidth="1"/>
    <col min="4" max="5" width="6.375" style="0" customWidth="1"/>
    <col min="6" max="6" width="10.125" style="0" customWidth="1"/>
    <col min="7" max="7" width="13.00390625" style="0" customWidth="1"/>
    <col min="8" max="8" width="19.625" style="0" customWidth="1"/>
  </cols>
  <sheetData>
    <row r="1" spans="1:6" ht="12.75">
      <c r="A1" t="s">
        <v>131</v>
      </c>
      <c r="F1" t="s">
        <v>416</v>
      </c>
    </row>
    <row r="2" ht="12.75">
      <c r="B2" t="s">
        <v>891</v>
      </c>
    </row>
    <row r="3" spans="1:8" ht="23.25" customHeight="1">
      <c r="A3" s="1" t="s">
        <v>133</v>
      </c>
      <c r="B3" s="1" t="s">
        <v>134</v>
      </c>
      <c r="C3" s="1" t="s">
        <v>841</v>
      </c>
      <c r="D3" s="1" t="s">
        <v>135</v>
      </c>
      <c r="E3" s="1" t="s">
        <v>136</v>
      </c>
      <c r="F3" s="1" t="s">
        <v>137</v>
      </c>
      <c r="G3" s="1" t="s">
        <v>138</v>
      </c>
      <c r="H3" s="1" t="s">
        <v>139</v>
      </c>
    </row>
    <row r="4" spans="1:8" ht="15.75" customHeight="1">
      <c r="A4" s="1">
        <v>1</v>
      </c>
      <c r="B4" s="146">
        <v>2</v>
      </c>
      <c r="C4" s="145">
        <v>3</v>
      </c>
      <c r="D4" s="1">
        <v>4</v>
      </c>
      <c r="E4" s="145">
        <v>5</v>
      </c>
      <c r="F4" s="145">
        <v>6</v>
      </c>
      <c r="G4" s="145">
        <v>7</v>
      </c>
      <c r="H4" s="145" t="s">
        <v>842</v>
      </c>
    </row>
    <row r="5" spans="1:8" ht="22.5">
      <c r="A5" s="32" t="s">
        <v>140</v>
      </c>
      <c r="B5" s="33" t="s">
        <v>417</v>
      </c>
      <c r="C5" s="4"/>
      <c r="D5" s="12" t="s">
        <v>155</v>
      </c>
      <c r="E5" s="6">
        <v>15</v>
      </c>
      <c r="F5" s="7"/>
      <c r="G5" s="8"/>
      <c r="H5" s="9"/>
    </row>
    <row r="6" spans="1:8" ht="15.75" customHeight="1">
      <c r="A6" s="32" t="s">
        <v>143</v>
      </c>
      <c r="B6" s="34" t="s">
        <v>480</v>
      </c>
      <c r="C6" s="4"/>
      <c r="D6" s="5" t="s">
        <v>155</v>
      </c>
      <c r="E6" s="6">
        <v>6</v>
      </c>
      <c r="F6" s="7"/>
      <c r="G6" s="8"/>
      <c r="H6" s="9"/>
    </row>
    <row r="7" spans="1:8" ht="22.5">
      <c r="A7" s="32" t="s">
        <v>145</v>
      </c>
      <c r="B7" s="34" t="s">
        <v>418</v>
      </c>
      <c r="C7" s="4"/>
      <c r="D7" s="5" t="s">
        <v>142</v>
      </c>
      <c r="E7" s="6">
        <v>8</v>
      </c>
      <c r="F7" s="7"/>
      <c r="G7" s="8"/>
      <c r="H7" s="9"/>
    </row>
    <row r="8" spans="1:8" ht="12.75">
      <c r="A8" s="32" t="s">
        <v>147</v>
      </c>
      <c r="B8" s="34" t="s">
        <v>419</v>
      </c>
      <c r="C8" s="35"/>
      <c r="D8" s="5" t="s">
        <v>142</v>
      </c>
      <c r="E8" s="6">
        <v>25</v>
      </c>
      <c r="F8" s="7"/>
      <c r="G8" s="8"/>
      <c r="H8" s="9"/>
    </row>
    <row r="9" spans="1:8" ht="12.75">
      <c r="A9" s="32" t="s">
        <v>149</v>
      </c>
      <c r="B9" s="34" t="s">
        <v>420</v>
      </c>
      <c r="C9" s="4"/>
      <c r="D9" s="5" t="s">
        <v>155</v>
      </c>
      <c r="E9" s="6">
        <v>165</v>
      </c>
      <c r="F9" s="7"/>
      <c r="G9" s="8"/>
      <c r="H9" s="9"/>
    </row>
    <row r="10" spans="1:8" ht="12.75">
      <c r="A10" s="32" t="s">
        <v>151</v>
      </c>
      <c r="B10" s="34" t="s">
        <v>421</v>
      </c>
      <c r="C10" s="4"/>
      <c r="D10" s="5" t="s">
        <v>155</v>
      </c>
      <c r="E10" s="6">
        <v>760</v>
      </c>
      <c r="F10" s="7"/>
      <c r="G10" s="8"/>
      <c r="H10" s="9"/>
    </row>
    <row r="11" spans="1:8" ht="22.5">
      <c r="A11" s="32" t="s">
        <v>153</v>
      </c>
      <c r="B11" s="33" t="s">
        <v>422</v>
      </c>
      <c r="C11" s="11"/>
      <c r="D11" s="12" t="s">
        <v>423</v>
      </c>
      <c r="E11" s="13">
        <v>15</v>
      </c>
      <c r="F11" s="7"/>
      <c r="G11" s="8"/>
      <c r="H11" s="9"/>
    </row>
    <row r="12" spans="1:8" ht="12.75">
      <c r="A12" s="32" t="s">
        <v>156</v>
      </c>
      <c r="B12" s="34" t="s">
        <v>424</v>
      </c>
      <c r="C12" s="4"/>
      <c r="D12" s="5" t="s">
        <v>142</v>
      </c>
      <c r="E12" s="6">
        <v>40</v>
      </c>
      <c r="F12" s="7"/>
      <c r="G12" s="8"/>
      <c r="H12" s="9"/>
    </row>
    <row r="13" spans="1:8" ht="12.75">
      <c r="A13" s="32" t="s">
        <v>158</v>
      </c>
      <c r="B13" s="34" t="s">
        <v>425</v>
      </c>
      <c r="C13" s="4"/>
      <c r="D13" s="5" t="s">
        <v>373</v>
      </c>
      <c r="E13" s="6">
        <v>5</v>
      </c>
      <c r="F13" s="7"/>
      <c r="G13" s="8"/>
      <c r="H13" s="9"/>
    </row>
    <row r="14" spans="1:8" ht="12.75">
      <c r="A14" s="32" t="s">
        <v>160</v>
      </c>
      <c r="B14" s="34" t="s">
        <v>426</v>
      </c>
      <c r="C14" s="4"/>
      <c r="D14" s="5" t="s">
        <v>142</v>
      </c>
      <c r="E14" s="6">
        <v>160</v>
      </c>
      <c r="F14" s="7"/>
      <c r="G14" s="8"/>
      <c r="H14" s="9"/>
    </row>
    <row r="15" spans="1:8" ht="33.75">
      <c r="A15" s="32" t="s">
        <v>162</v>
      </c>
      <c r="B15" s="34" t="s">
        <v>427</v>
      </c>
      <c r="C15" s="4"/>
      <c r="D15" s="5" t="s">
        <v>142</v>
      </c>
      <c r="E15" s="6">
        <v>50</v>
      </c>
      <c r="F15" s="7"/>
      <c r="G15" s="8"/>
      <c r="H15" s="9"/>
    </row>
    <row r="16" spans="1:8" ht="34.5" customHeight="1">
      <c r="A16" s="32" t="s">
        <v>164</v>
      </c>
      <c r="B16" s="34" t="s">
        <v>428</v>
      </c>
      <c r="C16" s="4"/>
      <c r="D16" s="5" t="s">
        <v>142</v>
      </c>
      <c r="E16" s="6">
        <v>750</v>
      </c>
      <c r="F16" s="7"/>
      <c r="G16" s="8"/>
      <c r="H16" s="9"/>
    </row>
    <row r="17" spans="1:8" ht="12.75">
      <c r="A17" s="32" t="s">
        <v>166</v>
      </c>
      <c r="B17" s="34" t="s">
        <v>429</v>
      </c>
      <c r="C17" s="4"/>
      <c r="D17" s="5" t="s">
        <v>155</v>
      </c>
      <c r="E17" s="6">
        <v>230</v>
      </c>
      <c r="F17" s="7"/>
      <c r="G17" s="8"/>
      <c r="H17" s="9"/>
    </row>
    <row r="18" spans="1:8" ht="12.75">
      <c r="A18" s="32" t="s">
        <v>168</v>
      </c>
      <c r="B18" s="33" t="s">
        <v>430</v>
      </c>
      <c r="C18" s="11"/>
      <c r="D18" s="12" t="s">
        <v>142</v>
      </c>
      <c r="E18" s="13">
        <v>22</v>
      </c>
      <c r="F18" s="7"/>
      <c r="G18" s="8"/>
      <c r="H18" s="9"/>
    </row>
    <row r="19" spans="1:8" ht="22.5">
      <c r="A19" s="32" t="s">
        <v>170</v>
      </c>
      <c r="B19" s="33" t="s">
        <v>431</v>
      </c>
      <c r="C19" s="11"/>
      <c r="D19" s="12" t="s">
        <v>142</v>
      </c>
      <c r="E19" s="13">
        <v>70</v>
      </c>
      <c r="F19" s="7"/>
      <c r="G19" s="8"/>
      <c r="H19" s="9"/>
    </row>
    <row r="20" spans="1:8" ht="22.5">
      <c r="A20" s="32" t="s">
        <v>172</v>
      </c>
      <c r="B20" s="33" t="s">
        <v>432</v>
      </c>
      <c r="C20" s="4"/>
      <c r="D20" s="5" t="s">
        <v>155</v>
      </c>
      <c r="E20" s="6">
        <v>170</v>
      </c>
      <c r="F20" s="7"/>
      <c r="G20" s="8"/>
      <c r="H20" s="9"/>
    </row>
    <row r="21" spans="1:8" ht="22.5">
      <c r="A21" s="32" t="s">
        <v>174</v>
      </c>
      <c r="B21" s="34" t="s">
        <v>433</v>
      </c>
      <c r="C21" s="4"/>
      <c r="D21" s="5" t="s">
        <v>142</v>
      </c>
      <c r="E21" s="6">
        <v>230</v>
      </c>
      <c r="F21" s="7"/>
      <c r="G21" s="8"/>
      <c r="H21" s="9"/>
    </row>
    <row r="22" spans="1:8" ht="12.75">
      <c r="A22" s="32" t="s">
        <v>176</v>
      </c>
      <c r="B22" s="33" t="s">
        <v>434</v>
      </c>
      <c r="C22" s="11"/>
      <c r="D22" s="12" t="s">
        <v>142</v>
      </c>
      <c r="E22" s="13">
        <v>20</v>
      </c>
      <c r="F22" s="7"/>
      <c r="G22" s="8"/>
      <c r="H22" s="9"/>
    </row>
    <row r="23" spans="1:8" ht="12.75">
      <c r="A23" s="32" t="s">
        <v>178</v>
      </c>
      <c r="B23" s="34" t="s">
        <v>435</v>
      </c>
      <c r="C23" s="4"/>
      <c r="D23" s="5" t="s">
        <v>142</v>
      </c>
      <c r="E23" s="6">
        <v>10</v>
      </c>
      <c r="F23" s="7"/>
      <c r="G23" s="8"/>
      <c r="H23" s="9"/>
    </row>
    <row r="24" spans="1:8" ht="12.75">
      <c r="A24" s="32" t="s">
        <v>180</v>
      </c>
      <c r="B24" s="34" t="s">
        <v>436</v>
      </c>
      <c r="C24" s="4"/>
      <c r="D24" s="5" t="s">
        <v>142</v>
      </c>
      <c r="E24" s="6">
        <v>20</v>
      </c>
      <c r="F24" s="7"/>
      <c r="G24" s="8"/>
      <c r="H24" s="9"/>
    </row>
    <row r="25" spans="1:8" ht="12.75">
      <c r="A25" s="32" t="s">
        <v>182</v>
      </c>
      <c r="B25" s="34" t="s">
        <v>437</v>
      </c>
      <c r="C25" s="4"/>
      <c r="D25" s="5" t="s">
        <v>142</v>
      </c>
      <c r="E25" s="6">
        <v>4</v>
      </c>
      <c r="F25" s="7"/>
      <c r="G25" s="8"/>
      <c r="H25" s="9"/>
    </row>
    <row r="26" spans="1:8" ht="33.75">
      <c r="A26" s="32" t="s">
        <v>184</v>
      </c>
      <c r="B26" s="34" t="s">
        <v>438</v>
      </c>
      <c r="C26" s="18"/>
      <c r="D26" s="5" t="s">
        <v>142</v>
      </c>
      <c r="E26" s="6">
        <v>4</v>
      </c>
      <c r="F26" s="7"/>
      <c r="G26" s="8"/>
      <c r="H26" s="9"/>
    </row>
    <row r="27" spans="1:8" ht="12.75">
      <c r="A27" s="32" t="s">
        <v>186</v>
      </c>
      <c r="B27" s="34" t="s">
        <v>439</v>
      </c>
      <c r="C27" s="18"/>
      <c r="D27" s="5" t="s">
        <v>142</v>
      </c>
      <c r="E27" s="6">
        <v>5</v>
      </c>
      <c r="F27" s="7"/>
      <c r="G27" s="8"/>
      <c r="H27" s="9"/>
    </row>
    <row r="28" spans="1:8" ht="22.5">
      <c r="A28" s="32" t="s">
        <v>188</v>
      </c>
      <c r="B28" s="34" t="s">
        <v>440</v>
      </c>
      <c r="C28" s="20"/>
      <c r="D28" s="5" t="s">
        <v>142</v>
      </c>
      <c r="E28" s="6">
        <v>5</v>
      </c>
      <c r="F28" s="7"/>
      <c r="G28" s="8"/>
      <c r="H28" s="9"/>
    </row>
    <row r="29" spans="1:8" ht="22.5">
      <c r="A29" s="32" t="s">
        <v>190</v>
      </c>
      <c r="B29" s="33" t="s">
        <v>441</v>
      </c>
      <c r="C29" s="36"/>
      <c r="D29" s="12" t="s">
        <v>155</v>
      </c>
      <c r="E29" s="13">
        <v>5</v>
      </c>
      <c r="F29" s="7"/>
      <c r="G29" s="8"/>
      <c r="H29" s="9"/>
    </row>
    <row r="30" spans="1:8" ht="15.75" customHeight="1">
      <c r="A30" s="32" t="s">
        <v>192</v>
      </c>
      <c r="B30" s="34" t="s">
        <v>442</v>
      </c>
      <c r="C30" s="36"/>
      <c r="D30" s="5" t="s">
        <v>142</v>
      </c>
      <c r="E30" s="6">
        <v>5</v>
      </c>
      <c r="F30" s="7"/>
      <c r="G30" s="8"/>
      <c r="H30" s="9"/>
    </row>
    <row r="31" spans="1:8" ht="22.5">
      <c r="A31" s="32" t="s">
        <v>194</v>
      </c>
      <c r="B31" s="34" t="s">
        <v>443</v>
      </c>
      <c r="C31" s="36"/>
      <c r="D31" s="5" t="s">
        <v>155</v>
      </c>
      <c r="E31" s="6">
        <v>110</v>
      </c>
      <c r="F31" s="7"/>
      <c r="G31" s="8"/>
      <c r="H31" s="9"/>
    </row>
    <row r="32" spans="1:8" ht="12.75">
      <c r="A32" s="32" t="s">
        <v>196</v>
      </c>
      <c r="B32" s="34" t="s">
        <v>444</v>
      </c>
      <c r="C32" s="18"/>
      <c r="D32" s="5" t="s">
        <v>155</v>
      </c>
      <c r="E32" s="6">
        <v>10</v>
      </c>
      <c r="F32" s="7"/>
      <c r="G32" s="8"/>
      <c r="H32" s="9"/>
    </row>
    <row r="33" spans="1:8" ht="22.5">
      <c r="A33" s="32" t="s">
        <v>198</v>
      </c>
      <c r="B33" s="34" t="s">
        <v>445</v>
      </c>
      <c r="C33" s="36"/>
      <c r="D33" s="5" t="s">
        <v>155</v>
      </c>
      <c r="E33" s="6">
        <v>60</v>
      </c>
      <c r="F33" s="7"/>
      <c r="G33" s="8"/>
      <c r="H33" s="9"/>
    </row>
    <row r="34" spans="1:8" ht="71.25" customHeight="1">
      <c r="A34" s="32" t="s">
        <v>200</v>
      </c>
      <c r="B34" s="34" t="s">
        <v>446</v>
      </c>
      <c r="C34" s="36"/>
      <c r="D34" s="5" t="s">
        <v>155</v>
      </c>
      <c r="E34" s="6">
        <v>10</v>
      </c>
      <c r="F34" s="7"/>
      <c r="G34" s="8"/>
      <c r="H34" s="9"/>
    </row>
    <row r="35" spans="1:8" ht="61.5" customHeight="1">
      <c r="A35" s="32" t="s">
        <v>202</v>
      </c>
      <c r="B35" s="37" t="s">
        <v>447</v>
      </c>
      <c r="C35" s="36"/>
      <c r="D35" s="5" t="s">
        <v>155</v>
      </c>
      <c r="E35" s="6">
        <v>200</v>
      </c>
      <c r="F35" s="7"/>
      <c r="G35" s="8"/>
      <c r="H35" s="9"/>
    </row>
    <row r="36" spans="1:8" ht="75" customHeight="1">
      <c r="A36" s="32" t="s">
        <v>204</v>
      </c>
      <c r="B36" s="34" t="s">
        <v>448</v>
      </c>
      <c r="C36" s="36"/>
      <c r="D36" s="5"/>
      <c r="E36" s="6">
        <v>8</v>
      </c>
      <c r="F36" s="7"/>
      <c r="G36" s="8"/>
      <c r="H36" s="9"/>
    </row>
    <row r="37" spans="1:8" ht="56.25">
      <c r="A37" s="32" t="s">
        <v>206</v>
      </c>
      <c r="B37" s="34" t="s">
        <v>449</v>
      </c>
      <c r="C37" s="36"/>
      <c r="D37" s="5" t="s">
        <v>155</v>
      </c>
      <c r="E37" s="6">
        <v>170</v>
      </c>
      <c r="F37" s="7"/>
      <c r="G37" s="8"/>
      <c r="H37" s="9"/>
    </row>
    <row r="38" spans="1:8" ht="22.5">
      <c r="A38" s="32" t="s">
        <v>208</v>
      </c>
      <c r="B38" s="34" t="s">
        <v>450</v>
      </c>
      <c r="C38" s="36"/>
      <c r="D38" s="5" t="s">
        <v>155</v>
      </c>
      <c r="E38" s="6">
        <v>15</v>
      </c>
      <c r="F38" s="7"/>
      <c r="G38" s="8"/>
      <c r="H38" s="9"/>
    </row>
    <row r="39" spans="1:8" ht="12.75">
      <c r="A39" s="32" t="s">
        <v>210</v>
      </c>
      <c r="B39" s="34" t="s">
        <v>451</v>
      </c>
      <c r="C39" s="36"/>
      <c r="D39" s="5" t="s">
        <v>155</v>
      </c>
      <c r="E39" s="6">
        <v>13</v>
      </c>
      <c r="F39" s="7"/>
      <c r="G39" s="8"/>
      <c r="H39" s="9"/>
    </row>
    <row r="40" spans="1:8" ht="12.75">
      <c r="A40" s="32" t="s">
        <v>212</v>
      </c>
      <c r="B40" s="34" t="s">
        <v>452</v>
      </c>
      <c r="C40" s="36"/>
      <c r="D40" s="5" t="s">
        <v>155</v>
      </c>
      <c r="E40" s="6">
        <v>5</v>
      </c>
      <c r="F40" s="7"/>
      <c r="G40" s="8"/>
      <c r="H40" s="9"/>
    </row>
    <row r="41" spans="1:8" ht="12.75">
      <c r="A41" s="32" t="s">
        <v>214</v>
      </c>
      <c r="B41" s="34" t="s">
        <v>453</v>
      </c>
      <c r="C41" s="34"/>
      <c r="D41" s="6" t="s">
        <v>155</v>
      </c>
      <c r="E41" s="6">
        <v>5</v>
      </c>
      <c r="F41" s="7"/>
      <c r="G41" s="8"/>
      <c r="H41" s="9"/>
    </row>
    <row r="42" spans="1:8" ht="12.75">
      <c r="A42" s="32" t="s">
        <v>216</v>
      </c>
      <c r="B42" s="34" t="s">
        <v>454</v>
      </c>
      <c r="C42" s="34"/>
      <c r="D42" s="6" t="s">
        <v>155</v>
      </c>
      <c r="E42" s="6">
        <v>10</v>
      </c>
      <c r="F42" s="7"/>
      <c r="G42" s="8"/>
      <c r="H42" s="9"/>
    </row>
    <row r="43" spans="1:8" ht="12.75">
      <c r="A43" s="32" t="s">
        <v>218</v>
      </c>
      <c r="B43" s="38" t="s">
        <v>455</v>
      </c>
      <c r="C43" s="39"/>
      <c r="D43" s="40" t="s">
        <v>142</v>
      </c>
      <c r="E43" s="40">
        <v>10</v>
      </c>
      <c r="F43" s="7"/>
      <c r="G43" s="8"/>
      <c r="H43" s="9"/>
    </row>
    <row r="44" spans="1:8" ht="12.75">
      <c r="A44" s="32" t="s">
        <v>220</v>
      </c>
      <c r="B44" s="38" t="s">
        <v>456</v>
      </c>
      <c r="C44" s="39"/>
      <c r="D44" s="40" t="s">
        <v>142</v>
      </c>
      <c r="E44" s="40">
        <v>10</v>
      </c>
      <c r="F44" s="7"/>
      <c r="G44" s="8"/>
      <c r="H44" s="9"/>
    </row>
    <row r="45" spans="1:8" ht="33" customHeight="1">
      <c r="A45" s="32" t="s">
        <v>222</v>
      </c>
      <c r="B45" s="41" t="s">
        <v>457</v>
      </c>
      <c r="C45" s="39"/>
      <c r="D45" s="40" t="s">
        <v>142</v>
      </c>
      <c r="E45" s="40">
        <v>400</v>
      </c>
      <c r="F45" s="7"/>
      <c r="G45" s="8"/>
      <c r="H45" s="9"/>
    </row>
    <row r="46" spans="1:8" ht="12.75">
      <c r="A46" s="32" t="s">
        <v>224</v>
      </c>
      <c r="B46" s="41" t="s">
        <v>458</v>
      </c>
      <c r="C46" s="39"/>
      <c r="D46" s="40" t="s">
        <v>155</v>
      </c>
      <c r="E46" s="40">
        <v>5</v>
      </c>
      <c r="F46" s="7"/>
      <c r="G46" s="8"/>
      <c r="H46" s="9"/>
    </row>
    <row r="47" spans="1:8" ht="45">
      <c r="A47" s="32" t="s">
        <v>226</v>
      </c>
      <c r="B47" s="42" t="s">
        <v>459</v>
      </c>
      <c r="C47" s="10"/>
      <c r="D47" s="12" t="s">
        <v>423</v>
      </c>
      <c r="E47" s="12">
        <v>200</v>
      </c>
      <c r="F47" s="7"/>
      <c r="G47" s="8"/>
      <c r="H47" s="9"/>
    </row>
    <row r="48" spans="1:8" ht="12.75">
      <c r="A48" s="32" t="s">
        <v>228</v>
      </c>
      <c r="B48" s="42" t="s">
        <v>460</v>
      </c>
      <c r="C48" s="18"/>
      <c r="D48" s="12" t="s">
        <v>155</v>
      </c>
      <c r="E48" s="12">
        <v>90</v>
      </c>
      <c r="F48" s="7"/>
      <c r="G48" s="8"/>
      <c r="H48" s="9"/>
    </row>
    <row r="49" spans="1:8" ht="22.5">
      <c r="A49" s="32" t="s">
        <v>375</v>
      </c>
      <c r="B49" s="42" t="s">
        <v>461</v>
      </c>
      <c r="C49" s="18"/>
      <c r="D49" s="12" t="s">
        <v>155</v>
      </c>
      <c r="E49" s="12">
        <v>20</v>
      </c>
      <c r="F49" s="7"/>
      <c r="G49" s="8"/>
      <c r="H49" s="9"/>
    </row>
    <row r="50" spans="1:8" ht="12.75">
      <c r="A50" s="32" t="s">
        <v>378</v>
      </c>
      <c r="B50" s="42" t="s">
        <v>462</v>
      </c>
      <c r="C50" s="18"/>
      <c r="D50" s="12" t="s">
        <v>155</v>
      </c>
      <c r="E50" s="12">
        <v>155</v>
      </c>
      <c r="F50" s="7"/>
      <c r="G50" s="8"/>
      <c r="H50" s="9"/>
    </row>
    <row r="51" spans="1:8" ht="12.75">
      <c r="A51" s="32" t="s">
        <v>387</v>
      </c>
      <c r="B51" s="42" t="s">
        <v>463</v>
      </c>
      <c r="C51" s="18"/>
      <c r="D51" s="12" t="s">
        <v>155</v>
      </c>
      <c r="E51" s="12">
        <v>195</v>
      </c>
      <c r="F51" s="7"/>
      <c r="G51" s="8"/>
      <c r="H51" s="9"/>
    </row>
    <row r="52" spans="1:8" ht="12.75">
      <c r="A52" s="32" t="s">
        <v>389</v>
      </c>
      <c r="B52" s="42" t="s">
        <v>464</v>
      </c>
      <c r="C52" s="18"/>
      <c r="D52" s="12" t="s">
        <v>155</v>
      </c>
      <c r="E52" s="12">
        <v>90</v>
      </c>
      <c r="F52" s="7"/>
      <c r="G52" s="8"/>
      <c r="H52" s="9"/>
    </row>
    <row r="53" spans="1:8" ht="12.75">
      <c r="A53" s="32" t="s">
        <v>391</v>
      </c>
      <c r="B53" s="42" t="s">
        <v>465</v>
      </c>
      <c r="C53" s="18"/>
      <c r="D53" s="12" t="s">
        <v>155</v>
      </c>
      <c r="E53" s="12">
        <v>150</v>
      </c>
      <c r="F53" s="7"/>
      <c r="G53" s="8"/>
      <c r="H53" s="9"/>
    </row>
    <row r="54" spans="1:8" ht="12.75">
      <c r="A54" s="32" t="s">
        <v>393</v>
      </c>
      <c r="B54" s="42" t="s">
        <v>466</v>
      </c>
      <c r="C54" s="18"/>
      <c r="D54" s="12" t="s">
        <v>155</v>
      </c>
      <c r="E54" s="12">
        <v>90</v>
      </c>
      <c r="F54" s="7"/>
      <c r="G54" s="8"/>
      <c r="H54" s="9"/>
    </row>
    <row r="55" spans="1:8" ht="12.75">
      <c r="A55" s="32" t="s">
        <v>395</v>
      </c>
      <c r="B55" s="43" t="s">
        <v>467</v>
      </c>
      <c r="C55" s="4"/>
      <c r="D55" s="6" t="s">
        <v>155</v>
      </c>
      <c r="E55" s="6">
        <v>140</v>
      </c>
      <c r="F55" s="7"/>
      <c r="G55" s="8"/>
      <c r="H55" s="9"/>
    </row>
    <row r="56" spans="1:8" ht="22.5">
      <c r="A56" s="32" t="s">
        <v>397</v>
      </c>
      <c r="B56" s="43" t="s">
        <v>468</v>
      </c>
      <c r="C56" s="4"/>
      <c r="D56" s="6" t="s">
        <v>155</v>
      </c>
      <c r="E56" s="6">
        <v>8</v>
      </c>
      <c r="F56" s="7"/>
      <c r="G56" s="8"/>
      <c r="H56" s="9"/>
    </row>
    <row r="57" spans="1:8" ht="33.75">
      <c r="A57" s="32" t="s">
        <v>399</v>
      </c>
      <c r="B57" s="43" t="s">
        <v>469</v>
      </c>
      <c r="C57" s="4"/>
      <c r="D57" s="6" t="s">
        <v>155</v>
      </c>
      <c r="E57" s="6">
        <v>3</v>
      </c>
      <c r="F57" s="7"/>
      <c r="G57" s="8"/>
      <c r="H57" s="9"/>
    </row>
    <row r="58" spans="1:8" ht="12.75">
      <c r="A58" s="32" t="s">
        <v>401</v>
      </c>
      <c r="B58" s="44" t="s">
        <v>470</v>
      </c>
      <c r="C58" s="4"/>
      <c r="D58" s="6" t="s">
        <v>155</v>
      </c>
      <c r="E58" s="6">
        <v>12</v>
      </c>
      <c r="F58" s="7"/>
      <c r="G58" s="8"/>
      <c r="H58" s="9"/>
    </row>
    <row r="59" spans="1:8" ht="12.75">
      <c r="A59" s="32" t="s">
        <v>403</v>
      </c>
      <c r="B59" s="43" t="s">
        <v>471</v>
      </c>
      <c r="C59" s="4"/>
      <c r="D59" s="6" t="s">
        <v>155</v>
      </c>
      <c r="E59" s="6">
        <v>6</v>
      </c>
      <c r="F59" s="7"/>
      <c r="G59" s="8"/>
      <c r="H59" s="9"/>
    </row>
    <row r="60" spans="1:8" ht="12.75">
      <c r="A60" s="32" t="s">
        <v>405</v>
      </c>
      <c r="B60" s="43" t="s">
        <v>472</v>
      </c>
      <c r="C60" s="4"/>
      <c r="D60" s="6" t="s">
        <v>155</v>
      </c>
      <c r="E60" s="6">
        <v>10</v>
      </c>
      <c r="F60" s="7"/>
      <c r="G60" s="8"/>
      <c r="H60" s="9"/>
    </row>
    <row r="61" spans="1:8" ht="12.75">
      <c r="A61" s="32" t="s">
        <v>407</v>
      </c>
      <c r="B61" s="45" t="s">
        <v>481</v>
      </c>
      <c r="C61" s="4"/>
      <c r="D61" s="6" t="s">
        <v>155</v>
      </c>
      <c r="E61" s="6">
        <v>100</v>
      </c>
      <c r="F61" s="7"/>
      <c r="G61" s="8"/>
      <c r="H61" s="9"/>
    </row>
    <row r="62" spans="1:8" ht="67.5">
      <c r="A62" s="32" t="s">
        <v>408</v>
      </c>
      <c r="B62" s="45" t="s">
        <v>482</v>
      </c>
      <c r="C62" s="4"/>
      <c r="D62" s="6" t="s">
        <v>142</v>
      </c>
      <c r="E62" s="6">
        <v>55</v>
      </c>
      <c r="F62" s="7"/>
      <c r="G62" s="8"/>
      <c r="H62" s="9"/>
    </row>
    <row r="63" spans="1:8" ht="22.5">
      <c r="A63" s="32" t="s">
        <v>409</v>
      </c>
      <c r="B63" s="46" t="s">
        <v>473</v>
      </c>
      <c r="C63" s="4"/>
      <c r="D63" s="6" t="s">
        <v>155</v>
      </c>
      <c r="E63" s="6">
        <v>65</v>
      </c>
      <c r="F63" s="7"/>
      <c r="G63" s="8"/>
      <c r="H63" s="9"/>
    </row>
    <row r="64" spans="1:8" ht="22.5">
      <c r="A64" s="32" t="s">
        <v>410</v>
      </c>
      <c r="B64" s="47" t="s">
        <v>474</v>
      </c>
      <c r="C64" s="4"/>
      <c r="D64" s="6" t="s">
        <v>155</v>
      </c>
      <c r="E64" s="6">
        <v>15</v>
      </c>
      <c r="F64" s="7"/>
      <c r="G64" s="8"/>
      <c r="H64" s="9"/>
    </row>
    <row r="65" spans="1:8" ht="12.75">
      <c r="A65" s="32" t="s">
        <v>412</v>
      </c>
      <c r="B65" s="47" t="s">
        <v>475</v>
      </c>
      <c r="C65" s="4"/>
      <c r="D65" s="6" t="s">
        <v>142</v>
      </c>
      <c r="E65" s="6">
        <v>55</v>
      </c>
      <c r="F65" s="7"/>
      <c r="G65" s="8"/>
      <c r="H65" s="9"/>
    </row>
    <row r="66" spans="1:8" ht="22.5">
      <c r="A66" s="32" t="s">
        <v>414</v>
      </c>
      <c r="B66" s="47" t="s">
        <v>476</v>
      </c>
      <c r="C66" s="4"/>
      <c r="D66" s="6" t="s">
        <v>155</v>
      </c>
      <c r="E66" s="6">
        <v>90</v>
      </c>
      <c r="F66" s="7"/>
      <c r="G66" s="8"/>
      <c r="H66" s="9"/>
    </row>
    <row r="67" spans="1:8" ht="280.5" customHeight="1">
      <c r="A67" s="32" t="s">
        <v>477</v>
      </c>
      <c r="B67" s="47" t="s">
        <v>478</v>
      </c>
      <c r="C67" s="4"/>
      <c r="D67" s="6" t="s">
        <v>155</v>
      </c>
      <c r="E67" s="6">
        <v>25</v>
      </c>
      <c r="F67" s="7"/>
      <c r="G67" s="8"/>
      <c r="H67" s="9"/>
    </row>
    <row r="68" spans="1:8" ht="297" customHeight="1">
      <c r="A68" s="32" t="s">
        <v>479</v>
      </c>
      <c r="B68" s="47" t="s">
        <v>487</v>
      </c>
      <c r="C68" s="4"/>
      <c r="D68" s="6" t="s">
        <v>155</v>
      </c>
      <c r="E68" s="6">
        <v>10</v>
      </c>
      <c r="F68" s="7"/>
      <c r="G68" s="8"/>
      <c r="H68" s="9"/>
    </row>
    <row r="69" spans="1:8" ht="56.25">
      <c r="A69" s="32" t="s">
        <v>488</v>
      </c>
      <c r="B69" s="14" t="s">
        <v>489</v>
      </c>
      <c r="C69" s="4"/>
      <c r="D69" s="6" t="s">
        <v>142</v>
      </c>
      <c r="E69" s="6">
        <v>30</v>
      </c>
      <c r="F69" s="7"/>
      <c r="G69" s="8"/>
      <c r="H69" s="9"/>
    </row>
    <row r="70" spans="1:8" ht="12.75">
      <c r="A70" s="168" t="s">
        <v>490</v>
      </c>
      <c r="B70" s="170" t="s">
        <v>491</v>
      </c>
      <c r="C70" s="4"/>
      <c r="D70" s="5" t="s">
        <v>155</v>
      </c>
      <c r="E70" s="6">
        <v>15</v>
      </c>
      <c r="F70" s="7"/>
      <c r="G70" s="8"/>
      <c r="H70" s="9"/>
    </row>
    <row r="71" spans="1:8" ht="22.5">
      <c r="A71" s="168" t="s">
        <v>492</v>
      </c>
      <c r="B71" s="170" t="s">
        <v>493</v>
      </c>
      <c r="C71" s="4"/>
      <c r="D71" s="5" t="s">
        <v>155</v>
      </c>
      <c r="E71" s="6">
        <v>15</v>
      </c>
      <c r="F71" s="7"/>
      <c r="G71" s="8"/>
      <c r="H71" s="9"/>
    </row>
    <row r="72" spans="1:8" ht="33.75">
      <c r="A72" s="168" t="s">
        <v>494</v>
      </c>
      <c r="B72" s="170" t="s">
        <v>483</v>
      </c>
      <c r="C72" s="4"/>
      <c r="D72" s="5" t="s">
        <v>155</v>
      </c>
      <c r="E72" s="6">
        <v>10</v>
      </c>
      <c r="F72" s="7"/>
      <c r="G72" s="8"/>
      <c r="H72" s="9"/>
    </row>
    <row r="73" spans="1:8" ht="28.5" customHeight="1">
      <c r="A73" s="168" t="s">
        <v>635</v>
      </c>
      <c r="B73" s="170" t="s">
        <v>484</v>
      </c>
      <c r="C73" s="4"/>
      <c r="D73" s="5" t="s">
        <v>155</v>
      </c>
      <c r="E73" s="6">
        <v>3</v>
      </c>
      <c r="F73" s="7"/>
      <c r="G73" s="8"/>
      <c r="H73" s="9"/>
    </row>
    <row r="74" spans="1:8" ht="45">
      <c r="A74" s="168" t="s">
        <v>637</v>
      </c>
      <c r="B74" s="170" t="s">
        <v>485</v>
      </c>
      <c r="C74" s="4"/>
      <c r="D74" s="5" t="s">
        <v>155</v>
      </c>
      <c r="E74" s="6">
        <v>5</v>
      </c>
      <c r="F74" s="7"/>
      <c r="G74" s="8"/>
      <c r="H74" s="9"/>
    </row>
    <row r="75" spans="1:8" ht="12.75">
      <c r="A75" s="168" t="s">
        <v>639</v>
      </c>
      <c r="B75" s="170" t="s">
        <v>486</v>
      </c>
      <c r="C75" s="4"/>
      <c r="D75" s="5" t="s">
        <v>155</v>
      </c>
      <c r="E75" s="6">
        <v>5</v>
      </c>
      <c r="F75" s="7"/>
      <c r="G75" s="8"/>
      <c r="H75" s="9"/>
    </row>
    <row r="76" spans="1:8" ht="12.75">
      <c r="A76" s="168" t="s">
        <v>641</v>
      </c>
      <c r="B76" s="171" t="s">
        <v>495</v>
      </c>
      <c r="C76" s="169"/>
      <c r="D76" s="5" t="s">
        <v>155</v>
      </c>
      <c r="E76" s="6">
        <v>15</v>
      </c>
      <c r="F76" s="7"/>
      <c r="G76" s="8"/>
      <c r="H76" s="9"/>
    </row>
    <row r="77" spans="1:8" ht="12.75">
      <c r="A77" s="177">
        <v>73</v>
      </c>
      <c r="B77" s="178" t="s">
        <v>876</v>
      </c>
      <c r="C77" s="179"/>
      <c r="D77" s="180" t="s">
        <v>155</v>
      </c>
      <c r="E77" s="181">
        <v>15</v>
      </c>
      <c r="F77" s="182"/>
      <c r="G77" s="8"/>
      <c r="H77" s="9"/>
    </row>
    <row r="80" ht="24.75" customHeight="1">
      <c r="B80" t="s">
        <v>496</v>
      </c>
    </row>
    <row r="82" ht="12.75">
      <c r="B82" s="48"/>
    </row>
    <row r="84" ht="12.75">
      <c r="B84"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57"/>
  <sheetViews>
    <sheetView zoomScalePageLayoutView="0" workbookViewId="0" topLeftCell="A37">
      <selection activeCell="B2" sqref="B2"/>
    </sheetView>
  </sheetViews>
  <sheetFormatPr defaultColWidth="9.00390625" defaultRowHeight="12.75"/>
  <cols>
    <col min="1" max="1" width="4.125" style="0" customWidth="1"/>
    <col min="2" max="2" width="33.375" style="0" customWidth="1"/>
    <col min="3" max="3" width="9.75390625" style="0" customWidth="1"/>
    <col min="4" max="5" width="6.375" style="0" customWidth="1"/>
    <col min="6" max="6" width="11.75390625" style="0" customWidth="1"/>
    <col min="7" max="7" width="9.75390625" style="0" customWidth="1"/>
    <col min="8" max="8" width="9.375" style="0" bestFit="1" customWidth="1"/>
  </cols>
  <sheetData>
    <row r="1" spans="1:6" ht="12.75">
      <c r="A1" t="s">
        <v>131</v>
      </c>
      <c r="F1" t="s">
        <v>497</v>
      </c>
    </row>
    <row r="2" ht="12.75">
      <c r="B2" t="s">
        <v>856</v>
      </c>
    </row>
    <row r="3" spans="1:8" ht="105">
      <c r="A3" s="1" t="s">
        <v>133</v>
      </c>
      <c r="B3" s="1" t="s">
        <v>134</v>
      </c>
      <c r="C3" s="1" t="s">
        <v>841</v>
      </c>
      <c r="D3" s="1" t="s">
        <v>135</v>
      </c>
      <c r="E3" s="1" t="s">
        <v>136</v>
      </c>
      <c r="F3" s="1" t="s">
        <v>137</v>
      </c>
      <c r="G3" s="1" t="s">
        <v>138</v>
      </c>
      <c r="H3" s="1" t="s">
        <v>139</v>
      </c>
    </row>
    <row r="4" spans="1:8" ht="12.75">
      <c r="A4" s="1">
        <v>1</v>
      </c>
      <c r="B4" s="146">
        <v>2</v>
      </c>
      <c r="C4" s="145">
        <v>3</v>
      </c>
      <c r="D4" s="1">
        <v>4</v>
      </c>
      <c r="E4" s="145">
        <v>5</v>
      </c>
      <c r="F4" s="145">
        <v>6</v>
      </c>
      <c r="G4" s="145">
        <v>7</v>
      </c>
      <c r="H4" s="145" t="s">
        <v>842</v>
      </c>
    </row>
    <row r="5" spans="1:8" ht="22.5" customHeight="1">
      <c r="A5" s="32" t="s">
        <v>140</v>
      </c>
      <c r="B5" s="33" t="s">
        <v>498</v>
      </c>
      <c r="C5" s="4"/>
      <c r="D5" s="12" t="s">
        <v>155</v>
      </c>
      <c r="E5" s="6">
        <v>20</v>
      </c>
      <c r="F5" s="7"/>
      <c r="G5" s="8"/>
      <c r="H5" s="9"/>
    </row>
    <row r="6" spans="1:8" ht="12.75">
      <c r="A6" s="32" t="s">
        <v>143</v>
      </c>
      <c r="B6" s="34" t="s">
        <v>499</v>
      </c>
      <c r="C6" s="4"/>
      <c r="D6" s="5" t="s">
        <v>142</v>
      </c>
      <c r="E6" s="6">
        <v>10</v>
      </c>
      <c r="F6" s="7"/>
      <c r="G6" s="8"/>
      <c r="H6" s="9"/>
    </row>
    <row r="7" spans="1:8" ht="12.75">
      <c r="A7" s="32" t="s">
        <v>145</v>
      </c>
      <c r="B7" s="34" t="s">
        <v>500</v>
      </c>
      <c r="C7" s="4"/>
      <c r="D7" s="5" t="s">
        <v>142</v>
      </c>
      <c r="E7" s="6">
        <v>8</v>
      </c>
      <c r="F7" s="7"/>
      <c r="G7" s="8"/>
      <c r="H7" s="9"/>
    </row>
    <row r="8" spans="1:8" ht="12.75" customHeight="1">
      <c r="A8" s="32" t="s">
        <v>147</v>
      </c>
      <c r="B8" s="34" t="s">
        <v>501</v>
      </c>
      <c r="C8" s="4"/>
      <c r="D8" s="5" t="s">
        <v>142</v>
      </c>
      <c r="E8" s="6">
        <v>370</v>
      </c>
      <c r="F8" s="7"/>
      <c r="G8" s="8"/>
      <c r="H8" s="9"/>
    </row>
    <row r="9" spans="1:8" ht="15" customHeight="1">
      <c r="A9" s="32" t="s">
        <v>149</v>
      </c>
      <c r="B9" s="34" t="s">
        <v>502</v>
      </c>
      <c r="C9" s="4"/>
      <c r="D9" s="5" t="s">
        <v>155</v>
      </c>
      <c r="E9" s="6">
        <v>6</v>
      </c>
      <c r="F9" s="7"/>
      <c r="G9" s="8"/>
      <c r="H9" s="9"/>
    </row>
    <row r="10" spans="1:8" ht="12.75">
      <c r="A10" s="32" t="s">
        <v>151</v>
      </c>
      <c r="B10" s="34" t="s">
        <v>503</v>
      </c>
      <c r="C10" s="4"/>
      <c r="D10" s="5" t="s">
        <v>142</v>
      </c>
      <c r="E10" s="6">
        <v>6</v>
      </c>
      <c r="F10" s="7"/>
      <c r="G10" s="8"/>
      <c r="H10" s="9"/>
    </row>
    <row r="11" spans="1:8" ht="21.75" customHeight="1">
      <c r="A11" s="32" t="s">
        <v>153</v>
      </c>
      <c r="B11" s="34" t="s">
        <v>504</v>
      </c>
      <c r="C11" s="4"/>
      <c r="D11" s="5" t="s">
        <v>142</v>
      </c>
      <c r="E11" s="6">
        <v>2</v>
      </c>
      <c r="F11" s="7"/>
      <c r="G11" s="8"/>
      <c r="H11" s="9"/>
    </row>
    <row r="12" spans="1:8" ht="15.75" customHeight="1">
      <c r="A12" s="32" t="s">
        <v>156</v>
      </c>
      <c r="B12" s="34" t="s">
        <v>505</v>
      </c>
      <c r="C12" s="4"/>
      <c r="D12" s="5" t="s">
        <v>142</v>
      </c>
      <c r="E12" s="6">
        <v>50</v>
      </c>
      <c r="F12" s="7"/>
      <c r="G12" s="8"/>
      <c r="H12" s="9"/>
    </row>
    <row r="13" spans="1:8" ht="12.75">
      <c r="A13" s="32" t="s">
        <v>158</v>
      </c>
      <c r="B13" s="33" t="s">
        <v>506</v>
      </c>
      <c r="C13" s="11"/>
      <c r="D13" s="12" t="s">
        <v>155</v>
      </c>
      <c r="E13" s="13">
        <v>13</v>
      </c>
      <c r="F13" s="7"/>
      <c r="G13" s="8"/>
      <c r="H13" s="9"/>
    </row>
    <row r="14" spans="1:8" ht="12.75">
      <c r="A14" s="32" t="s">
        <v>160</v>
      </c>
      <c r="B14" s="34" t="s">
        <v>507</v>
      </c>
      <c r="C14" s="4"/>
      <c r="D14" s="5" t="s">
        <v>155</v>
      </c>
      <c r="E14" s="6">
        <v>22</v>
      </c>
      <c r="F14" s="7"/>
      <c r="G14" s="8"/>
      <c r="H14" s="9"/>
    </row>
    <row r="15" spans="1:8" ht="12.75">
      <c r="A15" s="32" t="s">
        <v>162</v>
      </c>
      <c r="B15" s="34" t="s">
        <v>508</v>
      </c>
      <c r="C15" s="4"/>
      <c r="D15" s="5" t="s">
        <v>142</v>
      </c>
      <c r="E15" s="6">
        <v>5</v>
      </c>
      <c r="F15" s="7"/>
      <c r="G15" s="8"/>
      <c r="H15" s="9"/>
    </row>
    <row r="16" spans="1:8" ht="12.75">
      <c r="A16" s="32" t="s">
        <v>164</v>
      </c>
      <c r="B16" s="34" t="s">
        <v>509</v>
      </c>
      <c r="C16" s="4"/>
      <c r="D16" s="5" t="s">
        <v>142</v>
      </c>
      <c r="E16" s="6">
        <v>4</v>
      </c>
      <c r="F16" s="7"/>
      <c r="G16" s="8"/>
      <c r="H16" s="9"/>
    </row>
    <row r="17" spans="1:8" ht="12.75">
      <c r="A17" s="32" t="s">
        <v>166</v>
      </c>
      <c r="B17" s="34" t="s">
        <v>510</v>
      </c>
      <c r="C17" s="4"/>
      <c r="D17" s="5" t="s">
        <v>155</v>
      </c>
      <c r="E17" s="6">
        <v>12</v>
      </c>
      <c r="F17" s="7"/>
      <c r="G17" s="8"/>
      <c r="H17" s="9"/>
    </row>
    <row r="18" spans="1:8" ht="22.5">
      <c r="A18" s="32" t="s">
        <v>168</v>
      </c>
      <c r="B18" s="34" t="s">
        <v>511</v>
      </c>
      <c r="C18" s="4"/>
      <c r="D18" s="5" t="s">
        <v>142</v>
      </c>
      <c r="E18" s="6">
        <v>8</v>
      </c>
      <c r="F18" s="7"/>
      <c r="G18" s="8"/>
      <c r="H18" s="9"/>
    </row>
    <row r="19" spans="1:8" ht="15" customHeight="1">
      <c r="A19" s="32" t="s">
        <v>170</v>
      </c>
      <c r="B19" s="34" t="s">
        <v>512</v>
      </c>
      <c r="C19" s="4"/>
      <c r="D19" s="5" t="s">
        <v>142</v>
      </c>
      <c r="E19" s="6">
        <v>12</v>
      </c>
      <c r="F19" s="7"/>
      <c r="G19" s="8"/>
      <c r="H19" s="9"/>
    </row>
    <row r="20" spans="1:8" ht="12.75">
      <c r="A20" s="32" t="s">
        <v>172</v>
      </c>
      <c r="B20" s="34" t="s">
        <v>513</v>
      </c>
      <c r="C20" s="4"/>
      <c r="D20" s="5" t="s">
        <v>142</v>
      </c>
      <c r="E20" s="6">
        <v>8</v>
      </c>
      <c r="F20" s="7"/>
      <c r="G20" s="8"/>
      <c r="H20" s="9"/>
    </row>
    <row r="21" spans="1:8" ht="12.75">
      <c r="A21" s="32" t="s">
        <v>174</v>
      </c>
      <c r="B21" s="34" t="s">
        <v>514</v>
      </c>
      <c r="C21" s="4"/>
      <c r="D21" s="5" t="s">
        <v>142</v>
      </c>
      <c r="E21" s="6">
        <v>15</v>
      </c>
      <c r="F21" s="7"/>
      <c r="G21" s="8"/>
      <c r="H21" s="9"/>
    </row>
    <row r="22" spans="1:8" ht="22.5">
      <c r="A22" s="32" t="s">
        <v>176</v>
      </c>
      <c r="B22" s="34" t="s">
        <v>515</v>
      </c>
      <c r="C22" s="4"/>
      <c r="D22" s="5" t="s">
        <v>142</v>
      </c>
      <c r="E22" s="6">
        <v>6</v>
      </c>
      <c r="F22" s="7"/>
      <c r="G22" s="8"/>
      <c r="H22" s="9"/>
    </row>
    <row r="23" spans="1:8" ht="21" customHeight="1">
      <c r="A23" s="32" t="s">
        <v>178</v>
      </c>
      <c r="B23" s="34" t="s">
        <v>516</v>
      </c>
      <c r="C23" s="4"/>
      <c r="D23" s="5" t="s">
        <v>142</v>
      </c>
      <c r="E23" s="6">
        <v>6</v>
      </c>
      <c r="F23" s="7"/>
      <c r="G23" s="8"/>
      <c r="H23" s="9"/>
    </row>
    <row r="24" spans="1:8" ht="23.25" customHeight="1">
      <c r="A24" s="32" t="s">
        <v>180</v>
      </c>
      <c r="B24" s="34" t="s">
        <v>517</v>
      </c>
      <c r="C24" s="4"/>
      <c r="D24" s="5" t="s">
        <v>155</v>
      </c>
      <c r="E24" s="6">
        <v>3</v>
      </c>
      <c r="F24" s="7"/>
      <c r="G24" s="8"/>
      <c r="H24" s="9"/>
    </row>
    <row r="25" spans="1:8" ht="24" customHeight="1">
      <c r="A25" s="32" t="s">
        <v>182</v>
      </c>
      <c r="B25" s="34" t="s">
        <v>518</v>
      </c>
      <c r="C25" s="4"/>
      <c r="D25" s="5" t="s">
        <v>142</v>
      </c>
      <c r="E25" s="6">
        <v>4</v>
      </c>
      <c r="F25" s="7"/>
      <c r="G25" s="8"/>
      <c r="H25" s="9"/>
    </row>
    <row r="26" spans="1:8" ht="13.5" customHeight="1">
      <c r="A26" s="32" t="s">
        <v>184</v>
      </c>
      <c r="B26" s="34" t="s">
        <v>519</v>
      </c>
      <c r="C26" s="4"/>
      <c r="D26" s="5" t="s">
        <v>142</v>
      </c>
      <c r="E26" s="6">
        <v>20</v>
      </c>
      <c r="F26" s="7"/>
      <c r="G26" s="8"/>
      <c r="H26" s="9"/>
    </row>
    <row r="27" spans="1:8" ht="12.75">
      <c r="A27" s="32" t="s">
        <v>186</v>
      </c>
      <c r="B27" s="34" t="s">
        <v>520</v>
      </c>
      <c r="C27" s="4"/>
      <c r="D27" s="5" t="s">
        <v>155</v>
      </c>
      <c r="E27" s="6">
        <v>120</v>
      </c>
      <c r="F27" s="7"/>
      <c r="G27" s="8"/>
      <c r="H27" s="9"/>
    </row>
    <row r="28" spans="1:8" ht="22.5">
      <c r="A28" s="32" t="s">
        <v>188</v>
      </c>
      <c r="B28" s="34" t="s">
        <v>521</v>
      </c>
      <c r="C28" s="4"/>
      <c r="D28" s="5" t="s">
        <v>155</v>
      </c>
      <c r="E28" s="6">
        <v>3</v>
      </c>
      <c r="F28" s="7"/>
      <c r="G28" s="8"/>
      <c r="H28" s="9"/>
    </row>
    <row r="29" spans="1:8" ht="12.75">
      <c r="A29" s="32" t="s">
        <v>190</v>
      </c>
      <c r="B29" s="33" t="s">
        <v>522</v>
      </c>
      <c r="C29" s="11"/>
      <c r="D29" s="12" t="s">
        <v>142</v>
      </c>
      <c r="E29" s="13">
        <v>10</v>
      </c>
      <c r="F29" s="7"/>
      <c r="G29" s="8"/>
      <c r="H29" s="9"/>
    </row>
    <row r="30" spans="1:8" ht="22.5">
      <c r="A30" s="32" t="s">
        <v>192</v>
      </c>
      <c r="B30" s="33" t="s">
        <v>523</v>
      </c>
      <c r="C30" s="11"/>
      <c r="D30" s="12" t="s">
        <v>142</v>
      </c>
      <c r="E30" s="13">
        <v>80</v>
      </c>
      <c r="F30" s="7"/>
      <c r="G30" s="8"/>
      <c r="H30" s="9"/>
    </row>
    <row r="31" spans="1:8" ht="22.5">
      <c r="A31" s="32" t="s">
        <v>194</v>
      </c>
      <c r="B31" s="34" t="s">
        <v>524</v>
      </c>
      <c r="C31" s="4"/>
      <c r="D31" s="5" t="s">
        <v>373</v>
      </c>
      <c r="E31" s="6">
        <v>2</v>
      </c>
      <c r="F31" s="7"/>
      <c r="G31" s="8"/>
      <c r="H31" s="9"/>
    </row>
    <row r="32" spans="1:8" ht="22.5">
      <c r="A32" s="32" t="s">
        <v>196</v>
      </c>
      <c r="B32" s="34" t="s">
        <v>525</v>
      </c>
      <c r="C32" s="18"/>
      <c r="D32" s="5" t="s">
        <v>142</v>
      </c>
      <c r="E32" s="6">
        <v>10</v>
      </c>
      <c r="F32" s="7"/>
      <c r="G32" s="8"/>
      <c r="H32" s="9"/>
    </row>
    <row r="33" spans="1:8" ht="24" customHeight="1">
      <c r="A33" s="32" t="s">
        <v>198</v>
      </c>
      <c r="B33" s="34" t="s">
        <v>526</v>
      </c>
      <c r="C33" s="18"/>
      <c r="D33" s="5" t="s">
        <v>142</v>
      </c>
      <c r="E33" s="6">
        <v>10</v>
      </c>
      <c r="F33" s="7"/>
      <c r="G33" s="8"/>
      <c r="H33" s="9"/>
    </row>
    <row r="34" spans="1:8" ht="22.5">
      <c r="A34" s="32" t="s">
        <v>200</v>
      </c>
      <c r="B34" s="34" t="s">
        <v>527</v>
      </c>
      <c r="C34" s="36"/>
      <c r="D34" s="5" t="s">
        <v>142</v>
      </c>
      <c r="E34" s="6">
        <v>5</v>
      </c>
      <c r="F34" s="7"/>
      <c r="G34" s="8"/>
      <c r="H34" s="9"/>
    </row>
    <row r="35" spans="1:8" ht="22.5" customHeight="1">
      <c r="A35" s="32" t="s">
        <v>202</v>
      </c>
      <c r="B35" s="34" t="s">
        <v>528</v>
      </c>
      <c r="C35" s="36"/>
      <c r="D35" s="5" t="s">
        <v>155</v>
      </c>
      <c r="E35" s="6">
        <v>5</v>
      </c>
      <c r="F35" s="7"/>
      <c r="G35" s="8"/>
      <c r="H35" s="9"/>
    </row>
    <row r="36" spans="1:8" ht="24" customHeight="1">
      <c r="A36" s="32" t="s">
        <v>204</v>
      </c>
      <c r="B36" s="34" t="s">
        <v>529</v>
      </c>
      <c r="C36" s="49"/>
      <c r="D36" s="5" t="s">
        <v>142</v>
      </c>
      <c r="E36" s="6">
        <v>25</v>
      </c>
      <c r="F36" s="7"/>
      <c r="G36" s="8"/>
      <c r="H36" s="9"/>
    </row>
    <row r="37" spans="1:8" ht="12.75">
      <c r="A37" s="32" t="s">
        <v>206</v>
      </c>
      <c r="B37" s="34" t="s">
        <v>530</v>
      </c>
      <c r="C37" s="49"/>
      <c r="D37" s="5" t="s">
        <v>155</v>
      </c>
      <c r="E37" s="6">
        <v>3</v>
      </c>
      <c r="F37" s="7"/>
      <c r="G37" s="8"/>
      <c r="H37" s="9"/>
    </row>
    <row r="38" spans="1:8" ht="12.75">
      <c r="A38" s="32" t="s">
        <v>208</v>
      </c>
      <c r="B38" s="34" t="s">
        <v>531</v>
      </c>
      <c r="C38" s="49"/>
      <c r="D38" s="5" t="s">
        <v>155</v>
      </c>
      <c r="E38" s="6">
        <v>80</v>
      </c>
      <c r="F38" s="7"/>
      <c r="G38" s="8"/>
      <c r="H38" s="9"/>
    </row>
    <row r="39" spans="1:8" ht="12.75">
      <c r="A39" s="32" t="s">
        <v>210</v>
      </c>
      <c r="B39" s="34" t="s">
        <v>532</v>
      </c>
      <c r="C39" s="36"/>
      <c r="D39" s="5" t="s">
        <v>155</v>
      </c>
      <c r="E39" s="6">
        <v>30</v>
      </c>
      <c r="F39" s="7"/>
      <c r="G39" s="8"/>
      <c r="H39" s="9"/>
    </row>
    <row r="40" spans="1:8" ht="22.5">
      <c r="A40" s="32" t="s">
        <v>212</v>
      </c>
      <c r="B40" s="33" t="s">
        <v>533</v>
      </c>
      <c r="C40" s="49"/>
      <c r="D40" s="5" t="s">
        <v>155</v>
      </c>
      <c r="E40" s="6">
        <v>4</v>
      </c>
      <c r="F40" s="7"/>
      <c r="G40" s="8"/>
      <c r="H40" s="9"/>
    </row>
    <row r="41" spans="1:8" ht="22.5">
      <c r="A41" s="32" t="s">
        <v>214</v>
      </c>
      <c r="B41" s="34" t="s">
        <v>534</v>
      </c>
      <c r="C41" s="36"/>
      <c r="D41" s="5" t="s">
        <v>155</v>
      </c>
      <c r="E41" s="6">
        <v>12</v>
      </c>
      <c r="F41" s="7"/>
      <c r="G41" s="8"/>
      <c r="H41" s="9"/>
    </row>
    <row r="42" spans="1:8" ht="12.75">
      <c r="A42" s="32" t="s">
        <v>216</v>
      </c>
      <c r="B42" s="34" t="s">
        <v>535</v>
      </c>
      <c r="C42" s="50"/>
      <c r="D42" s="50" t="s">
        <v>155</v>
      </c>
      <c r="E42" s="50">
        <v>25</v>
      </c>
      <c r="F42" s="7"/>
      <c r="G42" s="8"/>
      <c r="H42" s="9"/>
    </row>
    <row r="43" spans="1:8" ht="22.5">
      <c r="A43" s="32" t="s">
        <v>218</v>
      </c>
      <c r="B43" s="34" t="s">
        <v>536</v>
      </c>
      <c r="C43" s="36"/>
      <c r="D43" s="5" t="s">
        <v>155</v>
      </c>
      <c r="E43" s="6">
        <v>12</v>
      </c>
      <c r="F43" s="7"/>
      <c r="G43" s="8"/>
      <c r="H43" s="9"/>
    </row>
    <row r="44" spans="1:8" ht="12.75">
      <c r="A44" s="32" t="s">
        <v>220</v>
      </c>
      <c r="B44" s="34" t="s">
        <v>537</v>
      </c>
      <c r="C44" s="4"/>
      <c r="D44" s="6" t="s">
        <v>142</v>
      </c>
      <c r="E44" s="6">
        <v>22</v>
      </c>
      <c r="F44" s="7"/>
      <c r="G44" s="8"/>
      <c r="H44" s="9"/>
    </row>
    <row r="45" spans="1:8" ht="22.5">
      <c r="A45" s="32" t="s">
        <v>222</v>
      </c>
      <c r="B45" s="33" t="s">
        <v>538</v>
      </c>
      <c r="C45" s="4"/>
      <c r="D45" s="6" t="s">
        <v>155</v>
      </c>
      <c r="E45" s="6">
        <v>30</v>
      </c>
      <c r="F45" s="7"/>
      <c r="G45" s="8"/>
      <c r="H45" s="9"/>
    </row>
    <row r="46" spans="1:8" ht="37.5" customHeight="1">
      <c r="A46" s="32" t="s">
        <v>224</v>
      </c>
      <c r="B46" s="34" t="s">
        <v>539</v>
      </c>
      <c r="C46" s="4"/>
      <c r="D46" s="6" t="s">
        <v>155</v>
      </c>
      <c r="E46" s="6">
        <v>110</v>
      </c>
      <c r="F46" s="7"/>
      <c r="G46" s="8"/>
      <c r="H46" s="9"/>
    </row>
    <row r="47" spans="1:8" ht="18.75" customHeight="1">
      <c r="A47" s="32" t="s">
        <v>226</v>
      </c>
      <c r="B47" s="34" t="s">
        <v>540</v>
      </c>
      <c r="C47" s="4"/>
      <c r="D47" s="6" t="s">
        <v>155</v>
      </c>
      <c r="E47" s="6">
        <v>60</v>
      </c>
      <c r="F47" s="7"/>
      <c r="G47" s="8"/>
      <c r="H47" s="9"/>
    </row>
    <row r="48" spans="1:8" ht="34.5" customHeight="1">
      <c r="A48" s="32" t="s">
        <v>228</v>
      </c>
      <c r="B48" s="34" t="s">
        <v>541</v>
      </c>
      <c r="C48" s="4"/>
      <c r="D48" s="6" t="s">
        <v>155</v>
      </c>
      <c r="E48" s="6">
        <v>15</v>
      </c>
      <c r="F48" s="7"/>
      <c r="G48" s="8"/>
      <c r="H48" s="9"/>
    </row>
    <row r="49" spans="1:8" ht="27.75" customHeight="1">
      <c r="A49" s="32" t="s">
        <v>375</v>
      </c>
      <c r="B49" s="34" t="s">
        <v>542</v>
      </c>
      <c r="C49" s="4"/>
      <c r="D49" s="6" t="s">
        <v>155</v>
      </c>
      <c r="E49" s="6">
        <v>10</v>
      </c>
      <c r="F49" s="7"/>
      <c r="G49" s="8"/>
      <c r="H49" s="9"/>
    </row>
    <row r="50" spans="1:8" ht="27.75" customHeight="1">
      <c r="A50" s="32" t="s">
        <v>378</v>
      </c>
      <c r="B50" s="34" t="s">
        <v>543</v>
      </c>
      <c r="C50" s="4"/>
      <c r="D50" s="6" t="s">
        <v>155</v>
      </c>
      <c r="E50" s="6">
        <v>3</v>
      </c>
      <c r="F50" s="7"/>
      <c r="G50" s="8"/>
      <c r="H50" s="9"/>
    </row>
    <row r="51" spans="1:8" ht="27.75" customHeight="1">
      <c r="A51" s="32" t="s">
        <v>387</v>
      </c>
      <c r="B51" s="34" t="s">
        <v>544</v>
      </c>
      <c r="C51" s="4"/>
      <c r="D51" s="6" t="s">
        <v>155</v>
      </c>
      <c r="E51" s="6">
        <v>3</v>
      </c>
      <c r="F51" s="7"/>
      <c r="G51" s="8"/>
      <c r="H51" s="9"/>
    </row>
    <row r="52" spans="1:8" ht="27.75" customHeight="1">
      <c r="A52" s="32" t="s">
        <v>389</v>
      </c>
      <c r="B52" s="34" t="s">
        <v>545</v>
      </c>
      <c r="C52" s="4"/>
      <c r="D52" s="6" t="s">
        <v>155</v>
      </c>
      <c r="E52" s="6">
        <v>3</v>
      </c>
      <c r="F52" s="7"/>
      <c r="G52" s="8"/>
      <c r="H52" s="9"/>
    </row>
    <row r="53" spans="1:8" ht="28.5" customHeight="1">
      <c r="A53" s="32" t="s">
        <v>391</v>
      </c>
      <c r="B53" s="34" t="s">
        <v>546</v>
      </c>
      <c r="C53" s="4"/>
      <c r="D53" s="6" t="s">
        <v>155</v>
      </c>
      <c r="E53" s="6">
        <v>12</v>
      </c>
      <c r="F53" s="7"/>
      <c r="G53" s="8"/>
      <c r="H53" s="9"/>
    </row>
    <row r="54" spans="1:8" ht="45">
      <c r="A54" s="32" t="s">
        <v>393</v>
      </c>
      <c r="B54" s="34" t="s">
        <v>385</v>
      </c>
      <c r="C54" s="20"/>
      <c r="D54" s="5" t="s">
        <v>155</v>
      </c>
      <c r="E54" s="6">
        <v>3</v>
      </c>
      <c r="F54" s="7"/>
      <c r="G54" s="8"/>
      <c r="H54" s="9"/>
    </row>
    <row r="55" spans="1:8" ht="12.75">
      <c r="A55" s="15"/>
      <c r="B55" s="15"/>
      <c r="C55" s="15"/>
      <c r="D55" s="15"/>
      <c r="E55" s="15"/>
      <c r="G55" s="52"/>
      <c r="H55" s="51">
        <f>SUM(H5:H54)</f>
        <v>0</v>
      </c>
    </row>
    <row r="56" spans="7:8" ht="12.75">
      <c r="G56" s="53"/>
      <c r="H56" s="53"/>
    </row>
    <row r="57" ht="12.75">
      <c r="B57" s="147" t="s">
        <v>120</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H35"/>
  <sheetViews>
    <sheetView zoomScalePageLayoutView="0" workbookViewId="0" topLeftCell="A28">
      <selection activeCell="B2" sqref="B2"/>
    </sheetView>
  </sheetViews>
  <sheetFormatPr defaultColWidth="9.00390625" defaultRowHeight="12.75"/>
  <cols>
    <col min="1" max="1" width="4.125" style="0" customWidth="1"/>
    <col min="2" max="2" width="28.00390625" style="0" customWidth="1"/>
    <col min="4" max="5" width="6.375" style="0" customWidth="1"/>
    <col min="6" max="6" width="11.375" style="0" customWidth="1"/>
    <col min="7" max="7" width="9.375" style="0" customWidth="1"/>
    <col min="8" max="8" width="10.375" style="0" customWidth="1"/>
  </cols>
  <sheetData>
    <row r="1" spans="1:6" ht="12.75">
      <c r="A1" t="s">
        <v>131</v>
      </c>
      <c r="F1" t="s">
        <v>548</v>
      </c>
    </row>
    <row r="2" ht="12.75">
      <c r="B2" t="s">
        <v>857</v>
      </c>
    </row>
    <row r="3" spans="1:8" ht="10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12.75">
      <c r="A5" s="32" t="s">
        <v>140</v>
      </c>
      <c r="B5" s="33" t="s">
        <v>549</v>
      </c>
      <c r="C5" s="4"/>
      <c r="D5" s="6" t="s">
        <v>142</v>
      </c>
      <c r="E5" s="6">
        <v>60</v>
      </c>
      <c r="F5" s="7"/>
      <c r="G5" s="8"/>
      <c r="H5" s="9"/>
    </row>
    <row r="6" spans="1:8" ht="22.5">
      <c r="A6" s="32" t="s">
        <v>143</v>
      </c>
      <c r="B6" s="34" t="s">
        <v>550</v>
      </c>
      <c r="C6" s="4"/>
      <c r="D6" s="6" t="s">
        <v>142</v>
      </c>
      <c r="E6" s="6">
        <v>180</v>
      </c>
      <c r="F6" s="7"/>
      <c r="G6" s="8"/>
      <c r="H6" s="9"/>
    </row>
    <row r="7" spans="1:8" ht="12.75">
      <c r="A7" s="32" t="s">
        <v>145</v>
      </c>
      <c r="B7" s="34" t="s">
        <v>551</v>
      </c>
      <c r="C7" s="4"/>
      <c r="D7" s="6" t="s">
        <v>142</v>
      </c>
      <c r="E7" s="6">
        <v>3</v>
      </c>
      <c r="F7" s="7"/>
      <c r="G7" s="8"/>
      <c r="H7" s="9"/>
    </row>
    <row r="8" spans="1:8" ht="33.75">
      <c r="A8" s="32" t="s">
        <v>147</v>
      </c>
      <c r="B8" s="34" t="s">
        <v>552</v>
      </c>
      <c r="C8" s="4"/>
      <c r="D8" s="6" t="s">
        <v>155</v>
      </c>
      <c r="E8" s="6">
        <v>3</v>
      </c>
      <c r="F8" s="7"/>
      <c r="G8" s="8"/>
      <c r="H8" s="9"/>
    </row>
    <row r="9" spans="1:8" ht="33.75">
      <c r="A9" s="32" t="s">
        <v>149</v>
      </c>
      <c r="B9" s="34" t="s">
        <v>553</v>
      </c>
      <c r="C9" s="4"/>
      <c r="D9" s="6" t="s">
        <v>142</v>
      </c>
      <c r="E9" s="6">
        <v>1</v>
      </c>
      <c r="F9" s="7"/>
      <c r="G9" s="8"/>
      <c r="H9" s="9"/>
    </row>
    <row r="10" spans="1:8" ht="12.75">
      <c r="A10" s="32" t="s">
        <v>151</v>
      </c>
      <c r="B10" s="34" t="s">
        <v>554</v>
      </c>
      <c r="C10" s="4"/>
      <c r="D10" s="6" t="s">
        <v>142</v>
      </c>
      <c r="E10" s="6">
        <v>10</v>
      </c>
      <c r="F10" s="7"/>
      <c r="G10" s="8"/>
      <c r="H10" s="9"/>
    </row>
    <row r="11" spans="1:8" ht="22.5">
      <c r="A11" s="32" t="s">
        <v>153</v>
      </c>
      <c r="B11" s="34" t="s">
        <v>555</v>
      </c>
      <c r="C11" s="4"/>
      <c r="D11" s="6" t="s">
        <v>142</v>
      </c>
      <c r="E11" s="6">
        <v>160</v>
      </c>
      <c r="F11" s="7"/>
      <c r="G11" s="8"/>
      <c r="H11" s="9"/>
    </row>
    <row r="12" spans="1:8" ht="22.5">
      <c r="A12" s="32" t="s">
        <v>156</v>
      </c>
      <c r="B12" s="33" t="s">
        <v>556</v>
      </c>
      <c r="C12" s="11"/>
      <c r="D12" s="13" t="s">
        <v>142</v>
      </c>
      <c r="E12" s="13">
        <v>180</v>
      </c>
      <c r="F12" s="7"/>
      <c r="G12" s="8"/>
      <c r="H12" s="9"/>
    </row>
    <row r="13" spans="1:8" ht="33.75">
      <c r="A13" s="32" t="s">
        <v>158</v>
      </c>
      <c r="B13" s="34" t="s">
        <v>557</v>
      </c>
      <c r="C13" s="4"/>
      <c r="D13" s="6" t="s">
        <v>142</v>
      </c>
      <c r="E13" s="6">
        <v>40</v>
      </c>
      <c r="F13" s="7"/>
      <c r="G13" s="8"/>
      <c r="H13" s="9"/>
    </row>
    <row r="14" spans="1:8" ht="33.75">
      <c r="A14" s="32" t="s">
        <v>160</v>
      </c>
      <c r="B14" s="34" t="s">
        <v>558</v>
      </c>
      <c r="C14" s="4"/>
      <c r="D14" s="6" t="s">
        <v>155</v>
      </c>
      <c r="E14" s="6">
        <v>1</v>
      </c>
      <c r="F14" s="7"/>
      <c r="G14" s="8"/>
      <c r="H14" s="9"/>
    </row>
    <row r="15" spans="1:8" ht="56.25">
      <c r="A15" s="32" t="s">
        <v>162</v>
      </c>
      <c r="B15" s="54" t="s">
        <v>559</v>
      </c>
      <c r="C15" s="4"/>
      <c r="D15" s="6" t="s">
        <v>155</v>
      </c>
      <c r="E15" s="6">
        <v>25</v>
      </c>
      <c r="F15" s="7"/>
      <c r="G15" s="8"/>
      <c r="H15" s="9"/>
    </row>
    <row r="16" spans="1:8" ht="56.25">
      <c r="A16" s="32" t="s">
        <v>164</v>
      </c>
      <c r="B16" s="54" t="s">
        <v>560</v>
      </c>
      <c r="C16" s="4"/>
      <c r="D16" s="6" t="s">
        <v>155</v>
      </c>
      <c r="E16" s="6">
        <v>4</v>
      </c>
      <c r="F16" s="7"/>
      <c r="G16" s="8"/>
      <c r="H16" s="9"/>
    </row>
    <row r="17" spans="1:8" ht="33.75">
      <c r="A17" s="32" t="s">
        <v>166</v>
      </c>
      <c r="B17" s="34" t="s">
        <v>561</v>
      </c>
      <c r="C17" s="4"/>
      <c r="D17" s="6" t="s">
        <v>142</v>
      </c>
      <c r="E17" s="6">
        <v>2</v>
      </c>
      <c r="F17" s="7"/>
      <c r="G17" s="8"/>
      <c r="H17" s="9"/>
    </row>
    <row r="18" spans="1:8" ht="23.25" customHeight="1">
      <c r="A18" s="32" t="s">
        <v>168</v>
      </c>
      <c r="B18" s="34" t="s">
        <v>562</v>
      </c>
      <c r="C18" s="4"/>
      <c r="D18" s="6" t="s">
        <v>142</v>
      </c>
      <c r="E18" s="6">
        <v>5</v>
      </c>
      <c r="F18" s="7"/>
      <c r="G18" s="8"/>
      <c r="H18" s="9"/>
    </row>
    <row r="19" spans="1:8" ht="22.5">
      <c r="A19" s="32" t="s">
        <v>170</v>
      </c>
      <c r="B19" s="34" t="s">
        <v>563</v>
      </c>
      <c r="C19" s="4"/>
      <c r="D19" s="6" t="s">
        <v>142</v>
      </c>
      <c r="E19" s="6">
        <v>120</v>
      </c>
      <c r="F19" s="7"/>
      <c r="G19" s="8"/>
      <c r="H19" s="9"/>
    </row>
    <row r="20" spans="1:8" ht="22.5">
      <c r="A20" s="32" t="s">
        <v>172</v>
      </c>
      <c r="B20" s="34" t="s">
        <v>564</v>
      </c>
      <c r="C20" s="4"/>
      <c r="D20" s="6" t="s">
        <v>142</v>
      </c>
      <c r="E20" s="6">
        <v>85</v>
      </c>
      <c r="F20" s="7"/>
      <c r="G20" s="8"/>
      <c r="H20" s="9"/>
    </row>
    <row r="21" spans="1:8" ht="22.5">
      <c r="A21" s="32" t="s">
        <v>174</v>
      </c>
      <c r="B21" s="34" t="s">
        <v>565</v>
      </c>
      <c r="C21" s="4"/>
      <c r="D21" s="6" t="s">
        <v>142</v>
      </c>
      <c r="E21" s="6">
        <v>6</v>
      </c>
      <c r="F21" s="7"/>
      <c r="G21" s="8"/>
      <c r="H21" s="9"/>
    </row>
    <row r="22" spans="1:8" ht="22.5">
      <c r="A22" s="32" t="s">
        <v>176</v>
      </c>
      <c r="B22" s="33" t="s">
        <v>566</v>
      </c>
      <c r="C22" s="11"/>
      <c r="D22" s="13" t="s">
        <v>155</v>
      </c>
      <c r="E22" s="13">
        <v>6</v>
      </c>
      <c r="F22" s="7"/>
      <c r="G22" s="8"/>
      <c r="H22" s="9"/>
    </row>
    <row r="23" spans="1:8" ht="22.5">
      <c r="A23" s="32" t="s">
        <v>178</v>
      </c>
      <c r="B23" s="34" t="s">
        <v>567</v>
      </c>
      <c r="C23" s="4"/>
      <c r="D23" s="6" t="s">
        <v>155</v>
      </c>
      <c r="E23" s="6">
        <v>6</v>
      </c>
      <c r="F23" s="7"/>
      <c r="G23" s="8"/>
      <c r="H23" s="9"/>
    </row>
    <row r="24" spans="1:8" ht="22.5">
      <c r="A24" s="32" t="s">
        <v>180</v>
      </c>
      <c r="B24" s="33" t="s">
        <v>568</v>
      </c>
      <c r="C24" s="11"/>
      <c r="D24" s="13" t="s">
        <v>142</v>
      </c>
      <c r="E24" s="13">
        <v>5</v>
      </c>
      <c r="F24" s="7"/>
      <c r="G24" s="8"/>
      <c r="H24" s="9"/>
    </row>
    <row r="25" spans="1:8" ht="22.5">
      <c r="A25" s="32" t="s">
        <v>182</v>
      </c>
      <c r="B25" s="33" t="s">
        <v>569</v>
      </c>
      <c r="C25" s="11"/>
      <c r="D25" s="13" t="s">
        <v>142</v>
      </c>
      <c r="E25" s="13">
        <v>5</v>
      </c>
      <c r="F25" s="7"/>
      <c r="G25" s="8"/>
      <c r="H25" s="9"/>
    </row>
    <row r="26" spans="1:8" ht="22.5">
      <c r="A26" s="32" t="s">
        <v>184</v>
      </c>
      <c r="B26" s="34" t="s">
        <v>570</v>
      </c>
      <c r="C26" s="4"/>
      <c r="D26" s="6" t="s">
        <v>142</v>
      </c>
      <c r="E26" s="6">
        <v>3</v>
      </c>
      <c r="F26" s="7"/>
      <c r="G26" s="8"/>
      <c r="H26" s="9"/>
    </row>
    <row r="27" spans="1:8" ht="22.5">
      <c r="A27" s="32" t="s">
        <v>186</v>
      </c>
      <c r="B27" s="34" t="s">
        <v>571</v>
      </c>
      <c r="C27" s="4"/>
      <c r="D27" s="6" t="s">
        <v>142</v>
      </c>
      <c r="E27" s="6">
        <v>6</v>
      </c>
      <c r="F27" s="7"/>
      <c r="G27" s="8"/>
      <c r="H27" s="9"/>
    </row>
    <row r="28" spans="1:8" ht="22.5">
      <c r="A28" s="32" t="s">
        <v>188</v>
      </c>
      <c r="B28" s="34" t="s">
        <v>572</v>
      </c>
      <c r="C28" s="4"/>
      <c r="D28" s="6" t="s">
        <v>155</v>
      </c>
      <c r="E28" s="6">
        <v>210</v>
      </c>
      <c r="F28" s="7"/>
      <c r="G28" s="8"/>
      <c r="H28" s="9"/>
    </row>
    <row r="29" spans="1:8" ht="22.5">
      <c r="A29" s="32" t="s">
        <v>190</v>
      </c>
      <c r="B29" s="34" t="s">
        <v>573</v>
      </c>
      <c r="C29" s="4"/>
      <c r="D29" s="6" t="s">
        <v>142</v>
      </c>
      <c r="E29" s="6">
        <v>3</v>
      </c>
      <c r="F29" s="7"/>
      <c r="G29" s="8"/>
      <c r="H29" s="9"/>
    </row>
    <row r="30" spans="1:8" ht="12.75">
      <c r="A30" s="32" t="s">
        <v>192</v>
      </c>
      <c r="B30" s="34" t="s">
        <v>574</v>
      </c>
      <c r="C30" s="4"/>
      <c r="D30" s="6" t="s">
        <v>155</v>
      </c>
      <c r="E30" s="6">
        <v>5</v>
      </c>
      <c r="F30" s="7"/>
      <c r="G30" s="8"/>
      <c r="H30" s="9"/>
    </row>
    <row r="31" spans="1:8" ht="12.75">
      <c r="A31" s="32" t="s">
        <v>194</v>
      </c>
      <c r="B31" s="34" t="s">
        <v>575</v>
      </c>
      <c r="C31" s="4"/>
      <c r="D31" s="6" t="s">
        <v>155</v>
      </c>
      <c r="E31" s="6">
        <v>5</v>
      </c>
      <c r="F31" s="7"/>
      <c r="G31" s="8"/>
      <c r="H31" s="9"/>
    </row>
    <row r="32" spans="1:8" ht="22.5">
      <c r="A32" s="32" t="s">
        <v>196</v>
      </c>
      <c r="B32" s="34" t="s">
        <v>576</v>
      </c>
      <c r="C32" s="4"/>
      <c r="D32" s="6" t="s">
        <v>155</v>
      </c>
      <c r="E32" s="6">
        <v>15</v>
      </c>
      <c r="F32" s="7"/>
      <c r="G32" s="8"/>
      <c r="H32" s="9"/>
    </row>
    <row r="33" spans="1:8" ht="12.75">
      <c r="A33" s="15"/>
      <c r="B33" s="15"/>
      <c r="C33" s="15"/>
      <c r="D33" s="15"/>
      <c r="E33" s="15"/>
      <c r="G33" s="15"/>
      <c r="H33" s="31">
        <f>SUM(H5:H32)</f>
        <v>0</v>
      </c>
    </row>
    <row r="35" ht="12.75">
      <c r="B35"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10"/>
  <sheetViews>
    <sheetView zoomScalePageLayoutView="0" workbookViewId="0" topLeftCell="A103">
      <selection activeCell="B2" sqref="B2"/>
    </sheetView>
  </sheetViews>
  <sheetFormatPr defaultColWidth="9.00390625" defaultRowHeight="12.75"/>
  <cols>
    <col min="1" max="1" width="4.75390625" style="0" customWidth="1"/>
    <col min="2" max="2" width="33.625" style="0" customWidth="1"/>
    <col min="3" max="3" width="9.875" style="0" customWidth="1"/>
    <col min="4" max="5" width="6.375" style="0" customWidth="1"/>
    <col min="6" max="6" width="10.75390625" style="0" customWidth="1"/>
    <col min="7" max="7" width="10.125" style="0" customWidth="1"/>
    <col min="8" max="8" width="11.125" style="0" customWidth="1"/>
  </cols>
  <sheetData>
    <row r="1" spans="1:9" ht="12.75">
      <c r="A1" s="55" t="s">
        <v>131</v>
      </c>
      <c r="B1" s="55"/>
      <c r="C1" s="55"/>
      <c r="D1" s="55"/>
      <c r="E1" s="55"/>
      <c r="F1" s="55" t="s">
        <v>577</v>
      </c>
      <c r="G1" s="55"/>
      <c r="H1" s="56"/>
      <c r="I1" s="56"/>
    </row>
    <row r="2" spans="1:10" ht="12.75">
      <c r="A2" s="55"/>
      <c r="B2" s="55" t="s">
        <v>858</v>
      </c>
      <c r="C2" s="55"/>
      <c r="D2" s="55"/>
      <c r="E2" s="55"/>
      <c r="F2" s="55"/>
      <c r="G2" s="55"/>
      <c r="H2" s="56"/>
      <c r="I2" s="56"/>
      <c r="J2" s="57"/>
    </row>
    <row r="3" spans="1:9" ht="105">
      <c r="A3" s="1" t="s">
        <v>133</v>
      </c>
      <c r="B3" s="1" t="s">
        <v>134</v>
      </c>
      <c r="C3" s="1" t="s">
        <v>841</v>
      </c>
      <c r="D3" s="1" t="s">
        <v>135</v>
      </c>
      <c r="E3" s="1" t="s">
        <v>136</v>
      </c>
      <c r="F3" s="1" t="s">
        <v>137</v>
      </c>
      <c r="G3" s="1" t="s">
        <v>138</v>
      </c>
      <c r="H3" s="1" t="s">
        <v>139</v>
      </c>
      <c r="I3" s="56"/>
    </row>
    <row r="4" spans="1:9" ht="12.75">
      <c r="A4" s="1">
        <v>1</v>
      </c>
      <c r="B4" s="146">
        <v>2</v>
      </c>
      <c r="C4" s="145">
        <v>3</v>
      </c>
      <c r="D4" s="145">
        <v>4</v>
      </c>
      <c r="E4" s="145">
        <v>5</v>
      </c>
      <c r="F4" s="145">
        <v>6</v>
      </c>
      <c r="G4" s="145">
        <v>7</v>
      </c>
      <c r="H4" s="145" t="s">
        <v>842</v>
      </c>
      <c r="I4" s="56"/>
    </row>
    <row r="5" spans="1:9" ht="22.5">
      <c r="A5" s="32" t="s">
        <v>140</v>
      </c>
      <c r="B5" s="33" t="s">
        <v>578</v>
      </c>
      <c r="C5" s="4"/>
      <c r="D5" s="12" t="s">
        <v>155</v>
      </c>
      <c r="E5" s="6">
        <v>300</v>
      </c>
      <c r="F5" s="7"/>
      <c r="G5" s="8"/>
      <c r="H5" s="9"/>
      <c r="I5" s="56"/>
    </row>
    <row r="6" spans="1:9" ht="12.75">
      <c r="A6" s="32" t="s">
        <v>143</v>
      </c>
      <c r="B6" s="34" t="s">
        <v>579</v>
      </c>
      <c r="C6" s="4"/>
      <c r="D6" s="5" t="s">
        <v>155</v>
      </c>
      <c r="E6" s="6">
        <v>8</v>
      </c>
      <c r="F6" s="7"/>
      <c r="G6" s="8"/>
      <c r="H6" s="9"/>
      <c r="I6" s="56"/>
    </row>
    <row r="7" spans="1:9" ht="12.75">
      <c r="A7" s="32" t="s">
        <v>145</v>
      </c>
      <c r="B7" s="34" t="s">
        <v>580</v>
      </c>
      <c r="C7" s="4"/>
      <c r="D7" s="5" t="s">
        <v>142</v>
      </c>
      <c r="E7" s="6">
        <v>15</v>
      </c>
      <c r="F7" s="7"/>
      <c r="G7" s="8"/>
      <c r="H7" s="9"/>
      <c r="I7" s="56"/>
    </row>
    <row r="8" spans="1:9" ht="22.5">
      <c r="A8" s="32" t="s">
        <v>147</v>
      </c>
      <c r="B8" s="34" t="s">
        <v>581</v>
      </c>
      <c r="C8" s="4"/>
      <c r="D8" s="5" t="s">
        <v>142</v>
      </c>
      <c r="E8" s="6">
        <v>20</v>
      </c>
      <c r="F8" s="7"/>
      <c r="G8" s="8"/>
      <c r="H8" s="9"/>
      <c r="I8" s="56"/>
    </row>
    <row r="9" spans="1:9" ht="12.75">
      <c r="A9" s="32" t="s">
        <v>149</v>
      </c>
      <c r="B9" s="34" t="s">
        <v>582</v>
      </c>
      <c r="C9" s="4"/>
      <c r="D9" s="5" t="s">
        <v>142</v>
      </c>
      <c r="E9" s="6">
        <v>5</v>
      </c>
      <c r="F9" s="7"/>
      <c r="G9" s="8"/>
      <c r="H9" s="9"/>
      <c r="I9" s="56"/>
    </row>
    <row r="10" spans="1:9" ht="33.75">
      <c r="A10" s="32" t="s">
        <v>151</v>
      </c>
      <c r="B10" s="34" t="s">
        <v>583</v>
      </c>
      <c r="C10" s="4"/>
      <c r="D10" s="5" t="s">
        <v>155</v>
      </c>
      <c r="E10" s="6">
        <v>10</v>
      </c>
      <c r="F10" s="7"/>
      <c r="G10" s="8"/>
      <c r="H10" s="9"/>
      <c r="I10" s="56"/>
    </row>
    <row r="11" spans="1:9" ht="12.75">
      <c r="A11" s="32" t="s">
        <v>153</v>
      </c>
      <c r="B11" s="34" t="s">
        <v>584</v>
      </c>
      <c r="C11" s="4"/>
      <c r="D11" s="5" t="s">
        <v>142</v>
      </c>
      <c r="E11" s="6">
        <v>22</v>
      </c>
      <c r="F11" s="7"/>
      <c r="G11" s="8"/>
      <c r="H11" s="9"/>
      <c r="I11" s="56"/>
    </row>
    <row r="12" spans="1:9" ht="12.75">
      <c r="A12" s="32" t="s">
        <v>156</v>
      </c>
      <c r="B12" s="34" t="s">
        <v>585</v>
      </c>
      <c r="C12" s="4"/>
      <c r="D12" s="5" t="s">
        <v>142</v>
      </c>
      <c r="E12" s="6">
        <v>12</v>
      </c>
      <c r="F12" s="7"/>
      <c r="G12" s="8"/>
      <c r="H12" s="9"/>
      <c r="I12" s="56"/>
    </row>
    <row r="13" spans="1:9" ht="12.75">
      <c r="A13" s="32" t="s">
        <v>158</v>
      </c>
      <c r="B13" s="34" t="s">
        <v>586</v>
      </c>
      <c r="C13" s="4"/>
      <c r="D13" s="5" t="s">
        <v>142</v>
      </c>
      <c r="E13" s="6">
        <v>6</v>
      </c>
      <c r="F13" s="7"/>
      <c r="G13" s="8"/>
      <c r="H13" s="9"/>
      <c r="I13" s="56"/>
    </row>
    <row r="14" spans="1:9" ht="12.75">
      <c r="A14" s="32" t="s">
        <v>160</v>
      </c>
      <c r="B14" s="33" t="s">
        <v>587</v>
      </c>
      <c r="C14" s="11"/>
      <c r="D14" s="12" t="s">
        <v>142</v>
      </c>
      <c r="E14" s="13">
        <v>20</v>
      </c>
      <c r="F14" s="7"/>
      <c r="G14" s="8"/>
      <c r="H14" s="9"/>
      <c r="I14" s="56"/>
    </row>
    <row r="15" spans="1:9" ht="12.75">
      <c r="A15" s="32" t="s">
        <v>162</v>
      </c>
      <c r="B15" s="34" t="s">
        <v>588</v>
      </c>
      <c r="C15" s="4"/>
      <c r="D15" s="5" t="s">
        <v>142</v>
      </c>
      <c r="E15" s="6">
        <v>2</v>
      </c>
      <c r="F15" s="7"/>
      <c r="G15" s="8"/>
      <c r="H15" s="9"/>
      <c r="I15" s="56"/>
    </row>
    <row r="16" spans="1:9" ht="12.75">
      <c r="A16" s="32" t="s">
        <v>164</v>
      </c>
      <c r="B16" s="34" t="s">
        <v>589</v>
      </c>
      <c r="C16" s="4"/>
      <c r="D16" s="5" t="s">
        <v>142</v>
      </c>
      <c r="E16" s="6">
        <v>5</v>
      </c>
      <c r="F16" s="7"/>
      <c r="G16" s="8"/>
      <c r="H16" s="9"/>
      <c r="I16" s="56"/>
    </row>
    <row r="17" spans="1:9" ht="22.5">
      <c r="A17" s="32" t="s">
        <v>166</v>
      </c>
      <c r="B17" s="34" t="s">
        <v>590</v>
      </c>
      <c r="C17" s="4"/>
      <c r="D17" s="5" t="s">
        <v>142</v>
      </c>
      <c r="E17" s="6">
        <v>4</v>
      </c>
      <c r="F17" s="7"/>
      <c r="G17" s="8"/>
      <c r="H17" s="9"/>
      <c r="I17" s="56"/>
    </row>
    <row r="18" spans="1:9" ht="22.5">
      <c r="A18" s="32" t="s">
        <v>168</v>
      </c>
      <c r="B18" s="34" t="s">
        <v>591</v>
      </c>
      <c r="C18" s="18"/>
      <c r="D18" s="5" t="s">
        <v>142</v>
      </c>
      <c r="E18" s="6">
        <v>10</v>
      </c>
      <c r="F18" s="7"/>
      <c r="G18" s="8"/>
      <c r="H18" s="9"/>
      <c r="I18" s="56"/>
    </row>
    <row r="19" spans="1:9" ht="22.5">
      <c r="A19" s="32" t="s">
        <v>170</v>
      </c>
      <c r="B19" s="33" t="s">
        <v>592</v>
      </c>
      <c r="C19" s="36"/>
      <c r="D19" s="12" t="s">
        <v>142</v>
      </c>
      <c r="E19" s="13">
        <v>3</v>
      </c>
      <c r="F19" s="7"/>
      <c r="G19" s="8"/>
      <c r="H19" s="9"/>
      <c r="I19" s="56"/>
    </row>
    <row r="20" spans="1:9" ht="12.75">
      <c r="A20" s="32" t="s">
        <v>172</v>
      </c>
      <c r="B20" s="34" t="s">
        <v>593</v>
      </c>
      <c r="C20" s="20"/>
      <c r="D20" s="5" t="s">
        <v>142</v>
      </c>
      <c r="E20" s="6">
        <v>10</v>
      </c>
      <c r="F20" s="7"/>
      <c r="G20" s="8"/>
      <c r="H20" s="9"/>
      <c r="I20" s="56"/>
    </row>
    <row r="21" spans="1:9" ht="12.75">
      <c r="A21" s="32" t="s">
        <v>174</v>
      </c>
      <c r="B21" s="34" t="s">
        <v>594</v>
      </c>
      <c r="C21" s="20"/>
      <c r="D21" s="5" t="s">
        <v>142</v>
      </c>
      <c r="E21" s="6">
        <v>5</v>
      </c>
      <c r="F21" s="7"/>
      <c r="G21" s="8"/>
      <c r="H21" s="9"/>
      <c r="I21" s="56"/>
    </row>
    <row r="22" spans="1:9" ht="12.75">
      <c r="A22" s="32" t="s">
        <v>176</v>
      </c>
      <c r="B22" s="34" t="s">
        <v>595</v>
      </c>
      <c r="C22" s="20"/>
      <c r="D22" s="5" t="s">
        <v>142</v>
      </c>
      <c r="E22" s="6">
        <v>12</v>
      </c>
      <c r="F22" s="7"/>
      <c r="G22" s="8"/>
      <c r="H22" s="9"/>
      <c r="I22" s="56"/>
    </row>
    <row r="23" spans="1:9" ht="12.75">
      <c r="A23" s="32" t="s">
        <v>178</v>
      </c>
      <c r="B23" s="34" t="s">
        <v>596</v>
      </c>
      <c r="C23" s="20"/>
      <c r="D23" s="5" t="s">
        <v>142</v>
      </c>
      <c r="E23" s="6">
        <v>10</v>
      </c>
      <c r="F23" s="7"/>
      <c r="G23" s="8"/>
      <c r="H23" s="9"/>
      <c r="I23" s="56"/>
    </row>
    <row r="24" spans="1:9" ht="12.75">
      <c r="A24" s="32" t="s">
        <v>180</v>
      </c>
      <c r="B24" s="34" t="s">
        <v>597</v>
      </c>
      <c r="C24" s="36"/>
      <c r="D24" s="5" t="s">
        <v>142</v>
      </c>
      <c r="E24" s="6">
        <v>3</v>
      </c>
      <c r="F24" s="7"/>
      <c r="G24" s="8"/>
      <c r="H24" s="9"/>
      <c r="I24" s="56"/>
    </row>
    <row r="25" spans="1:9" ht="12.75">
      <c r="A25" s="32" t="s">
        <v>182</v>
      </c>
      <c r="B25" s="34" t="s">
        <v>598</v>
      </c>
      <c r="C25" s="36"/>
      <c r="D25" s="5" t="s">
        <v>142</v>
      </c>
      <c r="E25" s="6">
        <v>3</v>
      </c>
      <c r="F25" s="7"/>
      <c r="G25" s="8"/>
      <c r="H25" s="9"/>
      <c r="I25" s="56"/>
    </row>
    <row r="26" spans="1:9" ht="12.75">
      <c r="A26" s="32" t="s">
        <v>184</v>
      </c>
      <c r="B26" s="34" t="s">
        <v>599</v>
      </c>
      <c r="C26" s="36"/>
      <c r="D26" s="5" t="s">
        <v>142</v>
      </c>
      <c r="E26" s="6">
        <v>3</v>
      </c>
      <c r="F26" s="7"/>
      <c r="G26" s="8"/>
      <c r="H26" s="9"/>
      <c r="I26" s="56"/>
    </row>
    <row r="27" spans="1:9" ht="12.75">
      <c r="A27" s="32" t="s">
        <v>186</v>
      </c>
      <c r="B27" s="33" t="s">
        <v>600</v>
      </c>
      <c r="C27" s="36"/>
      <c r="D27" s="12" t="s">
        <v>142</v>
      </c>
      <c r="E27" s="13">
        <v>3</v>
      </c>
      <c r="F27" s="7"/>
      <c r="G27" s="8"/>
      <c r="H27" s="9"/>
      <c r="I27" s="56"/>
    </row>
    <row r="28" spans="1:9" ht="12.75">
      <c r="A28" s="32" t="s">
        <v>188</v>
      </c>
      <c r="B28" s="34" t="s">
        <v>601</v>
      </c>
      <c r="C28" s="20"/>
      <c r="D28" s="5" t="s">
        <v>142</v>
      </c>
      <c r="E28" s="6">
        <v>8</v>
      </c>
      <c r="F28" s="7"/>
      <c r="G28" s="8"/>
      <c r="H28" s="9"/>
      <c r="I28" s="56"/>
    </row>
    <row r="29" spans="1:9" ht="12.75">
      <c r="A29" s="32" t="s">
        <v>190</v>
      </c>
      <c r="B29" s="34" t="s">
        <v>602</v>
      </c>
      <c r="C29" s="20"/>
      <c r="D29" s="5" t="s">
        <v>142</v>
      </c>
      <c r="E29" s="6">
        <v>2</v>
      </c>
      <c r="F29" s="7"/>
      <c r="G29" s="8"/>
      <c r="H29" s="9"/>
      <c r="I29" s="56"/>
    </row>
    <row r="30" spans="1:9" ht="12.75">
      <c r="A30" s="32" t="s">
        <v>192</v>
      </c>
      <c r="B30" s="34" t="s">
        <v>603</v>
      </c>
      <c r="C30" s="36"/>
      <c r="D30" s="5" t="s">
        <v>142</v>
      </c>
      <c r="E30" s="6">
        <v>5</v>
      </c>
      <c r="F30" s="7"/>
      <c r="G30" s="8"/>
      <c r="H30" s="9"/>
      <c r="I30" s="56"/>
    </row>
    <row r="31" spans="1:9" ht="12.75">
      <c r="A31" s="32" t="s">
        <v>194</v>
      </c>
      <c r="B31" s="34" t="s">
        <v>604</v>
      </c>
      <c r="C31" s="36"/>
      <c r="D31" s="5" t="s">
        <v>142</v>
      </c>
      <c r="E31" s="6">
        <v>65</v>
      </c>
      <c r="F31" s="7"/>
      <c r="G31" s="8"/>
      <c r="H31" s="9"/>
      <c r="I31" s="56"/>
    </row>
    <row r="32" spans="1:9" ht="12.75">
      <c r="A32" s="32" t="s">
        <v>196</v>
      </c>
      <c r="B32" s="33" t="s">
        <v>605</v>
      </c>
      <c r="C32" s="20"/>
      <c r="D32" s="12" t="s">
        <v>142</v>
      </c>
      <c r="E32" s="13">
        <v>5</v>
      </c>
      <c r="F32" s="7"/>
      <c r="G32" s="8"/>
      <c r="H32" s="9"/>
      <c r="I32" s="56"/>
    </row>
    <row r="33" spans="1:9" ht="12.75">
      <c r="A33" s="32" t="s">
        <v>198</v>
      </c>
      <c r="B33" s="34" t="s">
        <v>606</v>
      </c>
      <c r="C33" s="20"/>
      <c r="D33" s="5" t="s">
        <v>142</v>
      </c>
      <c r="E33" s="6">
        <v>5</v>
      </c>
      <c r="F33" s="7"/>
      <c r="G33" s="8"/>
      <c r="H33" s="9"/>
      <c r="I33" s="56"/>
    </row>
    <row r="34" spans="1:9" ht="12.75">
      <c r="A34" s="32" t="s">
        <v>200</v>
      </c>
      <c r="B34" s="34" t="s">
        <v>607</v>
      </c>
      <c r="C34" s="36"/>
      <c r="D34" s="5" t="s">
        <v>142</v>
      </c>
      <c r="E34" s="6">
        <v>20</v>
      </c>
      <c r="F34" s="7"/>
      <c r="G34" s="8"/>
      <c r="H34" s="9"/>
      <c r="I34" s="56"/>
    </row>
    <row r="35" spans="1:9" ht="12.75">
      <c r="A35" s="32" t="s">
        <v>202</v>
      </c>
      <c r="B35" s="34" t="s">
        <v>608</v>
      </c>
      <c r="C35" s="36"/>
      <c r="D35" s="5" t="s">
        <v>142</v>
      </c>
      <c r="E35" s="6">
        <v>15</v>
      </c>
      <c r="F35" s="7"/>
      <c r="G35" s="8"/>
      <c r="H35" s="9"/>
      <c r="I35" s="56"/>
    </row>
    <row r="36" spans="1:9" ht="22.5">
      <c r="A36" s="32" t="s">
        <v>204</v>
      </c>
      <c r="B36" s="34" t="s">
        <v>609</v>
      </c>
      <c r="C36" s="36"/>
      <c r="D36" s="5" t="s">
        <v>142</v>
      </c>
      <c r="E36" s="6">
        <v>10</v>
      </c>
      <c r="F36" s="7"/>
      <c r="G36" s="8"/>
      <c r="H36" s="9"/>
      <c r="I36" s="56"/>
    </row>
    <row r="37" spans="1:9" ht="22.5">
      <c r="A37" s="32" t="s">
        <v>206</v>
      </c>
      <c r="B37" s="34" t="s">
        <v>610</v>
      </c>
      <c r="C37" s="36"/>
      <c r="D37" s="5" t="s">
        <v>142</v>
      </c>
      <c r="E37" s="6">
        <v>5</v>
      </c>
      <c r="F37" s="7"/>
      <c r="G37" s="8"/>
      <c r="H37" s="9"/>
      <c r="I37" s="56"/>
    </row>
    <row r="38" spans="1:9" ht="12.75">
      <c r="A38" s="32" t="s">
        <v>208</v>
      </c>
      <c r="B38" s="34" t="s">
        <v>611</v>
      </c>
      <c r="C38" s="36"/>
      <c r="D38" s="5" t="s">
        <v>142</v>
      </c>
      <c r="E38" s="6">
        <v>5</v>
      </c>
      <c r="F38" s="7"/>
      <c r="G38" s="8"/>
      <c r="H38" s="9"/>
      <c r="I38" s="56"/>
    </row>
    <row r="39" spans="1:9" ht="12.75">
      <c r="A39" s="32" t="s">
        <v>210</v>
      </c>
      <c r="B39" s="34" t="s">
        <v>612</v>
      </c>
      <c r="C39" s="20"/>
      <c r="D39" s="5" t="s">
        <v>142</v>
      </c>
      <c r="E39" s="6">
        <v>2</v>
      </c>
      <c r="F39" s="7"/>
      <c r="G39" s="8"/>
      <c r="H39" s="9"/>
      <c r="I39" s="56"/>
    </row>
    <row r="40" spans="1:9" ht="12.75">
      <c r="A40" s="32" t="s">
        <v>212</v>
      </c>
      <c r="B40" s="34" t="s">
        <v>613</v>
      </c>
      <c r="C40" s="36"/>
      <c r="D40" s="5" t="s">
        <v>142</v>
      </c>
      <c r="E40" s="6">
        <v>15</v>
      </c>
      <c r="F40" s="7"/>
      <c r="G40" s="8"/>
      <c r="H40" s="9"/>
      <c r="I40" s="56"/>
    </row>
    <row r="41" spans="1:9" ht="14.25" customHeight="1">
      <c r="A41" s="32" t="s">
        <v>214</v>
      </c>
      <c r="B41" s="34" t="s">
        <v>614</v>
      </c>
      <c r="C41" s="36"/>
      <c r="D41" s="5" t="s">
        <v>142</v>
      </c>
      <c r="E41" s="6">
        <v>3</v>
      </c>
      <c r="F41" s="7"/>
      <c r="G41" s="8"/>
      <c r="H41" s="9"/>
      <c r="I41" s="56"/>
    </row>
    <row r="42" spans="1:9" ht="15.75" customHeight="1">
      <c r="A42" s="32" t="s">
        <v>216</v>
      </c>
      <c r="B42" s="33" t="s">
        <v>615</v>
      </c>
      <c r="C42" s="36"/>
      <c r="D42" s="12" t="s">
        <v>142</v>
      </c>
      <c r="E42" s="13">
        <v>3</v>
      </c>
      <c r="F42" s="7"/>
      <c r="G42" s="8"/>
      <c r="H42" s="9"/>
      <c r="I42" s="56"/>
    </row>
    <row r="43" spans="1:9" ht="22.5">
      <c r="A43" s="32" t="s">
        <v>218</v>
      </c>
      <c r="B43" s="34" t="s">
        <v>616</v>
      </c>
      <c r="C43" s="20"/>
      <c r="D43" s="5" t="s">
        <v>142</v>
      </c>
      <c r="E43" s="6">
        <v>1</v>
      </c>
      <c r="F43" s="7"/>
      <c r="G43" s="8"/>
      <c r="H43" s="9"/>
      <c r="I43" s="56"/>
    </row>
    <row r="44" spans="1:9" ht="17.25" customHeight="1">
      <c r="A44" s="32" t="s">
        <v>220</v>
      </c>
      <c r="B44" s="34" t="s">
        <v>617</v>
      </c>
      <c r="C44" s="36"/>
      <c r="D44" s="5" t="s">
        <v>142</v>
      </c>
      <c r="E44" s="6">
        <v>15</v>
      </c>
      <c r="F44" s="7"/>
      <c r="G44" s="8"/>
      <c r="H44" s="9"/>
      <c r="I44" s="56"/>
    </row>
    <row r="45" spans="1:9" ht="15" customHeight="1">
      <c r="A45" s="32" t="s">
        <v>222</v>
      </c>
      <c r="B45" s="33" t="s">
        <v>618</v>
      </c>
      <c r="C45" s="20"/>
      <c r="D45" s="12" t="s">
        <v>142</v>
      </c>
      <c r="E45" s="13">
        <v>5</v>
      </c>
      <c r="F45" s="7"/>
      <c r="G45" s="8"/>
      <c r="H45" s="9"/>
      <c r="I45" s="56"/>
    </row>
    <row r="46" spans="1:9" ht="12.75">
      <c r="A46" s="32" t="s">
        <v>224</v>
      </c>
      <c r="B46" s="34" t="s">
        <v>619</v>
      </c>
      <c r="C46" s="36"/>
      <c r="D46" s="5" t="s">
        <v>142</v>
      </c>
      <c r="E46" s="6">
        <v>10</v>
      </c>
      <c r="F46" s="7"/>
      <c r="G46" s="8"/>
      <c r="H46" s="9"/>
      <c r="I46" s="56"/>
    </row>
    <row r="47" spans="1:9" ht="12.75">
      <c r="A47" s="32" t="s">
        <v>226</v>
      </c>
      <c r="B47" s="34" t="s">
        <v>620</v>
      </c>
      <c r="C47" s="36"/>
      <c r="D47" s="5" t="s">
        <v>142</v>
      </c>
      <c r="E47" s="6">
        <v>12</v>
      </c>
      <c r="F47" s="7"/>
      <c r="G47" s="8"/>
      <c r="H47" s="9"/>
      <c r="I47" s="56"/>
    </row>
    <row r="48" spans="1:9" ht="12.75">
      <c r="A48" s="32" t="s">
        <v>228</v>
      </c>
      <c r="B48" s="34" t="s">
        <v>621</v>
      </c>
      <c r="C48" s="20"/>
      <c r="D48" s="5" t="s">
        <v>142</v>
      </c>
      <c r="E48" s="6">
        <v>3</v>
      </c>
      <c r="F48" s="7"/>
      <c r="G48" s="8"/>
      <c r="H48" s="9"/>
      <c r="I48" s="56"/>
    </row>
    <row r="49" spans="1:9" ht="22.5">
      <c r="A49" s="32" t="s">
        <v>375</v>
      </c>
      <c r="B49" s="34" t="s">
        <v>622</v>
      </c>
      <c r="C49" s="20"/>
      <c r="D49" s="5" t="s">
        <v>142</v>
      </c>
      <c r="E49" s="6">
        <v>10</v>
      </c>
      <c r="F49" s="7"/>
      <c r="G49" s="8"/>
      <c r="H49" s="9"/>
      <c r="I49" s="56"/>
    </row>
    <row r="50" spans="1:9" ht="12.75">
      <c r="A50" s="32" t="s">
        <v>378</v>
      </c>
      <c r="B50" s="34" t="s">
        <v>623</v>
      </c>
      <c r="C50" s="20"/>
      <c r="D50" s="5" t="s">
        <v>155</v>
      </c>
      <c r="E50" s="6">
        <v>3</v>
      </c>
      <c r="F50" s="7"/>
      <c r="G50" s="8"/>
      <c r="H50" s="9"/>
      <c r="I50" s="56"/>
    </row>
    <row r="51" spans="1:9" ht="12.75">
      <c r="A51" s="32" t="s">
        <v>387</v>
      </c>
      <c r="B51" s="34" t="s">
        <v>624</v>
      </c>
      <c r="C51" s="20"/>
      <c r="D51" s="5" t="s">
        <v>155</v>
      </c>
      <c r="E51" s="6">
        <v>3</v>
      </c>
      <c r="F51" s="7"/>
      <c r="G51" s="8"/>
      <c r="H51" s="9"/>
      <c r="I51" s="56"/>
    </row>
    <row r="52" spans="1:9" ht="12.75">
      <c r="A52" s="32" t="s">
        <v>389</v>
      </c>
      <c r="B52" s="34" t="s">
        <v>625</v>
      </c>
      <c r="C52" s="36"/>
      <c r="D52" s="5" t="s">
        <v>155</v>
      </c>
      <c r="E52" s="6">
        <v>8</v>
      </c>
      <c r="F52" s="7"/>
      <c r="G52" s="8"/>
      <c r="H52" s="9"/>
      <c r="I52" s="56"/>
    </row>
    <row r="53" spans="1:9" ht="12.75">
      <c r="A53" s="32" t="s">
        <v>391</v>
      </c>
      <c r="B53" s="34" t="s">
        <v>626</v>
      </c>
      <c r="C53" s="36"/>
      <c r="D53" s="5" t="s">
        <v>155</v>
      </c>
      <c r="E53" s="6">
        <v>8</v>
      </c>
      <c r="F53" s="7"/>
      <c r="G53" s="8"/>
      <c r="H53" s="9"/>
      <c r="I53" s="56"/>
    </row>
    <row r="54" spans="1:9" ht="25.5" customHeight="1">
      <c r="A54" s="32" t="s">
        <v>393</v>
      </c>
      <c r="B54" s="34" t="s">
        <v>627</v>
      </c>
      <c r="C54" s="20"/>
      <c r="D54" s="5" t="s">
        <v>155</v>
      </c>
      <c r="E54" s="6">
        <v>3</v>
      </c>
      <c r="F54" s="7"/>
      <c r="G54" s="8"/>
      <c r="H54" s="9"/>
      <c r="I54" s="56"/>
    </row>
    <row r="55" spans="1:9" ht="36" customHeight="1">
      <c r="A55" s="32" t="s">
        <v>395</v>
      </c>
      <c r="B55" s="34" t="s">
        <v>628</v>
      </c>
      <c r="C55" s="20"/>
      <c r="D55" s="5" t="s">
        <v>155</v>
      </c>
      <c r="E55" s="6">
        <v>2</v>
      </c>
      <c r="F55" s="7"/>
      <c r="G55" s="8"/>
      <c r="H55" s="9"/>
      <c r="I55" s="56"/>
    </row>
    <row r="56" spans="1:9" ht="22.5">
      <c r="A56" s="32" t="s">
        <v>397</v>
      </c>
      <c r="B56" s="34" t="s">
        <v>629</v>
      </c>
      <c r="C56" s="20"/>
      <c r="D56" s="5" t="s">
        <v>423</v>
      </c>
      <c r="E56" s="6">
        <v>10</v>
      </c>
      <c r="F56" s="7"/>
      <c r="G56" s="8"/>
      <c r="H56" s="9"/>
      <c r="I56" s="56"/>
    </row>
    <row r="57" spans="1:9" ht="12.75">
      <c r="A57" s="32" t="s">
        <v>399</v>
      </c>
      <c r="B57" s="34" t="s">
        <v>630</v>
      </c>
      <c r="C57" s="20"/>
      <c r="D57" s="5" t="s">
        <v>155</v>
      </c>
      <c r="E57" s="6">
        <v>210</v>
      </c>
      <c r="F57" s="7"/>
      <c r="G57" s="8"/>
      <c r="H57" s="9"/>
      <c r="I57" s="56"/>
    </row>
    <row r="58" spans="1:9" ht="12.75">
      <c r="A58" s="32" t="s">
        <v>401</v>
      </c>
      <c r="B58" s="34" t="s">
        <v>631</v>
      </c>
      <c r="C58" s="50"/>
      <c r="D58" s="50" t="s">
        <v>155</v>
      </c>
      <c r="E58" s="50">
        <v>40</v>
      </c>
      <c r="F58" s="7"/>
      <c r="G58" s="8"/>
      <c r="H58" s="9"/>
      <c r="I58" s="56"/>
    </row>
    <row r="59" spans="1:9" ht="12.75">
      <c r="A59" s="32" t="s">
        <v>403</v>
      </c>
      <c r="B59" s="34" t="s">
        <v>632</v>
      </c>
      <c r="C59" s="50"/>
      <c r="D59" s="58" t="s">
        <v>155</v>
      </c>
      <c r="E59" s="58">
        <v>15</v>
      </c>
      <c r="F59" s="7"/>
      <c r="G59" s="8"/>
      <c r="H59" s="9"/>
      <c r="I59" s="56"/>
    </row>
    <row r="60" spans="1:9" ht="15" customHeight="1">
      <c r="A60" s="32" t="s">
        <v>405</v>
      </c>
      <c r="B60" s="34" t="s">
        <v>633</v>
      </c>
      <c r="C60" s="50"/>
      <c r="D60" s="58" t="s">
        <v>155</v>
      </c>
      <c r="E60" s="58">
        <v>25</v>
      </c>
      <c r="F60" s="7"/>
      <c r="G60" s="8"/>
      <c r="H60" s="9"/>
      <c r="I60" s="56"/>
    </row>
    <row r="61" spans="1:9" ht="12.75">
      <c r="A61" s="32" t="s">
        <v>407</v>
      </c>
      <c r="B61" s="10" t="s">
        <v>634</v>
      </c>
      <c r="C61" s="18"/>
      <c r="D61" s="12" t="s">
        <v>142</v>
      </c>
      <c r="E61" s="12">
        <v>45</v>
      </c>
      <c r="F61" s="7"/>
      <c r="G61" s="8"/>
      <c r="H61" s="9"/>
      <c r="I61" s="56"/>
    </row>
    <row r="62" spans="1:9" ht="12.75">
      <c r="A62" s="32" t="s">
        <v>408</v>
      </c>
      <c r="B62" s="10" t="s">
        <v>636</v>
      </c>
      <c r="C62" s="18"/>
      <c r="D62" s="12" t="s">
        <v>142</v>
      </c>
      <c r="E62" s="12">
        <v>40</v>
      </c>
      <c r="F62" s="7"/>
      <c r="G62" s="8"/>
      <c r="H62" s="9"/>
      <c r="I62" s="56"/>
    </row>
    <row r="63" spans="1:9" ht="12.75">
      <c r="A63" s="32" t="s">
        <v>409</v>
      </c>
      <c r="B63" s="10" t="s">
        <v>638</v>
      </c>
      <c r="C63" s="18"/>
      <c r="D63" s="12" t="s">
        <v>155</v>
      </c>
      <c r="E63" s="12">
        <v>35</v>
      </c>
      <c r="F63" s="7"/>
      <c r="G63" s="8"/>
      <c r="H63" s="9"/>
      <c r="I63" s="56"/>
    </row>
    <row r="64" spans="1:9" ht="12.75">
      <c r="A64" s="32" t="s">
        <v>410</v>
      </c>
      <c r="B64" s="10" t="s">
        <v>640</v>
      </c>
      <c r="C64" s="18"/>
      <c r="D64" s="12" t="s">
        <v>155</v>
      </c>
      <c r="E64" s="12">
        <v>8</v>
      </c>
      <c r="F64" s="7"/>
      <c r="G64" s="8"/>
      <c r="H64" s="9"/>
      <c r="I64" s="56"/>
    </row>
    <row r="65" spans="1:9" ht="12.75">
      <c r="A65" s="32" t="s">
        <v>412</v>
      </c>
      <c r="B65" s="10" t="s">
        <v>642</v>
      </c>
      <c r="C65" s="18"/>
      <c r="D65" s="12" t="s">
        <v>155</v>
      </c>
      <c r="E65" s="12">
        <v>180</v>
      </c>
      <c r="F65" s="7"/>
      <c r="G65" s="8"/>
      <c r="H65" s="9"/>
      <c r="I65" s="56"/>
    </row>
    <row r="66" spans="1:9" ht="12.75">
      <c r="A66" s="32" t="s">
        <v>414</v>
      </c>
      <c r="B66" s="10" t="s">
        <v>644</v>
      </c>
      <c r="C66" s="18"/>
      <c r="D66" s="12" t="s">
        <v>142</v>
      </c>
      <c r="E66" s="12">
        <v>180</v>
      </c>
      <c r="F66" s="7"/>
      <c r="G66" s="8"/>
      <c r="H66" s="9"/>
      <c r="I66" s="56"/>
    </row>
    <row r="67" spans="1:9" ht="12.75">
      <c r="A67" s="32" t="s">
        <v>477</v>
      </c>
      <c r="B67" s="34" t="s">
        <v>646</v>
      </c>
      <c r="C67" s="18"/>
      <c r="D67" s="5" t="s">
        <v>155</v>
      </c>
      <c r="E67" s="6">
        <v>20</v>
      </c>
      <c r="F67" s="7"/>
      <c r="G67" s="8"/>
      <c r="H67" s="9"/>
      <c r="I67" s="56"/>
    </row>
    <row r="68" spans="1:9" ht="12.75">
      <c r="A68" s="32" t="s">
        <v>479</v>
      </c>
      <c r="B68" s="34" t="s">
        <v>648</v>
      </c>
      <c r="C68" s="18"/>
      <c r="D68" s="5" t="s">
        <v>155</v>
      </c>
      <c r="E68" s="6">
        <v>15</v>
      </c>
      <c r="F68" s="7"/>
      <c r="G68" s="8"/>
      <c r="H68" s="9"/>
      <c r="I68" s="56"/>
    </row>
    <row r="69" spans="1:9" ht="22.5">
      <c r="A69" s="32" t="s">
        <v>488</v>
      </c>
      <c r="B69" s="34" t="s">
        <v>650</v>
      </c>
      <c r="C69" s="18"/>
      <c r="D69" s="5" t="s">
        <v>155</v>
      </c>
      <c r="E69" s="6">
        <v>4</v>
      </c>
      <c r="F69" s="7"/>
      <c r="G69" s="8"/>
      <c r="H69" s="9"/>
      <c r="I69" s="56"/>
    </row>
    <row r="70" spans="1:9" ht="12.75">
      <c r="A70" s="32" t="s">
        <v>490</v>
      </c>
      <c r="B70" s="34" t="s">
        <v>652</v>
      </c>
      <c r="C70" s="18"/>
      <c r="D70" s="5" t="s">
        <v>155</v>
      </c>
      <c r="E70" s="6">
        <v>3</v>
      </c>
      <c r="F70" s="7"/>
      <c r="G70" s="8"/>
      <c r="H70" s="9"/>
      <c r="I70" s="56"/>
    </row>
    <row r="71" spans="1:9" ht="12.75">
      <c r="A71" s="32" t="s">
        <v>492</v>
      </c>
      <c r="B71" s="34" t="s">
        <v>654</v>
      </c>
      <c r="C71" s="18"/>
      <c r="D71" s="5" t="s">
        <v>155</v>
      </c>
      <c r="E71" s="6">
        <v>3</v>
      </c>
      <c r="F71" s="7"/>
      <c r="G71" s="8"/>
      <c r="H71" s="9"/>
      <c r="I71" s="56"/>
    </row>
    <row r="72" spans="1:9" ht="12.75">
      <c r="A72" s="32" t="s">
        <v>494</v>
      </c>
      <c r="B72" s="34" t="s">
        <v>656</v>
      </c>
      <c r="C72" s="18"/>
      <c r="D72" s="5" t="s">
        <v>155</v>
      </c>
      <c r="E72" s="6">
        <v>6</v>
      </c>
      <c r="F72" s="7"/>
      <c r="G72" s="8"/>
      <c r="H72" s="9"/>
      <c r="I72" s="56"/>
    </row>
    <row r="73" spans="1:9" ht="12.75">
      <c r="A73" s="32" t="s">
        <v>635</v>
      </c>
      <c r="B73" s="34" t="s">
        <v>658</v>
      </c>
      <c r="C73" s="18"/>
      <c r="D73" s="5" t="s">
        <v>155</v>
      </c>
      <c r="E73" s="6">
        <v>125</v>
      </c>
      <c r="F73" s="7"/>
      <c r="G73" s="8"/>
      <c r="H73" s="9"/>
      <c r="I73" s="56"/>
    </row>
    <row r="74" spans="1:9" ht="22.5">
      <c r="A74" s="32" t="s">
        <v>637</v>
      </c>
      <c r="B74" s="34" t="s">
        <v>660</v>
      </c>
      <c r="C74" s="18"/>
      <c r="D74" s="5" t="s">
        <v>155</v>
      </c>
      <c r="E74" s="6">
        <v>140</v>
      </c>
      <c r="F74" s="7"/>
      <c r="G74" s="8"/>
      <c r="H74" s="9"/>
      <c r="I74" s="56"/>
    </row>
    <row r="75" spans="1:9" ht="22.5">
      <c r="A75" s="32" t="s">
        <v>639</v>
      </c>
      <c r="B75" s="34" t="s">
        <v>662</v>
      </c>
      <c r="C75" s="18"/>
      <c r="D75" s="5" t="s">
        <v>155</v>
      </c>
      <c r="E75" s="6">
        <v>85</v>
      </c>
      <c r="F75" s="7"/>
      <c r="G75" s="8"/>
      <c r="H75" s="9"/>
      <c r="I75" s="56"/>
    </row>
    <row r="76" spans="1:9" ht="12.75">
      <c r="A76" s="32" t="s">
        <v>641</v>
      </c>
      <c r="B76" s="34" t="s">
        <v>664</v>
      </c>
      <c r="C76" s="18"/>
      <c r="D76" s="5" t="s">
        <v>155</v>
      </c>
      <c r="E76" s="6">
        <v>3</v>
      </c>
      <c r="F76" s="7"/>
      <c r="G76" s="8"/>
      <c r="H76" s="9"/>
      <c r="I76" s="56"/>
    </row>
    <row r="77" spans="1:9" ht="12.75">
      <c r="A77" s="32" t="s">
        <v>643</v>
      </c>
      <c r="B77" s="34" t="s">
        <v>666</v>
      </c>
      <c r="C77" s="18"/>
      <c r="D77" s="5" t="s">
        <v>155</v>
      </c>
      <c r="E77" s="6">
        <v>3</v>
      </c>
      <c r="F77" s="7"/>
      <c r="G77" s="8"/>
      <c r="H77" s="9"/>
      <c r="I77" s="56"/>
    </row>
    <row r="78" spans="1:9" ht="22.5">
      <c r="A78" s="32" t="s">
        <v>645</v>
      </c>
      <c r="B78" s="34" t="s">
        <v>670</v>
      </c>
      <c r="C78" s="18"/>
      <c r="D78" s="5" t="s">
        <v>155</v>
      </c>
      <c r="E78" s="6">
        <v>5</v>
      </c>
      <c r="F78" s="7"/>
      <c r="G78" s="8"/>
      <c r="H78" s="9"/>
      <c r="I78" s="56"/>
    </row>
    <row r="79" spans="1:9" ht="12.75">
      <c r="A79" s="32" t="s">
        <v>647</v>
      </c>
      <c r="B79" s="34" t="s">
        <v>672</v>
      </c>
      <c r="C79" s="18"/>
      <c r="D79" s="5" t="s">
        <v>155</v>
      </c>
      <c r="E79" s="6">
        <v>20</v>
      </c>
      <c r="F79" s="7"/>
      <c r="G79" s="8"/>
      <c r="H79" s="9"/>
      <c r="I79" s="56"/>
    </row>
    <row r="80" spans="1:9" ht="12.75">
      <c r="A80" s="32" t="s">
        <v>649</v>
      </c>
      <c r="B80" s="34" t="s">
        <v>674</v>
      </c>
      <c r="C80" s="18"/>
      <c r="D80" s="5" t="s">
        <v>155</v>
      </c>
      <c r="E80" s="6">
        <v>15</v>
      </c>
      <c r="F80" s="7"/>
      <c r="G80" s="8"/>
      <c r="H80" s="9"/>
      <c r="I80" s="56"/>
    </row>
    <row r="81" spans="1:9" ht="12.75">
      <c r="A81" s="32" t="s">
        <v>651</v>
      </c>
      <c r="B81" s="34" t="s">
        <v>76</v>
      </c>
      <c r="C81" s="18"/>
      <c r="D81" s="5" t="s">
        <v>155</v>
      </c>
      <c r="E81" s="6">
        <v>5</v>
      </c>
      <c r="F81" s="7"/>
      <c r="G81" s="8"/>
      <c r="H81" s="9"/>
      <c r="I81" s="56"/>
    </row>
    <row r="82" spans="1:9" ht="22.5">
      <c r="A82" s="32" t="s">
        <v>653</v>
      </c>
      <c r="B82" s="34" t="s">
        <v>676</v>
      </c>
      <c r="C82" s="18"/>
      <c r="D82" s="5" t="s">
        <v>155</v>
      </c>
      <c r="E82" s="6">
        <v>10</v>
      </c>
      <c r="F82" s="7"/>
      <c r="G82" s="8"/>
      <c r="H82" s="9"/>
      <c r="I82" s="56"/>
    </row>
    <row r="83" spans="1:9" ht="22.5">
      <c r="A83" s="32" t="s">
        <v>655</v>
      </c>
      <c r="B83" s="34" t="s">
        <v>678</v>
      </c>
      <c r="C83" s="18"/>
      <c r="D83" s="5" t="s">
        <v>155</v>
      </c>
      <c r="E83" s="6">
        <v>7</v>
      </c>
      <c r="F83" s="7"/>
      <c r="G83" s="8"/>
      <c r="H83" s="9"/>
      <c r="I83" s="56"/>
    </row>
    <row r="84" spans="1:9" ht="22.5">
      <c r="A84" s="32" t="s">
        <v>657</v>
      </c>
      <c r="B84" s="34" t="s">
        <v>680</v>
      </c>
      <c r="C84" s="18"/>
      <c r="D84" s="5" t="s">
        <v>155</v>
      </c>
      <c r="E84" s="6">
        <v>4</v>
      </c>
      <c r="F84" s="7"/>
      <c r="G84" s="8"/>
      <c r="H84" s="9"/>
      <c r="I84" s="56"/>
    </row>
    <row r="85" spans="1:9" ht="22.5">
      <c r="A85" s="32" t="s">
        <v>659</v>
      </c>
      <c r="B85" s="34" t="s">
        <v>682</v>
      </c>
      <c r="C85" s="18"/>
      <c r="D85" s="5" t="s">
        <v>155</v>
      </c>
      <c r="E85" s="6">
        <v>5</v>
      </c>
      <c r="F85" s="7"/>
      <c r="G85" s="8"/>
      <c r="H85" s="9"/>
      <c r="I85" s="56"/>
    </row>
    <row r="86" spans="1:9" ht="12.75">
      <c r="A86" s="32" t="s">
        <v>661</v>
      </c>
      <c r="B86" s="34" t="s">
        <v>684</v>
      </c>
      <c r="C86" s="18"/>
      <c r="D86" s="5" t="s">
        <v>155</v>
      </c>
      <c r="E86" s="6">
        <v>10</v>
      </c>
      <c r="F86" s="7"/>
      <c r="G86" s="8"/>
      <c r="H86" s="9"/>
      <c r="I86" s="56"/>
    </row>
    <row r="87" spans="1:9" ht="22.5">
      <c r="A87" s="32" t="s">
        <v>663</v>
      </c>
      <c r="B87" s="34" t="s">
        <v>686</v>
      </c>
      <c r="C87" s="18"/>
      <c r="D87" s="5" t="s">
        <v>155</v>
      </c>
      <c r="E87" s="6">
        <v>5</v>
      </c>
      <c r="F87" s="7"/>
      <c r="G87" s="8"/>
      <c r="H87" s="9"/>
      <c r="I87" s="56"/>
    </row>
    <row r="88" spans="1:9" ht="22.5">
      <c r="A88" s="32" t="s">
        <v>665</v>
      </c>
      <c r="B88" s="34" t="s">
        <v>688</v>
      </c>
      <c r="C88" s="18"/>
      <c r="D88" s="5" t="s">
        <v>155</v>
      </c>
      <c r="E88" s="6">
        <v>8</v>
      </c>
      <c r="F88" s="7"/>
      <c r="G88" s="8"/>
      <c r="H88" s="9"/>
      <c r="I88" s="56"/>
    </row>
    <row r="89" spans="1:9" ht="24" customHeight="1">
      <c r="A89" s="32" t="s">
        <v>667</v>
      </c>
      <c r="B89" s="34" t="s">
        <v>690</v>
      </c>
      <c r="C89" s="18"/>
      <c r="D89" s="5" t="s">
        <v>155</v>
      </c>
      <c r="E89" s="6">
        <v>3</v>
      </c>
      <c r="F89" s="7"/>
      <c r="G89" s="8"/>
      <c r="H89" s="9"/>
      <c r="I89" s="56"/>
    </row>
    <row r="90" spans="1:9" ht="22.5">
      <c r="A90" s="32" t="s">
        <v>668</v>
      </c>
      <c r="B90" s="34" t="s">
        <v>692</v>
      </c>
      <c r="C90" s="18"/>
      <c r="D90" s="5" t="s">
        <v>155</v>
      </c>
      <c r="E90" s="6">
        <v>25</v>
      </c>
      <c r="F90" s="7"/>
      <c r="G90" s="8"/>
      <c r="H90" s="9"/>
      <c r="I90" s="56"/>
    </row>
    <row r="91" spans="1:9" ht="22.5">
      <c r="A91" s="32" t="s">
        <v>669</v>
      </c>
      <c r="B91" s="34" t="s">
        <v>694</v>
      </c>
      <c r="C91" s="18"/>
      <c r="D91" s="5" t="s">
        <v>155</v>
      </c>
      <c r="E91" s="6">
        <v>90</v>
      </c>
      <c r="F91" s="7"/>
      <c r="G91" s="8"/>
      <c r="H91" s="9"/>
      <c r="I91" s="56"/>
    </row>
    <row r="92" spans="1:9" ht="12.75">
      <c r="A92" s="32" t="s">
        <v>671</v>
      </c>
      <c r="B92" s="34" t="s">
        <v>696</v>
      </c>
      <c r="C92" s="18"/>
      <c r="D92" s="5" t="s">
        <v>155</v>
      </c>
      <c r="E92" s="6">
        <v>10</v>
      </c>
      <c r="F92" s="7"/>
      <c r="G92" s="8"/>
      <c r="H92" s="9"/>
      <c r="I92" s="56"/>
    </row>
    <row r="93" spans="1:9" ht="12.75">
      <c r="A93" s="32" t="s">
        <v>673</v>
      </c>
      <c r="B93" s="34" t="s">
        <v>698</v>
      </c>
      <c r="C93" s="18"/>
      <c r="D93" s="5" t="s">
        <v>155</v>
      </c>
      <c r="E93" s="6">
        <v>35</v>
      </c>
      <c r="F93" s="7"/>
      <c r="G93" s="8"/>
      <c r="H93" s="9"/>
      <c r="I93" s="56"/>
    </row>
    <row r="94" spans="1:9" ht="12.75">
      <c r="A94" s="32" t="s">
        <v>675</v>
      </c>
      <c r="B94" s="34" t="s">
        <v>700</v>
      </c>
      <c r="C94" s="18"/>
      <c r="D94" s="5" t="s">
        <v>155</v>
      </c>
      <c r="E94" s="6">
        <v>10</v>
      </c>
      <c r="F94" s="7"/>
      <c r="G94" s="8"/>
      <c r="H94" s="9"/>
      <c r="I94" s="56"/>
    </row>
    <row r="95" spans="1:9" ht="12.75">
      <c r="A95" s="32" t="s">
        <v>677</v>
      </c>
      <c r="B95" s="34" t="s">
        <v>702</v>
      </c>
      <c r="C95" s="18"/>
      <c r="D95" s="5" t="s">
        <v>155</v>
      </c>
      <c r="E95" s="6">
        <v>50</v>
      </c>
      <c r="F95" s="7"/>
      <c r="G95" s="8"/>
      <c r="H95" s="9"/>
      <c r="I95" s="56"/>
    </row>
    <row r="96" spans="1:9" ht="12.75">
      <c r="A96" s="32" t="s">
        <v>679</v>
      </c>
      <c r="B96" s="34" t="s">
        <v>704</v>
      </c>
      <c r="C96" s="18"/>
      <c r="D96" s="5" t="s">
        <v>155</v>
      </c>
      <c r="E96" s="6">
        <v>55</v>
      </c>
      <c r="F96" s="7"/>
      <c r="G96" s="8"/>
      <c r="H96" s="9"/>
      <c r="I96" s="56"/>
    </row>
    <row r="97" spans="1:9" ht="12.75">
      <c r="A97" s="32" t="s">
        <v>681</v>
      </c>
      <c r="B97" s="34" t="s">
        <v>706</v>
      </c>
      <c r="C97" s="18"/>
      <c r="D97" s="5" t="s">
        <v>155</v>
      </c>
      <c r="E97" s="6">
        <v>55</v>
      </c>
      <c r="F97" s="7"/>
      <c r="G97" s="8"/>
      <c r="H97" s="9"/>
      <c r="I97" s="56"/>
    </row>
    <row r="98" spans="1:9" ht="12.75">
      <c r="A98" s="32" t="s">
        <v>683</v>
      </c>
      <c r="B98" s="10" t="s">
        <v>708</v>
      </c>
      <c r="C98" s="18"/>
      <c r="D98" s="12" t="s">
        <v>142</v>
      </c>
      <c r="E98" s="12">
        <v>65</v>
      </c>
      <c r="F98" s="7"/>
      <c r="G98" s="8"/>
      <c r="H98" s="9"/>
      <c r="I98" s="56"/>
    </row>
    <row r="99" spans="1:9" ht="12.75">
      <c r="A99" s="32" t="s">
        <v>685</v>
      </c>
      <c r="B99" s="10" t="s">
        <v>782</v>
      </c>
      <c r="C99" s="18"/>
      <c r="D99" s="12" t="s">
        <v>155</v>
      </c>
      <c r="E99" s="12">
        <v>70</v>
      </c>
      <c r="F99" s="7"/>
      <c r="G99" s="8"/>
      <c r="H99" s="9"/>
      <c r="I99" s="56"/>
    </row>
    <row r="100" spans="1:9" ht="12.75">
      <c r="A100" s="32" t="s">
        <v>687</v>
      </c>
      <c r="B100" s="10" t="s">
        <v>711</v>
      </c>
      <c r="C100" s="18"/>
      <c r="D100" s="12" t="s">
        <v>142</v>
      </c>
      <c r="E100" s="12">
        <v>10</v>
      </c>
      <c r="F100" s="7"/>
      <c r="G100" s="8"/>
      <c r="H100" s="9"/>
      <c r="I100" s="56"/>
    </row>
    <row r="101" spans="1:9" ht="12.75">
      <c r="A101" s="32" t="s">
        <v>689</v>
      </c>
      <c r="B101" s="10" t="s">
        <v>712</v>
      </c>
      <c r="C101" s="18"/>
      <c r="D101" s="12" t="s">
        <v>142</v>
      </c>
      <c r="E101" s="12">
        <v>45</v>
      </c>
      <c r="F101" s="7"/>
      <c r="G101" s="8"/>
      <c r="H101" s="9"/>
      <c r="I101" s="56"/>
    </row>
    <row r="102" spans="1:9" ht="12.75">
      <c r="A102" s="32" t="s">
        <v>691</v>
      </c>
      <c r="B102" s="10" t="s">
        <v>713</v>
      </c>
      <c r="C102" s="18"/>
      <c r="D102" s="12" t="s">
        <v>155</v>
      </c>
      <c r="E102" s="12">
        <v>3</v>
      </c>
      <c r="F102" s="7"/>
      <c r="G102" s="8"/>
      <c r="H102" s="9"/>
      <c r="I102" s="56"/>
    </row>
    <row r="103" spans="1:9" ht="12.75">
      <c r="A103" s="32" t="s">
        <v>693</v>
      </c>
      <c r="B103" s="10" t="s">
        <v>714</v>
      </c>
      <c r="C103" s="18"/>
      <c r="D103" s="12" t="s">
        <v>155</v>
      </c>
      <c r="E103" s="6">
        <v>50</v>
      </c>
      <c r="F103" s="7"/>
      <c r="G103" s="8"/>
      <c r="H103" s="9"/>
      <c r="I103" s="56"/>
    </row>
    <row r="104" spans="1:9" ht="22.5">
      <c r="A104" s="32" t="s">
        <v>695</v>
      </c>
      <c r="B104" s="10" t="s">
        <v>715</v>
      </c>
      <c r="C104" s="18"/>
      <c r="D104" s="12" t="s">
        <v>142</v>
      </c>
      <c r="E104" s="12">
        <v>40</v>
      </c>
      <c r="F104" s="7"/>
      <c r="G104" s="8"/>
      <c r="H104" s="9"/>
      <c r="I104" s="56"/>
    </row>
    <row r="105" spans="1:9" ht="22.5">
      <c r="A105" s="32" t="s">
        <v>697</v>
      </c>
      <c r="B105" s="33" t="s">
        <v>716</v>
      </c>
      <c r="C105" s="18"/>
      <c r="D105" s="12" t="s">
        <v>155</v>
      </c>
      <c r="E105" s="12">
        <v>3</v>
      </c>
      <c r="F105" s="7"/>
      <c r="G105" s="8"/>
      <c r="H105" s="9"/>
      <c r="I105" s="56"/>
    </row>
    <row r="106" spans="1:9" ht="22.5">
      <c r="A106" s="32" t="s">
        <v>699</v>
      </c>
      <c r="B106" s="10" t="s">
        <v>717</v>
      </c>
      <c r="C106" s="18"/>
      <c r="D106" s="12" t="s">
        <v>142</v>
      </c>
      <c r="E106" s="12">
        <v>5</v>
      </c>
      <c r="F106" s="7"/>
      <c r="G106" s="8"/>
      <c r="H106" s="9"/>
      <c r="I106" s="56"/>
    </row>
    <row r="107" spans="1:9" ht="22.5">
      <c r="A107" s="32" t="s">
        <v>701</v>
      </c>
      <c r="B107" s="10" t="s">
        <v>718</v>
      </c>
      <c r="C107" s="18"/>
      <c r="D107" s="12" t="s">
        <v>142</v>
      </c>
      <c r="E107" s="12">
        <v>5</v>
      </c>
      <c r="F107" s="7"/>
      <c r="G107" s="8"/>
      <c r="H107" s="9"/>
      <c r="I107" s="56"/>
    </row>
    <row r="108" spans="1:9" ht="22.5">
      <c r="A108" s="32" t="s">
        <v>703</v>
      </c>
      <c r="B108" s="10" t="s">
        <v>719</v>
      </c>
      <c r="C108" s="18"/>
      <c r="D108" s="12" t="s">
        <v>155</v>
      </c>
      <c r="E108" s="12">
        <v>10</v>
      </c>
      <c r="F108" s="7"/>
      <c r="G108" s="8"/>
      <c r="H108" s="9"/>
      <c r="I108" s="56"/>
    </row>
    <row r="109" spans="1:9" ht="22.5">
      <c r="A109" s="32" t="s">
        <v>705</v>
      </c>
      <c r="B109" s="10" t="s">
        <v>720</v>
      </c>
      <c r="C109" s="18"/>
      <c r="D109" s="12" t="s">
        <v>155</v>
      </c>
      <c r="E109" s="12">
        <v>10</v>
      </c>
      <c r="F109" s="7"/>
      <c r="G109" s="8"/>
      <c r="H109" s="9"/>
      <c r="I109" s="56"/>
    </row>
    <row r="110" spans="1:9" ht="22.5">
      <c r="A110" s="32" t="s">
        <v>707</v>
      </c>
      <c r="B110" s="34" t="s">
        <v>783</v>
      </c>
      <c r="C110" s="18"/>
      <c r="D110" s="12" t="s">
        <v>155</v>
      </c>
      <c r="E110" s="12">
        <v>25</v>
      </c>
      <c r="F110" s="7"/>
      <c r="G110" s="8"/>
      <c r="H110" s="9"/>
      <c r="I110" s="56"/>
    </row>
    <row r="111" spans="1:9" ht="29.25" customHeight="1">
      <c r="A111" s="32" t="s">
        <v>709</v>
      </c>
      <c r="B111" s="34" t="s">
        <v>784</v>
      </c>
      <c r="C111" s="18"/>
      <c r="D111" s="12" t="s">
        <v>155</v>
      </c>
      <c r="E111" s="12">
        <v>17</v>
      </c>
      <c r="F111" s="7"/>
      <c r="G111" s="8"/>
      <c r="H111" s="9"/>
      <c r="I111" s="56"/>
    </row>
    <row r="112" spans="1:9" ht="22.5">
      <c r="A112" s="32" t="s">
        <v>710</v>
      </c>
      <c r="B112" s="34" t="s">
        <v>721</v>
      </c>
      <c r="C112" s="20"/>
      <c r="D112" s="5" t="s">
        <v>142</v>
      </c>
      <c r="E112" s="6">
        <v>9</v>
      </c>
      <c r="F112" s="7"/>
      <c r="G112" s="8"/>
      <c r="H112" s="9"/>
      <c r="I112" s="56"/>
    </row>
    <row r="113" spans="1:9" ht="12.75">
      <c r="A113" s="15"/>
      <c r="B113" s="15"/>
      <c r="C113" s="15"/>
      <c r="D113" s="15"/>
      <c r="E113" s="15"/>
      <c r="G113" s="15"/>
      <c r="H113" s="31">
        <f>SUM(H5:H112)</f>
        <v>0</v>
      </c>
      <c r="I113" s="56"/>
    </row>
    <row r="114" spans="1:9" ht="12.75">
      <c r="A114" s="15"/>
      <c r="B114" s="15"/>
      <c r="C114" s="15"/>
      <c r="D114" s="15"/>
      <c r="E114" s="15"/>
      <c r="G114" s="15"/>
      <c r="H114" s="59"/>
      <c r="I114" s="56"/>
    </row>
    <row r="115" spans="1:9" ht="12.75">
      <c r="A115" s="56"/>
      <c r="B115" s="56" t="s">
        <v>120</v>
      </c>
      <c r="C115" s="56"/>
      <c r="D115" s="56"/>
      <c r="E115" s="56"/>
      <c r="F115" s="56"/>
      <c r="G115" s="56"/>
      <c r="H115" s="56"/>
      <c r="I115" s="56"/>
    </row>
    <row r="116" spans="1:9" ht="12.75">
      <c r="A116" s="56"/>
      <c r="B116" s="56"/>
      <c r="C116" s="56"/>
      <c r="D116" s="56"/>
      <c r="E116" s="56"/>
      <c r="F116" s="56"/>
      <c r="G116" s="56"/>
      <c r="H116" s="56"/>
      <c r="I116" s="56"/>
    </row>
    <row r="117" spans="1:9" ht="12.75">
      <c r="A117" s="56"/>
      <c r="B117" s="56"/>
      <c r="C117" s="56"/>
      <c r="D117" s="56"/>
      <c r="E117" s="56"/>
      <c r="F117" s="56"/>
      <c r="G117" s="56"/>
      <c r="H117" s="56"/>
      <c r="I117" s="56"/>
    </row>
    <row r="118" spans="1:9" ht="12.75">
      <c r="A118" s="56"/>
      <c r="B118" s="56"/>
      <c r="C118" s="56"/>
      <c r="D118" s="56"/>
      <c r="E118" s="56"/>
      <c r="F118" s="56"/>
      <c r="G118" s="56"/>
      <c r="H118" s="56"/>
      <c r="I118" s="56"/>
    </row>
    <row r="119" spans="1:9" ht="12.75">
      <c r="A119" s="56"/>
      <c r="B119" s="56"/>
      <c r="C119" s="56"/>
      <c r="D119" s="56"/>
      <c r="E119" s="56"/>
      <c r="F119" s="56"/>
      <c r="G119" s="56"/>
      <c r="H119" s="56"/>
      <c r="I119" s="56"/>
    </row>
    <row r="120" spans="1:9" ht="12.75">
      <c r="A120" s="56"/>
      <c r="B120" s="56"/>
      <c r="C120" s="56"/>
      <c r="D120" s="56"/>
      <c r="E120" s="56"/>
      <c r="F120" s="56"/>
      <c r="G120" s="56"/>
      <c r="H120" s="56"/>
      <c r="I120" s="56"/>
    </row>
    <row r="121" spans="1:9" ht="12.75">
      <c r="A121" s="56"/>
      <c r="B121" s="56"/>
      <c r="C121" s="56"/>
      <c r="D121" s="56"/>
      <c r="E121" s="56"/>
      <c r="F121" s="56"/>
      <c r="G121" s="56"/>
      <c r="H121" s="56"/>
      <c r="I121" s="56"/>
    </row>
    <row r="122" spans="1:9" ht="12.75">
      <c r="A122" s="56"/>
      <c r="B122" s="56"/>
      <c r="C122" s="56"/>
      <c r="D122" s="56"/>
      <c r="E122" s="56"/>
      <c r="F122" s="56"/>
      <c r="G122" s="56"/>
      <c r="H122" s="56"/>
      <c r="I122" s="56"/>
    </row>
    <row r="123" spans="1:9" ht="12.75">
      <c r="A123" s="56"/>
      <c r="B123" s="56"/>
      <c r="C123" s="56"/>
      <c r="D123" s="56"/>
      <c r="E123" s="56"/>
      <c r="F123" s="56"/>
      <c r="G123" s="56"/>
      <c r="H123" s="56"/>
      <c r="I123" s="56"/>
    </row>
    <row r="124" spans="1:9" ht="12.75">
      <c r="A124" s="56"/>
      <c r="B124" s="56"/>
      <c r="C124" s="56"/>
      <c r="D124" s="56"/>
      <c r="E124" s="56"/>
      <c r="F124" s="56"/>
      <c r="G124" s="56"/>
      <c r="H124" s="56"/>
      <c r="I124" s="56"/>
    </row>
    <row r="125" spans="1:9" ht="12.75">
      <c r="A125" s="56"/>
      <c r="B125" s="56"/>
      <c r="C125" s="56"/>
      <c r="D125" s="56"/>
      <c r="E125" s="56"/>
      <c r="F125" s="56"/>
      <c r="G125" s="56"/>
      <c r="H125" s="56"/>
      <c r="I125" s="56"/>
    </row>
    <row r="126" spans="1:9" ht="12.75">
      <c r="A126" s="56"/>
      <c r="B126" s="56"/>
      <c r="C126" s="56"/>
      <c r="D126" s="56"/>
      <c r="E126" s="56"/>
      <c r="F126" s="56"/>
      <c r="G126" s="56"/>
      <c r="H126" s="56"/>
      <c r="I126" s="56"/>
    </row>
    <row r="127" spans="1:9" ht="12.75">
      <c r="A127" s="56"/>
      <c r="B127" s="56"/>
      <c r="C127" s="56"/>
      <c r="D127" s="56"/>
      <c r="E127" s="56"/>
      <c r="F127" s="56"/>
      <c r="G127" s="56"/>
      <c r="H127" s="56"/>
      <c r="I127" s="56"/>
    </row>
    <row r="128" spans="1:9" ht="12.75">
      <c r="A128" s="56"/>
      <c r="B128" s="56"/>
      <c r="C128" s="56"/>
      <c r="D128" s="56"/>
      <c r="E128" s="56"/>
      <c r="F128" s="56"/>
      <c r="G128" s="56"/>
      <c r="H128" s="56"/>
      <c r="I128" s="56"/>
    </row>
    <row r="129" spans="1:9" ht="12.75">
      <c r="A129" s="56"/>
      <c r="B129" s="56"/>
      <c r="C129" s="56"/>
      <c r="D129" s="56"/>
      <c r="E129" s="56"/>
      <c r="F129" s="56"/>
      <c r="G129" s="56"/>
      <c r="H129" s="56"/>
      <c r="I129" s="56"/>
    </row>
    <row r="130" spans="1:9" ht="12.75">
      <c r="A130" s="56"/>
      <c r="B130" s="56"/>
      <c r="C130" s="56"/>
      <c r="D130" s="56"/>
      <c r="E130" s="56"/>
      <c r="F130" s="56"/>
      <c r="G130" s="56"/>
      <c r="H130" s="56"/>
      <c r="I130" s="56"/>
    </row>
    <row r="131" spans="1:9" ht="12.75">
      <c r="A131" s="56"/>
      <c r="B131" s="56"/>
      <c r="C131" s="56"/>
      <c r="D131" s="56"/>
      <c r="E131" s="56"/>
      <c r="F131" s="56"/>
      <c r="G131" s="56"/>
      <c r="H131" s="56"/>
      <c r="I131" s="56"/>
    </row>
    <row r="132" spans="1:9" ht="12.75">
      <c r="A132" s="56"/>
      <c r="B132" s="56"/>
      <c r="C132" s="56"/>
      <c r="D132" s="56"/>
      <c r="E132" s="56"/>
      <c r="F132" s="56"/>
      <c r="G132" s="56"/>
      <c r="H132" s="56"/>
      <c r="I132" s="56"/>
    </row>
    <row r="133" spans="1:9" ht="12.75">
      <c r="A133" s="56"/>
      <c r="B133" s="56"/>
      <c r="C133" s="56"/>
      <c r="D133" s="56"/>
      <c r="E133" s="56"/>
      <c r="F133" s="56"/>
      <c r="G133" s="56"/>
      <c r="H133" s="56"/>
      <c r="I133" s="56"/>
    </row>
    <row r="134" spans="1:9" ht="12.75">
      <c r="A134" s="56"/>
      <c r="B134" s="56"/>
      <c r="C134" s="56"/>
      <c r="D134" s="56"/>
      <c r="E134" s="56"/>
      <c r="F134" s="56"/>
      <c r="G134" s="56"/>
      <c r="H134" s="56"/>
      <c r="I134" s="56"/>
    </row>
    <row r="135" spans="1:9" ht="12.75">
      <c r="A135" s="56"/>
      <c r="B135" s="56"/>
      <c r="C135" s="56"/>
      <c r="D135" s="56"/>
      <c r="E135" s="56"/>
      <c r="F135" s="56"/>
      <c r="G135" s="56"/>
      <c r="H135" s="56"/>
      <c r="I135" s="56"/>
    </row>
    <row r="136" spans="1:9" ht="12.75">
      <c r="A136" s="56"/>
      <c r="B136" s="56"/>
      <c r="C136" s="56"/>
      <c r="D136" s="56"/>
      <c r="E136" s="56"/>
      <c r="F136" s="56"/>
      <c r="G136" s="56"/>
      <c r="H136" s="56"/>
      <c r="I136" s="56"/>
    </row>
    <row r="137" spans="1:9" ht="12.75">
      <c r="A137" s="56"/>
      <c r="B137" s="56"/>
      <c r="C137" s="56"/>
      <c r="D137" s="56"/>
      <c r="E137" s="56"/>
      <c r="F137" s="56"/>
      <c r="G137" s="56"/>
      <c r="H137" s="56"/>
      <c r="I137" s="56"/>
    </row>
    <row r="138" spans="1:9" ht="12.75">
      <c r="A138" s="56"/>
      <c r="B138" s="56"/>
      <c r="C138" s="56"/>
      <c r="D138" s="56"/>
      <c r="E138" s="56"/>
      <c r="F138" s="56"/>
      <c r="G138" s="56"/>
      <c r="H138" s="56"/>
      <c r="I138" s="56"/>
    </row>
    <row r="139" spans="1:9" ht="12.75">
      <c r="A139" s="56"/>
      <c r="B139" s="56"/>
      <c r="C139" s="56"/>
      <c r="D139" s="56"/>
      <c r="E139" s="56"/>
      <c r="F139" s="56"/>
      <c r="G139" s="56"/>
      <c r="H139" s="56"/>
      <c r="I139" s="56"/>
    </row>
    <row r="140" spans="1:9" ht="12.75">
      <c r="A140" s="56"/>
      <c r="B140" s="56"/>
      <c r="C140" s="56"/>
      <c r="D140" s="56"/>
      <c r="E140" s="56"/>
      <c r="F140" s="56"/>
      <c r="G140" s="56"/>
      <c r="H140" s="56"/>
      <c r="I140" s="56"/>
    </row>
    <row r="141" spans="1:9" ht="12.75">
      <c r="A141" s="56"/>
      <c r="B141" s="56"/>
      <c r="C141" s="56"/>
      <c r="D141" s="56"/>
      <c r="E141" s="56"/>
      <c r="F141" s="56"/>
      <c r="G141" s="56"/>
      <c r="H141" s="56"/>
      <c r="I141" s="56"/>
    </row>
    <row r="142" spans="1:9" ht="12.75">
      <c r="A142" s="56"/>
      <c r="B142" s="56"/>
      <c r="C142" s="56"/>
      <c r="D142" s="56"/>
      <c r="E142" s="56"/>
      <c r="F142" s="56"/>
      <c r="G142" s="56"/>
      <c r="H142" s="56"/>
      <c r="I142" s="56"/>
    </row>
    <row r="143" spans="1:9" ht="12.75">
      <c r="A143" s="56"/>
      <c r="B143" s="56"/>
      <c r="C143" s="56"/>
      <c r="D143" s="56"/>
      <c r="E143" s="56"/>
      <c r="F143" s="56"/>
      <c r="G143" s="56"/>
      <c r="H143" s="56"/>
      <c r="I143" s="56"/>
    </row>
    <row r="144" spans="1:9" ht="12.75">
      <c r="A144" s="56"/>
      <c r="B144" s="56"/>
      <c r="C144" s="56"/>
      <c r="D144" s="56"/>
      <c r="E144" s="56"/>
      <c r="F144" s="56"/>
      <c r="G144" s="56"/>
      <c r="H144" s="56"/>
      <c r="I144" s="56"/>
    </row>
    <row r="145" spans="1:9" ht="12.75">
      <c r="A145" s="56"/>
      <c r="B145" s="56"/>
      <c r="C145" s="56"/>
      <c r="D145" s="56"/>
      <c r="E145" s="56"/>
      <c r="F145" s="56"/>
      <c r="G145" s="56"/>
      <c r="H145" s="56"/>
      <c r="I145" s="56"/>
    </row>
    <row r="146" spans="1:9" ht="12.75">
      <c r="A146" s="56"/>
      <c r="B146" s="56"/>
      <c r="C146" s="56"/>
      <c r="D146" s="56"/>
      <c r="E146" s="56"/>
      <c r="F146" s="56"/>
      <c r="G146" s="56"/>
      <c r="H146" s="56"/>
      <c r="I146" s="56"/>
    </row>
    <row r="147" spans="1:9" ht="12.75">
      <c r="A147" s="56"/>
      <c r="B147" s="56"/>
      <c r="C147" s="56"/>
      <c r="D147" s="56"/>
      <c r="E147" s="56"/>
      <c r="F147" s="56"/>
      <c r="G147" s="56"/>
      <c r="H147" s="56"/>
      <c r="I147" s="56"/>
    </row>
    <row r="148" spans="1:9" ht="12.75">
      <c r="A148" s="56"/>
      <c r="B148" s="56"/>
      <c r="C148" s="56"/>
      <c r="D148" s="56"/>
      <c r="E148" s="56"/>
      <c r="F148" s="56"/>
      <c r="G148" s="56"/>
      <c r="H148" s="56"/>
      <c r="I148" s="56"/>
    </row>
    <row r="149" spans="1:9" ht="12.75">
      <c r="A149" s="56"/>
      <c r="B149" s="56"/>
      <c r="C149" s="56"/>
      <c r="D149" s="56"/>
      <c r="E149" s="56"/>
      <c r="F149" s="56"/>
      <c r="G149" s="56"/>
      <c r="H149" s="56"/>
      <c r="I149" s="56"/>
    </row>
    <row r="150" spans="1:9" ht="12.75">
      <c r="A150" s="56"/>
      <c r="B150" s="56"/>
      <c r="C150" s="56"/>
      <c r="D150" s="56"/>
      <c r="E150" s="56"/>
      <c r="F150" s="56"/>
      <c r="G150" s="56"/>
      <c r="H150" s="56"/>
      <c r="I150" s="56"/>
    </row>
    <row r="151" spans="1:9" ht="12.75">
      <c r="A151" s="56"/>
      <c r="B151" s="56"/>
      <c r="C151" s="56"/>
      <c r="D151" s="56"/>
      <c r="E151" s="56"/>
      <c r="F151" s="56"/>
      <c r="G151" s="56"/>
      <c r="H151" s="56"/>
      <c r="I151" s="56"/>
    </row>
    <row r="152" spans="1:9" ht="12.75">
      <c r="A152" s="56"/>
      <c r="B152" s="56"/>
      <c r="C152" s="56"/>
      <c r="D152" s="56"/>
      <c r="E152" s="56"/>
      <c r="F152" s="56"/>
      <c r="G152" s="56"/>
      <c r="H152" s="56"/>
      <c r="I152" s="56"/>
    </row>
    <row r="153" spans="1:9" ht="12.75">
      <c r="A153" s="56"/>
      <c r="B153" s="56"/>
      <c r="C153" s="56"/>
      <c r="D153" s="56"/>
      <c r="E153" s="56"/>
      <c r="F153" s="56"/>
      <c r="G153" s="56"/>
      <c r="H153" s="56"/>
      <c r="I153" s="56"/>
    </row>
    <row r="154" spans="1:9" ht="12.75">
      <c r="A154" s="56"/>
      <c r="B154" s="56"/>
      <c r="C154" s="56"/>
      <c r="D154" s="56"/>
      <c r="E154" s="56"/>
      <c r="F154" s="56"/>
      <c r="G154" s="56"/>
      <c r="H154" s="56"/>
      <c r="I154" s="56"/>
    </row>
    <row r="155" spans="1:9" ht="12.75">
      <c r="A155" s="56"/>
      <c r="B155" s="56"/>
      <c r="C155" s="56"/>
      <c r="D155" s="56"/>
      <c r="E155" s="56"/>
      <c r="F155" s="56"/>
      <c r="G155" s="56"/>
      <c r="H155" s="56"/>
      <c r="I155" s="56"/>
    </row>
    <row r="156" spans="1:9" ht="12.75">
      <c r="A156" s="56"/>
      <c r="B156" s="56"/>
      <c r="C156" s="56"/>
      <c r="D156" s="56"/>
      <c r="E156" s="56"/>
      <c r="F156" s="56"/>
      <c r="G156" s="56"/>
      <c r="H156" s="56"/>
      <c r="I156" s="56"/>
    </row>
    <row r="157" spans="1:9" ht="12.75">
      <c r="A157" s="56"/>
      <c r="B157" s="56"/>
      <c r="C157" s="56"/>
      <c r="D157" s="56"/>
      <c r="E157" s="56"/>
      <c r="F157" s="56"/>
      <c r="G157" s="56"/>
      <c r="H157" s="56"/>
      <c r="I157" s="56"/>
    </row>
    <row r="158" spans="1:9" ht="12.75">
      <c r="A158" s="56"/>
      <c r="B158" s="56"/>
      <c r="C158" s="56"/>
      <c r="D158" s="56"/>
      <c r="E158" s="56"/>
      <c r="F158" s="56"/>
      <c r="G158" s="56"/>
      <c r="H158" s="56"/>
      <c r="I158" s="56"/>
    </row>
    <row r="159" spans="1:9" ht="12.75">
      <c r="A159" s="56"/>
      <c r="B159" s="56"/>
      <c r="C159" s="56"/>
      <c r="D159" s="56"/>
      <c r="E159" s="56"/>
      <c r="F159" s="56"/>
      <c r="G159" s="56"/>
      <c r="H159" s="56"/>
      <c r="I159" s="56"/>
    </row>
    <row r="160" spans="1:9" ht="12.75">
      <c r="A160" s="56"/>
      <c r="B160" s="56"/>
      <c r="C160" s="56"/>
      <c r="D160" s="56"/>
      <c r="E160" s="56"/>
      <c r="F160" s="56"/>
      <c r="G160" s="56"/>
      <c r="H160" s="56"/>
      <c r="I160" s="56"/>
    </row>
    <row r="161" spans="1:9" ht="12.75">
      <c r="A161" s="56"/>
      <c r="B161" s="56"/>
      <c r="C161" s="56"/>
      <c r="D161" s="56"/>
      <c r="E161" s="56"/>
      <c r="F161" s="56"/>
      <c r="G161" s="56"/>
      <c r="H161" s="56"/>
      <c r="I161" s="56"/>
    </row>
    <row r="162" spans="1:9" ht="12.75">
      <c r="A162" s="56"/>
      <c r="B162" s="56"/>
      <c r="C162" s="56"/>
      <c r="D162" s="56"/>
      <c r="E162" s="56"/>
      <c r="F162" s="56"/>
      <c r="G162" s="56"/>
      <c r="H162" s="56"/>
      <c r="I162" s="56"/>
    </row>
    <row r="163" spans="1:9" ht="12.75">
      <c r="A163" s="56"/>
      <c r="B163" s="56"/>
      <c r="C163" s="56"/>
      <c r="D163" s="56"/>
      <c r="E163" s="56"/>
      <c r="F163" s="56"/>
      <c r="G163" s="56"/>
      <c r="H163" s="56"/>
      <c r="I163" s="56"/>
    </row>
    <row r="164" spans="1:9" ht="12.75">
      <c r="A164" s="56"/>
      <c r="B164" s="56"/>
      <c r="C164" s="56"/>
      <c r="D164" s="56"/>
      <c r="E164" s="56"/>
      <c r="F164" s="56"/>
      <c r="G164" s="56"/>
      <c r="H164" s="56"/>
      <c r="I164" s="56"/>
    </row>
    <row r="165" spans="1:9" ht="12.75">
      <c r="A165" s="56"/>
      <c r="B165" s="56"/>
      <c r="C165" s="56"/>
      <c r="D165" s="56"/>
      <c r="E165" s="56"/>
      <c r="F165" s="56"/>
      <c r="G165" s="56"/>
      <c r="H165" s="56"/>
      <c r="I165" s="56"/>
    </row>
    <row r="166" spans="1:9" ht="12.75">
      <c r="A166" s="56"/>
      <c r="B166" s="56"/>
      <c r="C166" s="56"/>
      <c r="D166" s="56"/>
      <c r="E166" s="56"/>
      <c r="F166" s="56"/>
      <c r="G166" s="56"/>
      <c r="H166" s="56"/>
      <c r="I166" s="56"/>
    </row>
    <row r="167" spans="1:9" ht="12.75">
      <c r="A167" s="56"/>
      <c r="B167" s="56"/>
      <c r="C167" s="56"/>
      <c r="D167" s="56"/>
      <c r="E167" s="56"/>
      <c r="F167" s="56"/>
      <c r="G167" s="56"/>
      <c r="H167" s="56"/>
      <c r="I167" s="56"/>
    </row>
    <row r="168" spans="1:9" ht="12.75">
      <c r="A168" s="56"/>
      <c r="B168" s="56"/>
      <c r="C168" s="56"/>
      <c r="D168" s="56"/>
      <c r="E168" s="56"/>
      <c r="F168" s="56"/>
      <c r="G168" s="56"/>
      <c r="H168" s="56"/>
      <c r="I168" s="56"/>
    </row>
    <row r="169" spans="1:9" ht="12.75">
      <c r="A169" s="56"/>
      <c r="B169" s="56"/>
      <c r="C169" s="56"/>
      <c r="D169" s="56"/>
      <c r="E169" s="56"/>
      <c r="F169" s="56"/>
      <c r="G169" s="56"/>
      <c r="H169" s="56"/>
      <c r="I169" s="56"/>
    </row>
    <row r="170" spans="1:9" ht="12.75">
      <c r="A170" s="56"/>
      <c r="B170" s="56"/>
      <c r="C170" s="56"/>
      <c r="D170" s="56"/>
      <c r="E170" s="56"/>
      <c r="F170" s="56"/>
      <c r="G170" s="56"/>
      <c r="H170" s="56"/>
      <c r="I170" s="56"/>
    </row>
    <row r="171" spans="1:9" ht="12.75">
      <c r="A171" s="56"/>
      <c r="B171" s="56"/>
      <c r="C171" s="56"/>
      <c r="D171" s="56"/>
      <c r="E171" s="56"/>
      <c r="F171" s="56"/>
      <c r="G171" s="56"/>
      <c r="H171" s="56"/>
      <c r="I171" s="56"/>
    </row>
    <row r="172" spans="1:9" ht="12.75">
      <c r="A172" s="56"/>
      <c r="B172" s="56"/>
      <c r="C172" s="56"/>
      <c r="D172" s="56"/>
      <c r="E172" s="56"/>
      <c r="F172" s="56"/>
      <c r="G172" s="56"/>
      <c r="H172" s="56"/>
      <c r="I172" s="56"/>
    </row>
    <row r="173" spans="1:9" ht="12.75">
      <c r="A173" s="56"/>
      <c r="B173" s="56"/>
      <c r="C173" s="56"/>
      <c r="D173" s="56"/>
      <c r="E173" s="56"/>
      <c r="F173" s="56"/>
      <c r="G173" s="56"/>
      <c r="H173" s="56"/>
      <c r="I173" s="56"/>
    </row>
    <row r="174" spans="1:9" ht="12.75">
      <c r="A174" s="56"/>
      <c r="B174" s="56"/>
      <c r="C174" s="56"/>
      <c r="D174" s="56"/>
      <c r="E174" s="56"/>
      <c r="F174" s="56"/>
      <c r="G174" s="56"/>
      <c r="H174" s="56"/>
      <c r="I174" s="56"/>
    </row>
    <row r="175" spans="1:9" ht="12.75">
      <c r="A175" s="56"/>
      <c r="B175" s="56"/>
      <c r="C175" s="56"/>
      <c r="D175" s="56"/>
      <c r="E175" s="56"/>
      <c r="F175" s="56"/>
      <c r="G175" s="56"/>
      <c r="H175" s="56"/>
      <c r="I175" s="56"/>
    </row>
    <row r="176" spans="1:9" ht="12.75">
      <c r="A176" s="56"/>
      <c r="B176" s="56"/>
      <c r="C176" s="56"/>
      <c r="D176" s="56"/>
      <c r="E176" s="56"/>
      <c r="F176" s="56"/>
      <c r="G176" s="56"/>
      <c r="H176" s="56"/>
      <c r="I176" s="56"/>
    </row>
    <row r="177" spans="1:9" ht="12.75">
      <c r="A177" s="56"/>
      <c r="B177" s="56"/>
      <c r="C177" s="56"/>
      <c r="D177" s="56"/>
      <c r="E177" s="56"/>
      <c r="F177" s="56"/>
      <c r="G177" s="56"/>
      <c r="H177" s="56"/>
      <c r="I177" s="56"/>
    </row>
    <row r="178" spans="1:9" ht="12.75">
      <c r="A178" s="56"/>
      <c r="B178" s="56"/>
      <c r="C178" s="56"/>
      <c r="D178" s="56"/>
      <c r="E178" s="56"/>
      <c r="F178" s="56"/>
      <c r="G178" s="56"/>
      <c r="H178" s="56"/>
      <c r="I178" s="56"/>
    </row>
    <row r="179" spans="1:9" ht="12.75">
      <c r="A179" s="56"/>
      <c r="B179" s="56"/>
      <c r="C179" s="56"/>
      <c r="D179" s="56"/>
      <c r="E179" s="56"/>
      <c r="F179" s="56"/>
      <c r="G179" s="56"/>
      <c r="H179" s="56"/>
      <c r="I179" s="56"/>
    </row>
    <row r="180" spans="1:9" ht="12.75">
      <c r="A180" s="56"/>
      <c r="B180" s="56"/>
      <c r="C180" s="56"/>
      <c r="D180" s="56"/>
      <c r="E180" s="56"/>
      <c r="F180" s="56"/>
      <c r="G180" s="56"/>
      <c r="H180" s="56"/>
      <c r="I180" s="56"/>
    </row>
    <row r="181" spans="1:9" ht="12.75">
      <c r="A181" s="56"/>
      <c r="B181" s="56"/>
      <c r="C181" s="56"/>
      <c r="D181" s="56"/>
      <c r="E181" s="56"/>
      <c r="F181" s="56"/>
      <c r="G181" s="56"/>
      <c r="H181" s="56"/>
      <c r="I181" s="56"/>
    </row>
    <row r="182" spans="1:9" ht="12.75">
      <c r="A182" s="56"/>
      <c r="B182" s="56"/>
      <c r="C182" s="56"/>
      <c r="D182" s="56"/>
      <c r="E182" s="56"/>
      <c r="F182" s="56"/>
      <c r="G182" s="56"/>
      <c r="H182" s="56"/>
      <c r="I182" s="56"/>
    </row>
    <row r="183" spans="1:9" ht="12.75">
      <c r="A183" s="56"/>
      <c r="B183" s="56"/>
      <c r="C183" s="56"/>
      <c r="D183" s="56"/>
      <c r="E183" s="56"/>
      <c r="F183" s="56"/>
      <c r="G183" s="56"/>
      <c r="H183" s="56"/>
      <c r="I183" s="56"/>
    </row>
    <row r="184" spans="1:9" ht="12.75">
      <c r="A184" s="56"/>
      <c r="B184" s="56"/>
      <c r="C184" s="56"/>
      <c r="D184" s="56"/>
      <c r="E184" s="56"/>
      <c r="F184" s="56"/>
      <c r="G184" s="56"/>
      <c r="H184" s="56"/>
      <c r="I184" s="56"/>
    </row>
    <row r="185" spans="1:9" ht="12.75">
      <c r="A185" s="56"/>
      <c r="B185" s="56"/>
      <c r="C185" s="56"/>
      <c r="D185" s="56"/>
      <c r="E185" s="56"/>
      <c r="F185" s="56"/>
      <c r="G185" s="56"/>
      <c r="H185" s="56"/>
      <c r="I185" s="56"/>
    </row>
    <row r="186" spans="1:9" ht="12.75">
      <c r="A186" s="56"/>
      <c r="B186" s="56"/>
      <c r="C186" s="56"/>
      <c r="D186" s="56"/>
      <c r="E186" s="56"/>
      <c r="F186" s="56"/>
      <c r="G186" s="56"/>
      <c r="H186" s="56"/>
      <c r="I186" s="56"/>
    </row>
    <row r="187" spans="1:9" ht="12.75">
      <c r="A187" s="56"/>
      <c r="B187" s="56"/>
      <c r="C187" s="56"/>
      <c r="D187" s="56"/>
      <c r="E187" s="56"/>
      <c r="F187" s="56"/>
      <c r="G187" s="56"/>
      <c r="H187" s="56"/>
      <c r="I187" s="56"/>
    </row>
    <row r="188" spans="1:9" ht="12.75">
      <c r="A188" s="56"/>
      <c r="B188" s="56"/>
      <c r="C188" s="56"/>
      <c r="D188" s="56"/>
      <c r="E188" s="56"/>
      <c r="F188" s="56"/>
      <c r="G188" s="56"/>
      <c r="H188" s="56"/>
      <c r="I188" s="56"/>
    </row>
    <row r="189" spans="1:9" ht="12.75">
      <c r="A189" s="56"/>
      <c r="B189" s="56"/>
      <c r="C189" s="56"/>
      <c r="D189" s="56"/>
      <c r="E189" s="56"/>
      <c r="F189" s="56"/>
      <c r="G189" s="56"/>
      <c r="H189" s="56"/>
      <c r="I189" s="56"/>
    </row>
    <row r="190" spans="1:9" ht="12.75">
      <c r="A190" s="56"/>
      <c r="B190" s="56"/>
      <c r="C190" s="56"/>
      <c r="D190" s="56"/>
      <c r="E190" s="56"/>
      <c r="F190" s="56"/>
      <c r="G190" s="56"/>
      <c r="H190" s="56"/>
      <c r="I190" s="56"/>
    </row>
    <row r="191" spans="1:9" ht="12.75">
      <c r="A191" s="56"/>
      <c r="B191" s="56"/>
      <c r="C191" s="56"/>
      <c r="D191" s="56"/>
      <c r="E191" s="56"/>
      <c r="F191" s="56"/>
      <c r="G191" s="56"/>
      <c r="H191" s="56"/>
      <c r="I191" s="56"/>
    </row>
    <row r="192" spans="1:9" ht="12.75">
      <c r="A192" s="56"/>
      <c r="B192" s="56"/>
      <c r="C192" s="56"/>
      <c r="D192" s="56"/>
      <c r="E192" s="56"/>
      <c r="F192" s="56"/>
      <c r="G192" s="56"/>
      <c r="H192" s="56"/>
      <c r="I192" s="56"/>
    </row>
    <row r="193" spans="1:9" ht="12.75">
      <c r="A193" s="56"/>
      <c r="B193" s="56"/>
      <c r="C193" s="56"/>
      <c r="D193" s="56"/>
      <c r="E193" s="56"/>
      <c r="F193" s="56"/>
      <c r="G193" s="56"/>
      <c r="H193" s="56"/>
      <c r="I193" s="56"/>
    </row>
    <row r="194" spans="1:9" ht="12.75">
      <c r="A194" s="56"/>
      <c r="B194" s="56"/>
      <c r="C194" s="56"/>
      <c r="D194" s="56"/>
      <c r="E194" s="56"/>
      <c r="F194" s="56"/>
      <c r="G194" s="56"/>
      <c r="H194" s="56"/>
      <c r="I194" s="56"/>
    </row>
    <row r="195" spans="1:9" ht="12.75">
      <c r="A195" s="56"/>
      <c r="B195" s="56"/>
      <c r="C195" s="56"/>
      <c r="D195" s="56"/>
      <c r="E195" s="56"/>
      <c r="F195" s="56"/>
      <c r="G195" s="56"/>
      <c r="H195" s="56"/>
      <c r="I195" s="56"/>
    </row>
    <row r="196" spans="1:9" ht="12.75">
      <c r="A196" s="56"/>
      <c r="B196" s="56"/>
      <c r="C196" s="56"/>
      <c r="D196" s="56"/>
      <c r="E196" s="56"/>
      <c r="F196" s="56"/>
      <c r="G196" s="56"/>
      <c r="H196" s="56"/>
      <c r="I196" s="56"/>
    </row>
    <row r="197" spans="1:9" ht="12.75">
      <c r="A197" s="56"/>
      <c r="B197" s="56"/>
      <c r="C197" s="56"/>
      <c r="D197" s="56"/>
      <c r="E197" s="56"/>
      <c r="F197" s="56"/>
      <c r="G197" s="56"/>
      <c r="H197" s="56"/>
      <c r="I197" s="56"/>
    </row>
    <row r="198" spans="1:9" ht="12.75">
      <c r="A198" s="56"/>
      <c r="B198" s="56"/>
      <c r="C198" s="56"/>
      <c r="D198" s="56"/>
      <c r="E198" s="56"/>
      <c r="F198" s="56"/>
      <c r="G198" s="56"/>
      <c r="H198" s="56"/>
      <c r="I198" s="56"/>
    </row>
    <row r="199" spans="1:9" ht="12.75">
      <c r="A199" s="56"/>
      <c r="B199" s="56"/>
      <c r="C199" s="56"/>
      <c r="D199" s="56"/>
      <c r="E199" s="56"/>
      <c r="F199" s="56"/>
      <c r="G199" s="56"/>
      <c r="H199" s="56"/>
      <c r="I199" s="56"/>
    </row>
    <row r="200" spans="1:9" ht="12.75">
      <c r="A200" s="56"/>
      <c r="B200" s="56"/>
      <c r="C200" s="56"/>
      <c r="D200" s="56"/>
      <c r="E200" s="56"/>
      <c r="F200" s="56"/>
      <c r="G200" s="56"/>
      <c r="H200" s="56"/>
      <c r="I200" s="56"/>
    </row>
    <row r="201" spans="1:9" ht="12.75">
      <c r="A201" s="56"/>
      <c r="B201" s="56"/>
      <c r="C201" s="56"/>
      <c r="D201" s="56"/>
      <c r="E201" s="56"/>
      <c r="F201" s="56"/>
      <c r="G201" s="56"/>
      <c r="H201" s="56"/>
      <c r="I201" s="56"/>
    </row>
    <row r="202" spans="1:9" ht="12.75">
      <c r="A202" s="56"/>
      <c r="B202" s="56"/>
      <c r="C202" s="56"/>
      <c r="D202" s="56"/>
      <c r="E202" s="56"/>
      <c r="F202" s="56"/>
      <c r="G202" s="56"/>
      <c r="H202" s="56"/>
      <c r="I202" s="56"/>
    </row>
    <row r="203" spans="1:9" ht="12.75">
      <c r="A203" s="56"/>
      <c r="B203" s="56"/>
      <c r="C203" s="56"/>
      <c r="D203" s="56"/>
      <c r="E203" s="56"/>
      <c r="F203" s="56"/>
      <c r="G203" s="56"/>
      <c r="H203" s="56"/>
      <c r="I203" s="56"/>
    </row>
    <row r="204" spans="1:9" ht="12.75">
      <c r="A204" s="56"/>
      <c r="B204" s="56"/>
      <c r="C204" s="56"/>
      <c r="D204" s="56"/>
      <c r="E204" s="56"/>
      <c r="F204" s="56"/>
      <c r="G204" s="56"/>
      <c r="H204" s="56"/>
      <c r="I204" s="56"/>
    </row>
    <row r="205" spans="1:9" ht="12.75">
      <c r="A205" s="56"/>
      <c r="B205" s="56"/>
      <c r="C205" s="56"/>
      <c r="D205" s="56"/>
      <c r="E205" s="56"/>
      <c r="F205" s="56"/>
      <c r="G205" s="56"/>
      <c r="H205" s="56"/>
      <c r="I205" s="56"/>
    </row>
    <row r="206" spans="1:9" ht="12.75">
      <c r="A206" s="56"/>
      <c r="B206" s="56"/>
      <c r="C206" s="56"/>
      <c r="D206" s="56"/>
      <c r="E206" s="56"/>
      <c r="F206" s="56"/>
      <c r="G206" s="56"/>
      <c r="H206" s="56"/>
      <c r="I206" s="56"/>
    </row>
    <row r="207" spans="1:9" ht="12.75">
      <c r="A207" s="56"/>
      <c r="B207" s="56"/>
      <c r="C207" s="56"/>
      <c r="D207" s="56"/>
      <c r="E207" s="56"/>
      <c r="F207" s="56"/>
      <c r="G207" s="56"/>
      <c r="H207" s="56"/>
      <c r="I207" s="56"/>
    </row>
    <row r="208" spans="1:9" ht="12.75">
      <c r="A208" s="56"/>
      <c r="B208" s="56"/>
      <c r="C208" s="56"/>
      <c r="D208" s="56"/>
      <c r="E208" s="56"/>
      <c r="F208" s="56"/>
      <c r="G208" s="56"/>
      <c r="H208" s="56"/>
      <c r="I208" s="56"/>
    </row>
    <row r="209" spans="1:9" ht="12.75">
      <c r="A209" s="56"/>
      <c r="B209" s="56"/>
      <c r="C209" s="56"/>
      <c r="D209" s="56"/>
      <c r="E209" s="56"/>
      <c r="F209" s="56"/>
      <c r="G209" s="56"/>
      <c r="H209" s="56"/>
      <c r="I209" s="56"/>
    </row>
    <row r="210" spans="1:7" ht="12.75">
      <c r="A210" s="56"/>
      <c r="B210" s="56"/>
      <c r="C210" s="56"/>
      <c r="D210" s="56"/>
      <c r="E210" s="56"/>
      <c r="F210" s="56"/>
      <c r="G210" s="56"/>
    </row>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H26"/>
  <sheetViews>
    <sheetView zoomScalePageLayoutView="0" workbookViewId="0" topLeftCell="A16">
      <selection activeCell="K14" sqref="K14"/>
    </sheetView>
  </sheetViews>
  <sheetFormatPr defaultColWidth="9.00390625" defaultRowHeight="12.75"/>
  <cols>
    <col min="1" max="1" width="4.125" style="0" customWidth="1"/>
    <col min="2" max="2" width="34.375" style="0" customWidth="1"/>
    <col min="3" max="3" width="11.00390625" style="0" customWidth="1"/>
    <col min="4" max="5" width="6.375" style="0" customWidth="1"/>
    <col min="6" max="6" width="11.375" style="0" customWidth="1"/>
    <col min="7" max="7" width="7.875" style="0" customWidth="1"/>
    <col min="8" max="8" width="14.75390625" style="0" customWidth="1"/>
  </cols>
  <sheetData>
    <row r="1" spans="1:6" ht="12.75">
      <c r="A1" t="s">
        <v>131</v>
      </c>
      <c r="F1" t="s">
        <v>722</v>
      </c>
    </row>
    <row r="2" ht="12.75">
      <c r="B2" t="s">
        <v>859</v>
      </c>
    </row>
    <row r="3" spans="1:8" ht="27.75" customHeight="1">
      <c r="A3" s="1" t="s">
        <v>133</v>
      </c>
      <c r="B3" s="1" t="s">
        <v>134</v>
      </c>
      <c r="C3" s="1" t="s">
        <v>841</v>
      </c>
      <c r="D3" s="1" t="s">
        <v>135</v>
      </c>
      <c r="E3" s="1" t="s">
        <v>136</v>
      </c>
      <c r="F3" s="1" t="s">
        <v>137</v>
      </c>
      <c r="G3" s="1" t="s">
        <v>138</v>
      </c>
      <c r="H3" s="1" t="s">
        <v>139</v>
      </c>
    </row>
    <row r="4" spans="1:8" ht="18" customHeight="1">
      <c r="A4" s="1">
        <v>1</v>
      </c>
      <c r="B4" s="146">
        <v>2</v>
      </c>
      <c r="C4" s="145">
        <v>3</v>
      </c>
      <c r="D4" s="145">
        <v>4</v>
      </c>
      <c r="E4" s="145">
        <v>5</v>
      </c>
      <c r="F4" s="145">
        <v>6</v>
      </c>
      <c r="G4" s="145">
        <v>7</v>
      </c>
      <c r="H4" s="145" t="s">
        <v>842</v>
      </c>
    </row>
    <row r="5" spans="1:8" ht="48" customHeight="1">
      <c r="A5" s="32" t="s">
        <v>140</v>
      </c>
      <c r="B5" s="33" t="s">
        <v>723</v>
      </c>
      <c r="C5" s="4"/>
      <c r="D5" s="6" t="s">
        <v>423</v>
      </c>
      <c r="E5" s="6">
        <v>30</v>
      </c>
      <c r="F5" s="7"/>
      <c r="G5" s="8"/>
      <c r="H5" s="9"/>
    </row>
    <row r="6" spans="1:8" ht="50.25" customHeight="1">
      <c r="A6" s="2" t="s">
        <v>143</v>
      </c>
      <c r="B6" s="34" t="s">
        <v>724</v>
      </c>
      <c r="C6" s="4"/>
      <c r="D6" s="6" t="s">
        <v>423</v>
      </c>
      <c r="E6" s="6">
        <v>50</v>
      </c>
      <c r="F6" s="7"/>
      <c r="G6" s="8"/>
      <c r="H6" s="9"/>
    </row>
    <row r="7" spans="1:8" ht="49.5" customHeight="1">
      <c r="A7" s="2" t="s">
        <v>145</v>
      </c>
      <c r="B7" s="34" t="s">
        <v>725</v>
      </c>
      <c r="C7" s="4"/>
      <c r="D7" s="6" t="s">
        <v>423</v>
      </c>
      <c r="E7" s="6">
        <v>12</v>
      </c>
      <c r="F7" s="7"/>
      <c r="G7" s="8"/>
      <c r="H7" s="9"/>
    </row>
    <row r="8" spans="1:8" ht="49.5" customHeight="1">
      <c r="A8" s="2" t="s">
        <v>147</v>
      </c>
      <c r="B8" s="34" t="s">
        <v>733</v>
      </c>
      <c r="C8" s="4"/>
      <c r="D8" s="6" t="s">
        <v>423</v>
      </c>
      <c r="E8" s="6">
        <v>20</v>
      </c>
      <c r="F8" s="7"/>
      <c r="G8" s="8"/>
      <c r="H8" s="9"/>
    </row>
    <row r="9" spans="1:8" ht="24" customHeight="1">
      <c r="A9" s="2" t="s">
        <v>149</v>
      </c>
      <c r="B9" s="34" t="s">
        <v>734</v>
      </c>
      <c r="C9" s="4"/>
      <c r="D9" s="6" t="s">
        <v>423</v>
      </c>
      <c r="E9" s="6">
        <v>15</v>
      </c>
      <c r="F9" s="7"/>
      <c r="G9" s="8"/>
      <c r="H9" s="9"/>
    </row>
    <row r="10" spans="1:8" ht="48.75" customHeight="1">
      <c r="A10" s="2" t="s">
        <v>151</v>
      </c>
      <c r="B10" s="34" t="s">
        <v>735</v>
      </c>
      <c r="C10" s="4"/>
      <c r="D10" s="6" t="s">
        <v>423</v>
      </c>
      <c r="E10" s="6">
        <v>15</v>
      </c>
      <c r="F10" s="7"/>
      <c r="G10" s="8"/>
      <c r="H10" s="9"/>
    </row>
    <row r="11" spans="1:8" ht="48" customHeight="1">
      <c r="A11" s="2" t="s">
        <v>153</v>
      </c>
      <c r="B11" s="33" t="s">
        <v>736</v>
      </c>
      <c r="C11" s="11"/>
      <c r="D11" s="6" t="s">
        <v>423</v>
      </c>
      <c r="E11" s="13">
        <v>15</v>
      </c>
      <c r="F11" s="7"/>
      <c r="G11" s="8"/>
      <c r="H11" s="9"/>
    </row>
    <row r="12" spans="1:8" ht="47.25" customHeight="1">
      <c r="A12" s="2"/>
      <c r="B12" s="34" t="s">
        <v>737</v>
      </c>
      <c r="C12" s="4"/>
      <c r="D12" s="6" t="s">
        <v>423</v>
      </c>
      <c r="E12" s="6">
        <v>20</v>
      </c>
      <c r="F12" s="7"/>
      <c r="G12" s="8"/>
      <c r="H12" s="9"/>
    </row>
    <row r="13" spans="1:8" ht="49.5" customHeight="1">
      <c r="A13" s="2" t="s">
        <v>156</v>
      </c>
      <c r="B13" s="34" t="s">
        <v>738</v>
      </c>
      <c r="C13" s="4"/>
      <c r="D13" s="6" t="s">
        <v>423</v>
      </c>
      <c r="E13" s="6">
        <v>15</v>
      </c>
      <c r="F13" s="7"/>
      <c r="G13" s="8"/>
      <c r="H13" s="9"/>
    </row>
    <row r="14" spans="1:8" ht="52.5" customHeight="1">
      <c r="A14" s="2" t="s">
        <v>158</v>
      </c>
      <c r="B14" s="34" t="s">
        <v>739</v>
      </c>
      <c r="C14" s="4"/>
      <c r="D14" s="6" t="s">
        <v>423</v>
      </c>
      <c r="E14" s="6">
        <v>15</v>
      </c>
      <c r="F14" s="7"/>
      <c r="G14" s="8"/>
      <c r="H14" s="9"/>
    </row>
    <row r="15" spans="1:8" ht="47.25" customHeight="1">
      <c r="A15" s="2" t="s">
        <v>162</v>
      </c>
      <c r="B15" s="34" t="s">
        <v>740</v>
      </c>
      <c r="C15" s="4"/>
      <c r="D15" s="6" t="s">
        <v>423</v>
      </c>
      <c r="E15" s="6">
        <v>20</v>
      </c>
      <c r="F15" s="7"/>
      <c r="G15" s="8"/>
      <c r="H15" s="9"/>
    </row>
    <row r="16" spans="1:8" ht="47.25" customHeight="1">
      <c r="A16" s="2" t="s">
        <v>164</v>
      </c>
      <c r="B16" s="34" t="s">
        <v>741</v>
      </c>
      <c r="C16" s="4"/>
      <c r="D16" s="6" t="s">
        <v>423</v>
      </c>
      <c r="E16" s="6">
        <v>15</v>
      </c>
      <c r="F16" s="7"/>
      <c r="G16" s="8"/>
      <c r="H16" s="9"/>
    </row>
    <row r="17" spans="1:8" ht="37.5" customHeight="1">
      <c r="A17" s="2" t="s">
        <v>166</v>
      </c>
      <c r="B17" s="34" t="s">
        <v>742</v>
      </c>
      <c r="C17" s="4"/>
      <c r="D17" s="6" t="s">
        <v>423</v>
      </c>
      <c r="E17" s="6">
        <v>10</v>
      </c>
      <c r="F17" s="7"/>
      <c r="G17" s="8"/>
      <c r="H17" s="9"/>
    </row>
    <row r="18" spans="1:8" ht="47.25" customHeight="1">
      <c r="A18" s="2" t="s">
        <v>168</v>
      </c>
      <c r="B18" s="34" t="s">
        <v>743</v>
      </c>
      <c r="C18" s="4"/>
      <c r="D18" s="6" t="s">
        <v>423</v>
      </c>
      <c r="E18" s="6">
        <v>10</v>
      </c>
      <c r="F18" s="7"/>
      <c r="G18" s="8"/>
      <c r="H18" s="9"/>
    </row>
    <row r="19" spans="1:8" ht="47.25" customHeight="1">
      <c r="A19" s="2" t="s">
        <v>170</v>
      </c>
      <c r="B19" s="34" t="s">
        <v>744</v>
      </c>
      <c r="C19" s="4"/>
      <c r="D19" s="6" t="s">
        <v>423</v>
      </c>
      <c r="E19" s="6">
        <v>10</v>
      </c>
      <c r="F19" s="7"/>
      <c r="G19" s="8"/>
      <c r="H19" s="9"/>
    </row>
    <row r="20" spans="1:8" ht="47.25" customHeight="1">
      <c r="A20" s="2" t="s">
        <v>172</v>
      </c>
      <c r="B20" s="34" t="s">
        <v>745</v>
      </c>
      <c r="C20" s="4"/>
      <c r="D20" s="6" t="s">
        <v>423</v>
      </c>
      <c r="E20" s="6">
        <v>10</v>
      </c>
      <c r="F20" s="7"/>
      <c r="G20" s="8"/>
      <c r="H20" s="9"/>
    </row>
    <row r="21" spans="1:8" ht="47.25" customHeight="1">
      <c r="A21" s="2" t="s">
        <v>174</v>
      </c>
      <c r="B21" s="34" t="s">
        <v>746</v>
      </c>
      <c r="C21" s="4"/>
      <c r="D21" s="6" t="s">
        <v>423</v>
      </c>
      <c r="E21" s="6">
        <v>12</v>
      </c>
      <c r="F21" s="7"/>
      <c r="G21" s="8"/>
      <c r="H21" s="9"/>
    </row>
    <row r="22" spans="1:8" ht="47.25" customHeight="1">
      <c r="A22" s="2" t="s">
        <v>176</v>
      </c>
      <c r="B22" s="34" t="s">
        <v>747</v>
      </c>
      <c r="C22" s="4"/>
      <c r="D22" s="6" t="s">
        <v>423</v>
      </c>
      <c r="E22" s="6">
        <v>12</v>
      </c>
      <c r="F22" s="7"/>
      <c r="G22" s="8"/>
      <c r="H22" s="9"/>
    </row>
    <row r="23" spans="1:8" ht="39" customHeight="1">
      <c r="A23" s="2" t="s">
        <v>178</v>
      </c>
      <c r="B23" s="34" t="s">
        <v>748</v>
      </c>
      <c r="C23" s="4"/>
      <c r="D23" s="6" t="s">
        <v>423</v>
      </c>
      <c r="E23" s="6">
        <v>10</v>
      </c>
      <c r="F23" s="7"/>
      <c r="G23" s="8"/>
      <c r="H23" s="9"/>
    </row>
    <row r="24" spans="1:8" ht="12.75">
      <c r="A24" s="15"/>
      <c r="B24" s="15"/>
      <c r="C24" s="15"/>
      <c r="D24" s="15"/>
      <c r="E24" s="15"/>
      <c r="G24" s="15"/>
      <c r="H24" s="31">
        <f>SUM(H5:H23)</f>
        <v>0</v>
      </c>
    </row>
    <row r="26" ht="12.75">
      <c r="B26" s="147"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22"/>
  <sheetViews>
    <sheetView zoomScalePageLayoutView="0" workbookViewId="0" topLeftCell="A1">
      <selection activeCell="B2" sqref="B2"/>
    </sheetView>
  </sheetViews>
  <sheetFormatPr defaultColWidth="9.00390625" defaultRowHeight="12.75"/>
  <cols>
    <col min="1" max="1" width="4.125" style="0" customWidth="1"/>
    <col min="2" max="2" width="29.00390625" style="0" customWidth="1"/>
    <col min="3" max="3" width="9.375" style="0" customWidth="1"/>
    <col min="4" max="4" width="6.375" style="0" customWidth="1"/>
    <col min="5" max="5" width="5.375" style="0" customWidth="1"/>
    <col min="6" max="6" width="11.375" style="0" customWidth="1"/>
    <col min="7" max="7" width="13.00390625" style="0" customWidth="1"/>
    <col min="8" max="8" width="9.375" style="0" customWidth="1"/>
  </cols>
  <sheetData>
    <row r="1" spans="1:6" ht="12.75">
      <c r="A1" t="s">
        <v>131</v>
      </c>
      <c r="F1" t="s">
        <v>749</v>
      </c>
    </row>
    <row r="2" ht="12.75">
      <c r="B2" t="s">
        <v>860</v>
      </c>
    </row>
    <row r="3" spans="1:8" ht="105">
      <c r="A3" s="1" t="s">
        <v>133</v>
      </c>
      <c r="B3" s="1" t="s">
        <v>134</v>
      </c>
      <c r="C3" s="1" t="s">
        <v>841</v>
      </c>
      <c r="D3" s="1" t="s">
        <v>135</v>
      </c>
      <c r="E3" s="1" t="s">
        <v>136</v>
      </c>
      <c r="F3" s="1" t="s">
        <v>137</v>
      </c>
      <c r="G3" s="1" t="s">
        <v>138</v>
      </c>
      <c r="H3" s="1" t="s">
        <v>139</v>
      </c>
    </row>
    <row r="4" spans="1:8" ht="12.75">
      <c r="A4" s="1">
        <v>1</v>
      </c>
      <c r="B4" s="146">
        <v>2</v>
      </c>
      <c r="C4" s="145">
        <v>3</v>
      </c>
      <c r="D4" s="145">
        <v>4</v>
      </c>
      <c r="E4" s="145">
        <v>5</v>
      </c>
      <c r="F4" s="145">
        <v>6</v>
      </c>
      <c r="G4" s="145">
        <v>7</v>
      </c>
      <c r="H4" s="145" t="s">
        <v>842</v>
      </c>
    </row>
    <row r="5" spans="1:8" ht="12.75">
      <c r="A5" s="60" t="s">
        <v>231</v>
      </c>
      <c r="B5" s="61" t="s">
        <v>383</v>
      </c>
      <c r="C5" s="11"/>
      <c r="D5" s="12" t="s">
        <v>155</v>
      </c>
      <c r="E5" s="6">
        <v>4</v>
      </c>
      <c r="F5" s="7"/>
      <c r="G5" s="8"/>
      <c r="H5" s="9"/>
    </row>
    <row r="6" spans="1:8" ht="22.5">
      <c r="A6" s="60" t="s">
        <v>233</v>
      </c>
      <c r="B6" s="43" t="s">
        <v>750</v>
      </c>
      <c r="C6" s="4"/>
      <c r="D6" s="5" t="s">
        <v>155</v>
      </c>
      <c r="E6" s="6">
        <v>15</v>
      </c>
      <c r="F6" s="7"/>
      <c r="G6" s="8"/>
      <c r="H6" s="9"/>
    </row>
    <row r="7" spans="1:8" ht="22.5">
      <c r="A7" s="60" t="s">
        <v>235</v>
      </c>
      <c r="B7" s="43" t="s">
        <v>751</v>
      </c>
      <c r="C7" s="4"/>
      <c r="D7" s="5" t="s">
        <v>155</v>
      </c>
      <c r="E7" s="6">
        <v>25</v>
      </c>
      <c r="F7" s="7"/>
      <c r="G7" s="8"/>
      <c r="H7" s="9"/>
    </row>
    <row r="8" spans="1:8" ht="22.5">
      <c r="A8" s="60" t="s">
        <v>237</v>
      </c>
      <c r="B8" s="43" t="s">
        <v>752</v>
      </c>
      <c r="C8" s="4"/>
      <c r="D8" s="5" t="s">
        <v>155</v>
      </c>
      <c r="E8" s="6">
        <v>15</v>
      </c>
      <c r="F8" s="7"/>
      <c r="G8" s="8"/>
      <c r="H8" s="9"/>
    </row>
    <row r="9" spans="1:8" ht="22.5">
      <c r="A9" s="60" t="s">
        <v>239</v>
      </c>
      <c r="B9" s="43" t="s">
        <v>753</v>
      </c>
      <c r="C9" s="4"/>
      <c r="D9" s="5" t="s">
        <v>155</v>
      </c>
      <c r="E9" s="6">
        <v>15</v>
      </c>
      <c r="F9" s="7"/>
      <c r="G9" s="8"/>
      <c r="H9" s="9"/>
    </row>
    <row r="10" spans="1:8" ht="22.5">
      <c r="A10" s="60" t="s">
        <v>241</v>
      </c>
      <c r="B10" s="43" t="s">
        <v>754</v>
      </c>
      <c r="C10" s="4"/>
      <c r="D10" s="5" t="s">
        <v>155</v>
      </c>
      <c r="E10" s="6">
        <v>3</v>
      </c>
      <c r="F10" s="7"/>
      <c r="G10" s="8"/>
      <c r="H10" s="9"/>
    </row>
    <row r="11" spans="1:8" ht="22.5">
      <c r="A11" s="60" t="s">
        <v>243</v>
      </c>
      <c r="B11" s="43" t="s">
        <v>755</v>
      </c>
      <c r="C11" s="4"/>
      <c r="D11" s="5" t="s">
        <v>155</v>
      </c>
      <c r="E11" s="6">
        <v>5</v>
      </c>
      <c r="F11" s="7"/>
      <c r="G11" s="8"/>
      <c r="H11" s="9"/>
    </row>
    <row r="12" spans="1:8" ht="22.5">
      <c r="A12" s="60" t="s">
        <v>245</v>
      </c>
      <c r="B12" s="43" t="s">
        <v>756</v>
      </c>
      <c r="C12" s="4"/>
      <c r="D12" s="5" t="s">
        <v>155</v>
      </c>
      <c r="E12" s="6">
        <v>5</v>
      </c>
      <c r="F12" s="7"/>
      <c r="G12" s="8"/>
      <c r="H12" s="9"/>
    </row>
    <row r="13" spans="1:8" ht="22.5">
      <c r="A13" s="60" t="s">
        <v>247</v>
      </c>
      <c r="B13" s="43" t="s">
        <v>757</v>
      </c>
      <c r="C13" s="4"/>
      <c r="D13" s="5" t="s">
        <v>155</v>
      </c>
      <c r="E13" s="6">
        <v>8</v>
      </c>
      <c r="F13" s="7"/>
      <c r="G13" s="8"/>
      <c r="H13" s="9"/>
    </row>
    <row r="14" spans="1:8" ht="12.75">
      <c r="A14" s="60" t="s">
        <v>249</v>
      </c>
      <c r="B14" s="43" t="s">
        <v>758</v>
      </c>
      <c r="C14" s="4"/>
      <c r="D14" s="5" t="s">
        <v>155</v>
      </c>
      <c r="E14" s="6">
        <v>8</v>
      </c>
      <c r="F14" s="7"/>
      <c r="G14" s="8"/>
      <c r="H14" s="9"/>
    </row>
    <row r="15" spans="1:8" ht="12.75">
      <c r="A15" s="60" t="s">
        <v>251</v>
      </c>
      <c r="B15" s="43" t="s">
        <v>759</v>
      </c>
      <c r="C15" s="4"/>
      <c r="D15" s="5" t="s">
        <v>155</v>
      </c>
      <c r="E15" s="6">
        <v>8</v>
      </c>
      <c r="F15" s="7"/>
      <c r="G15" s="8"/>
      <c r="H15" s="9"/>
    </row>
    <row r="16" spans="1:8" ht="22.5">
      <c r="A16" s="60" t="s">
        <v>253</v>
      </c>
      <c r="B16" s="43" t="s">
        <v>760</v>
      </c>
      <c r="C16" s="4"/>
      <c r="D16" s="5" t="s">
        <v>155</v>
      </c>
      <c r="E16" s="6">
        <v>5</v>
      </c>
      <c r="F16" s="7"/>
      <c r="G16" s="8"/>
      <c r="H16" s="9"/>
    </row>
    <row r="17" spans="1:8" ht="33.75">
      <c r="A17" s="60" t="s">
        <v>255</v>
      </c>
      <c r="B17" s="43" t="s">
        <v>761</v>
      </c>
      <c r="C17" s="4"/>
      <c r="D17" s="5" t="s">
        <v>155</v>
      </c>
      <c r="E17" s="6">
        <v>6</v>
      </c>
      <c r="F17" s="7"/>
      <c r="G17" s="8"/>
      <c r="H17" s="9"/>
    </row>
    <row r="18" spans="1:8" ht="33.75">
      <c r="A18" s="60" t="s">
        <v>257</v>
      </c>
      <c r="B18" s="43" t="s">
        <v>762</v>
      </c>
      <c r="C18" s="4"/>
      <c r="D18" s="5" t="s">
        <v>155</v>
      </c>
      <c r="E18" s="6">
        <v>5</v>
      </c>
      <c r="F18" s="7"/>
      <c r="G18" s="8"/>
      <c r="H18" s="9"/>
    </row>
    <row r="19" spans="1:8" ht="22.5">
      <c r="A19" s="60" t="s">
        <v>259</v>
      </c>
      <c r="B19" s="43" t="s">
        <v>384</v>
      </c>
      <c r="C19" s="4"/>
      <c r="D19" s="5" t="s">
        <v>155</v>
      </c>
      <c r="E19" s="6">
        <v>30</v>
      </c>
      <c r="F19" s="7"/>
      <c r="G19" s="8"/>
      <c r="H19" s="9"/>
    </row>
    <row r="20" spans="1:8" ht="12.75">
      <c r="A20" s="15"/>
      <c r="B20" s="15"/>
      <c r="C20" s="15"/>
      <c r="D20" s="15"/>
      <c r="E20" s="15"/>
      <c r="G20" s="15"/>
      <c r="H20" s="31">
        <f>SUM(H5:H19)</f>
        <v>0</v>
      </c>
    </row>
    <row r="22" ht="12.75">
      <c r="B22" s="148" t="s">
        <v>120</v>
      </c>
    </row>
  </sheetData>
  <sheetProtection selectLockedCells="1" selectUnlockedCells="1"/>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Marta Prościak</cp:lastModifiedBy>
  <cp:lastPrinted>2024-04-15T11:30:47Z</cp:lastPrinted>
  <dcterms:created xsi:type="dcterms:W3CDTF">1997-02-26T13:46:56Z</dcterms:created>
  <dcterms:modified xsi:type="dcterms:W3CDTF">2024-05-14T11:58:34Z</dcterms:modified>
  <cp:category/>
  <cp:version/>
  <cp:contentType/>
  <cp:contentStatus/>
  <cp:revision>138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1908575573</vt:i4>
  </property>
  <property fmtid="{D5CDD505-2E9C-101B-9397-08002B2CF9AE}" pid="3" name="_AuthorEmail">
    <vt:lpwstr>przetargi@szpitalmsw-glucholazy.pl</vt:lpwstr>
  </property>
  <property fmtid="{D5CDD505-2E9C-101B-9397-08002B2CF9AE}" pid="4" name="_AuthorEmailDisplayName">
    <vt:lpwstr>Angelika Drużbańska</vt:lpwstr>
  </property>
  <property fmtid="{D5CDD505-2E9C-101B-9397-08002B2CF9AE}" pid="5" name="_EmailSubject">
    <vt:lpwstr>Pakiety leki</vt:lpwstr>
  </property>
  <property fmtid="{D5CDD505-2E9C-101B-9397-08002B2CF9AE}" pid="6" name="_PreviousAdHocReviewCycleID">
    <vt:i4>-1544288627</vt:i4>
  </property>
  <property fmtid="{D5CDD505-2E9C-101B-9397-08002B2CF9AE}" pid="7" name="_ReviewingToolsShownOnce">
    <vt:lpwstr/>
  </property>
</Properties>
</file>