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8.41.12\przetargi\1. 2024\1. PRZETARGI_2024\10. ZP.2611.10.2024_ZIELEN_2\Dokumentacja_ZP.2611.10.1.2024.mw\SWZ_OGLOSZENI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47" i="1" l="1"/>
  <c r="H52" i="1"/>
  <c r="H53" i="1"/>
  <c r="H54" i="1"/>
  <c r="H55" i="1"/>
  <c r="H56" i="1"/>
  <c r="H57" i="1"/>
  <c r="H58" i="1"/>
  <c r="H59" i="1"/>
  <c r="H60" i="1"/>
  <c r="H61" i="1"/>
  <c r="H62" i="1"/>
  <c r="H63" i="1"/>
  <c r="H90" i="1" l="1"/>
  <c r="H89" i="1"/>
  <c r="H85" i="1"/>
  <c r="H84" i="1"/>
  <c r="H83" i="1"/>
  <c r="H82" i="1"/>
  <c r="H81" i="1"/>
  <c r="H80" i="1"/>
  <c r="H78" i="1"/>
  <c r="H77" i="1"/>
  <c r="H73" i="1" l="1"/>
  <c r="H72" i="1"/>
  <c r="H71" i="1"/>
  <c r="H70" i="1"/>
  <c r="H69" i="1"/>
  <c r="H68" i="1"/>
  <c r="H67" i="1"/>
  <c r="H66" i="1"/>
  <c r="H50" i="1"/>
  <c r="H49" i="1"/>
  <c r="H44" i="1"/>
  <c r="H43" i="1"/>
  <c r="H42" i="1"/>
  <c r="H41" i="1"/>
  <c r="H23" i="1"/>
  <c r="H22" i="1"/>
  <c r="H38" i="1" l="1"/>
  <c r="H39" i="1"/>
  <c r="H40" i="1"/>
  <c r="H45" i="1"/>
  <c r="H46" i="1"/>
  <c r="H48" i="1"/>
  <c r="H51" i="1"/>
  <c r="H64" i="1"/>
  <c r="H65" i="1"/>
  <c r="H74" i="1"/>
  <c r="H75" i="1"/>
  <c r="H76" i="1"/>
  <c r="H79" i="1"/>
  <c r="H86" i="1"/>
  <c r="H87" i="1"/>
  <c r="H88" i="1"/>
  <c r="H91" i="1"/>
  <c r="H92" i="1"/>
  <c r="H93" i="1"/>
  <c r="H94" i="1"/>
  <c r="H95" i="1"/>
  <c r="H96" i="1"/>
  <c r="H97" i="1"/>
  <c r="H98" i="1"/>
  <c r="H99" i="1"/>
  <c r="H100" i="1"/>
  <c r="H101" i="1"/>
  <c r="H20" i="1"/>
  <c r="H21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4" i="1"/>
  <c r="H15" i="1"/>
  <c r="H16" i="1"/>
  <c r="H17" i="1"/>
  <c r="H18" i="1"/>
  <c r="H19" i="1"/>
  <c r="H13" i="1" l="1"/>
  <c r="H106" i="1" s="1"/>
</calcChain>
</file>

<file path=xl/sharedStrings.xml><?xml version="1.0" encoding="utf-8"?>
<sst xmlns="http://schemas.openxmlformats.org/spreadsheetml/2006/main" count="259" uniqueCount="114">
  <si>
    <t>Lp.</t>
  </si>
  <si>
    <t>Istniejąca zieleń podlegająca utrzymaniu i pielęgnacji zieleni na</t>
  </si>
  <si>
    <t>Jednostka miary</t>
  </si>
  <si>
    <t>A</t>
  </si>
  <si>
    <t>B</t>
  </si>
  <si>
    <t>C</t>
  </si>
  <si>
    <t>D</t>
  </si>
  <si>
    <t>E</t>
  </si>
  <si>
    <t>1.</t>
  </si>
  <si>
    <t>2.</t>
  </si>
  <si>
    <t>3.</t>
  </si>
  <si>
    <t>m²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</si>
  <si>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</si>
  <si>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</si>
  <si>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</si>
  <si>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</si>
  <si>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</si>
  <si>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</si>
  <si>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</si>
  <si>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</si>
  <si>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</si>
  <si>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</si>
  <si>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cięcie sanitarne i pielęgnacyjne</t>
  </si>
  <si>
    <t>14.</t>
  </si>
  <si>
    <t>15.</t>
  </si>
  <si>
    <t>16.</t>
  </si>
  <si>
    <t>usuwanie połamanych drzew, krzewów, gałęzi oraz usunięcie pozostałej karpiny</t>
  </si>
  <si>
    <t>Łączna cena brutto poszczególnych pozycji (kolumna E x kolumna F = kolumna G)</t>
  </si>
  <si>
    <t>kr.</t>
  </si>
  <si>
    <t xml:space="preserve">m² </t>
  </si>
  <si>
    <t xml:space="preserve">kr. </t>
  </si>
  <si>
    <t>Krotności</t>
  </si>
  <si>
    <t>Cena jednostkowa brutto za 1 krotność</t>
  </si>
  <si>
    <t>rusztowanie / wysięgnik nożycowy (zgodnie z opisem w rozdziale II pkt. 9)</t>
  </si>
  <si>
    <t>F</t>
  </si>
  <si>
    <t>G</t>
  </si>
  <si>
    <t>H</t>
  </si>
  <si>
    <t xml:space="preserve">Trawnik  
o pow.  340 m² 
</t>
  </si>
  <si>
    <t xml:space="preserve">m²
</t>
  </si>
  <si>
    <t xml:space="preserve">wałowanie  </t>
  </si>
  <si>
    <t xml:space="preserve">wertykulacja  </t>
  </si>
  <si>
    <t xml:space="preserve">aeracja  </t>
  </si>
  <si>
    <t xml:space="preserve">koszenie  </t>
  </si>
  <si>
    <t xml:space="preserve">odchwaszczanie </t>
  </si>
  <si>
    <t xml:space="preserve">wygrabianie </t>
  </si>
  <si>
    <t xml:space="preserve">odcinanie brzegów trawnika </t>
  </si>
  <si>
    <t xml:space="preserve">Trawa na ławach darniowych 
o pow.  20 m² 
</t>
  </si>
  <si>
    <t xml:space="preserve">wertykulacja </t>
  </si>
  <si>
    <t xml:space="preserve">aeracja </t>
  </si>
  <si>
    <t xml:space="preserve">koszenie </t>
  </si>
  <si>
    <t xml:space="preserve">nawożenie </t>
  </si>
  <si>
    <t xml:space="preserve">podlewanie </t>
  </si>
  <si>
    <t xml:space="preserve">wygrabianie/ wybieranie nieczystości </t>
  </si>
  <si>
    <t xml:space="preserve">Grządka 
o pow.  27 m² 
</t>
  </si>
  <si>
    <t xml:space="preserve">usunięcie kwiatostanu </t>
  </si>
  <si>
    <t xml:space="preserve">wygrabianie /wybieranie nieczystości </t>
  </si>
  <si>
    <t>1 szt.</t>
  </si>
  <si>
    <t xml:space="preserve">cięcia fitosanitarne  </t>
  </si>
  <si>
    <t xml:space="preserve">cięcia korekcyjne   </t>
  </si>
  <si>
    <t xml:space="preserve">Konwalie majowe 
przy domku Dietricha  
o pow.  7 m² 
</t>
  </si>
  <si>
    <t xml:space="preserve">odchwaszczanie  </t>
  </si>
  <si>
    <t xml:space="preserve">wygrabianie/ wybieranie nieczystości  </t>
  </si>
  <si>
    <t xml:space="preserve">odcinanie brzegów skupiny byliny od pozostałej roślinności  </t>
  </si>
  <si>
    <t xml:space="preserve">nawożenie  </t>
  </si>
  <si>
    <t xml:space="preserve">usuwanie obumarłych kwiatostanów  </t>
  </si>
  <si>
    <t xml:space="preserve">podlewanie  </t>
  </si>
  <si>
    <t xml:space="preserve">odcinanie brzegów skupiny byliny od pozostałej roślinności </t>
  </si>
  <si>
    <t xml:space="preserve">zdjęcie okrycia zimowego </t>
  </si>
  <si>
    <t xml:space="preserve">szczepienie MIKORYZĄ </t>
  </si>
  <si>
    <t xml:space="preserve">cięcie sanitarne i pielęgnacyjne róży </t>
  </si>
  <si>
    <t xml:space="preserve">usuwanie obumarłych kwiatostanów </t>
  </si>
  <si>
    <t xml:space="preserve">usuwanie dzikich pędów i odrostów korzeniowych u róży  </t>
  </si>
  <si>
    <t xml:space="preserve">ukierunkowywanie i podwiązywanie róży </t>
  </si>
  <si>
    <t xml:space="preserve">ochrona prewencyjna rośliny </t>
  </si>
  <si>
    <t xml:space="preserve">ochrona interwencyjna rośliny </t>
  </si>
  <si>
    <t xml:space="preserve">zabezpieczenie na okres zimowy </t>
  </si>
  <si>
    <t xml:space="preserve">Nasadzenia róż Kiftsgate  
w ilości 30 szt.  
</t>
  </si>
  <si>
    <t xml:space="preserve">nasadzenia róż  </t>
  </si>
  <si>
    <t xml:space="preserve">cięcie sanitarne i pielęgnacyjne róż </t>
  </si>
  <si>
    <t xml:space="preserve">usuwanie dzikich pędów i odrostów korzeniowych u róży </t>
  </si>
  <si>
    <t xml:space="preserve">Winorośl  
o pow. 10 mb 
</t>
  </si>
  <si>
    <t xml:space="preserve">m.b. </t>
  </si>
  <si>
    <t xml:space="preserve">przycinanie </t>
  </si>
  <si>
    <t xml:space="preserve">wybieranie/ wybieranie nieczystości </t>
  </si>
  <si>
    <t xml:space="preserve">Dywan z bluszczu przy Domku Dietricha 
o pow.  60 m² 
</t>
  </si>
  <si>
    <t xml:space="preserve">odcinanie brzegów skupiny bluszczu od pozostałej roślinności </t>
  </si>
  <si>
    <t xml:space="preserve">Dywan z bluszczu i 
barwinka 
o pow.  203 m²  
</t>
  </si>
  <si>
    <t xml:space="preserve">Drzewo Rajskie Jabłko
1 sztuka 
</t>
  </si>
  <si>
    <t xml:space="preserve">wygrabianie/wybieranie nieczystości </t>
  </si>
  <si>
    <t xml:space="preserve">Roślinność, byliny ozdobne za ławami darniowymi 
Złocień zwyczajny, macierzanka piaskowa, goździk, irys bródkowy, szałwia omszona, krwawnik pospolity, śmiałek darniowy, krokusy, narcyz, lilia
o pow.  100 m²
</t>
  </si>
  <si>
    <t>wygrabianie/ wybieranie nieczystości</t>
  </si>
  <si>
    <t xml:space="preserve">dosiew trawy  </t>
  </si>
  <si>
    <t xml:space="preserve">nawadnianie  </t>
  </si>
  <si>
    <t xml:space="preserve">Róża łącznie 77 sztuk            w tym 3 Dzika Róża                10 sztuk </t>
  </si>
  <si>
    <t xml:space="preserve">Lilliowce
o pow. 3 m² 
</t>
  </si>
  <si>
    <t>17.</t>
  </si>
  <si>
    <t>Trejaż 14 szt.</t>
  </si>
  <si>
    <t>szt</t>
  </si>
  <si>
    <t>renowacja (zgodnie z opisem wskazanym w rozdziale IV pkt. 1)</t>
  </si>
  <si>
    <r>
      <t>Pergola o pow. 90m</t>
    </r>
    <r>
      <rPr>
        <sz val="10"/>
        <rFont val="Calibri"/>
        <family val="2"/>
        <charset val="238"/>
      </rPr>
      <t>²</t>
    </r>
  </si>
  <si>
    <r>
      <t>m</t>
    </r>
    <r>
      <rPr>
        <sz val="10"/>
        <color rgb="FF000000"/>
        <rFont val="Calibri"/>
        <family val="2"/>
        <charset val="238"/>
      </rPr>
      <t>²</t>
    </r>
  </si>
  <si>
    <r>
      <t>Płotek o pow. 89m</t>
    </r>
    <r>
      <rPr>
        <sz val="10"/>
        <rFont val="Calibri"/>
        <family val="2"/>
        <charset val="238"/>
      </rPr>
      <t>²</t>
    </r>
  </si>
  <si>
    <t>KRYTERIUM OCENY OFERT: Usuwanie skutków i szkód spowodowanych wystąpieniem niekorzystnych warunków atmosferycznych na ternie niekorzystnych warunków atmosferycznych na ternie Muzeum Zamkowego w Malborku  o pow. 1464,00 m²</t>
  </si>
  <si>
    <t>Suma kolumny H (brutto razem)</t>
  </si>
  <si>
    <t>Załącznik nr 3 do SWZ</t>
  </si>
  <si>
    <t>FORMULARZ CENOWY</t>
  </si>
  <si>
    <t>Ja/my niżej podpisany/i:…</t>
  </si>
  <si>
    <t>Nazwa albo imię i nazwisko Wykonawcy/ów: …</t>
  </si>
  <si>
    <t>Adres siedziby Wykonawcy/ów: …</t>
  </si>
  <si>
    <t>Orientacyjna łączna krotność w okresie 24 miesięcy</t>
  </si>
  <si>
    <t>UWAGA: Niniejszy formularz musi zostać sporządzony pod rygorem nieważności w postaci elektronicznej i opatrzone kwalifikowanym podpisem elektronicznym</t>
  </si>
  <si>
    <t>Nr sprawy: ZP.2611.10.1.2024.mw</t>
  </si>
  <si>
    <t>"Usługa utrzymania, pielęgnacji i nasadzenia zieleni na terenie Ogrodu Wielkiego Mistrza na Zamku Wysokim w Malborku - część nr 2"</t>
  </si>
  <si>
    <t>Sposób pielęgnacji / czynności opisane w rozdziale VI i VII OPZ.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</si>
</sst>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0"/>
      <color rgb="FF0D0D0D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0"/>
      <color rgb="FFC00000"/>
      <name val="Calibri Light"/>
      <family val="2"/>
      <charset val="238"/>
    </font>
    <font>
      <b/>
      <sz val="12"/>
      <color theme="1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8" xfId="0" applyFont="1" applyBorder="1"/>
    <xf numFmtId="0" fontId="1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justify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justify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justify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justify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17" fillId="0" borderId="0" xfId="0" applyFont="1"/>
    <xf numFmtId="0" fontId="13" fillId="6" borderId="10" xfId="0" applyFont="1" applyFill="1" applyBorder="1" applyAlignment="1">
      <alignment horizontal="right"/>
    </xf>
    <xf numFmtId="0" fontId="13" fillId="6" borderId="11" xfId="0" applyFont="1" applyFill="1" applyBorder="1" applyAlignment="1">
      <alignment horizontal="right"/>
    </xf>
    <xf numFmtId="0" fontId="13" fillId="6" borderId="12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left"/>
    </xf>
    <xf numFmtId="0" fontId="13" fillId="6" borderId="11" xfId="0" applyFont="1" applyFill="1" applyBorder="1" applyAlignment="1">
      <alignment horizontal="left"/>
    </xf>
    <xf numFmtId="0" fontId="13" fillId="6" borderId="12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righ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selection activeCell="O17" sqref="O17"/>
    </sheetView>
  </sheetViews>
  <sheetFormatPr defaultRowHeight="15" x14ac:dyDescent="0.25"/>
  <cols>
    <col min="1" max="1" width="4.5703125" customWidth="1"/>
    <col min="2" max="2" width="22.7109375" customWidth="1"/>
    <col min="3" max="3" width="11.140625" customWidth="1"/>
    <col min="4" max="4" width="33.140625" customWidth="1"/>
    <col min="5" max="5" width="15.140625" customWidth="1"/>
    <col min="6" max="6" width="12.5703125" customWidth="1"/>
    <col min="7" max="7" width="13.28515625" customWidth="1"/>
    <col min="8" max="8" width="16.7109375" customWidth="1"/>
    <col min="9" max="9" width="7.5703125" customWidth="1"/>
  </cols>
  <sheetData>
    <row r="1" spans="1:13" x14ac:dyDescent="0.25">
      <c r="A1" s="47" t="s">
        <v>104</v>
      </c>
      <c r="B1" s="48"/>
      <c r="C1" s="48"/>
      <c r="D1" s="48"/>
      <c r="E1" s="48"/>
      <c r="F1" s="48"/>
      <c r="G1" s="48"/>
      <c r="H1" s="49"/>
    </row>
    <row r="2" spans="1:13" x14ac:dyDescent="0.25">
      <c r="A2" s="50" t="s">
        <v>111</v>
      </c>
      <c r="B2" s="51"/>
      <c r="C2" s="51"/>
      <c r="D2" s="51"/>
      <c r="E2" s="51"/>
      <c r="F2" s="51"/>
      <c r="G2" s="51"/>
      <c r="H2" s="52"/>
    </row>
    <row r="3" spans="1:13" ht="45" customHeight="1" x14ac:dyDescent="0.25">
      <c r="A3" s="62" t="s">
        <v>105</v>
      </c>
      <c r="B3" s="63"/>
      <c r="C3" s="63"/>
      <c r="D3" s="63"/>
      <c r="E3" s="63"/>
      <c r="F3" s="63"/>
      <c r="G3" s="63"/>
      <c r="H3" s="64"/>
    </row>
    <row r="4" spans="1:13" ht="45" customHeight="1" x14ac:dyDescent="0.25">
      <c r="A4" s="59" t="s">
        <v>112</v>
      </c>
      <c r="B4" s="60"/>
      <c r="C4" s="60"/>
      <c r="D4" s="60"/>
      <c r="E4" s="60"/>
      <c r="F4" s="60"/>
      <c r="G4" s="60"/>
      <c r="H4" s="61"/>
    </row>
    <row r="5" spans="1:13" ht="42.75" customHeight="1" x14ac:dyDescent="0.25">
      <c r="A5" s="53" t="s">
        <v>106</v>
      </c>
      <c r="B5" s="54"/>
      <c r="C5" s="54"/>
      <c r="D5" s="54"/>
      <c r="E5" s="54"/>
      <c r="F5" s="54"/>
      <c r="G5" s="54"/>
      <c r="H5" s="55"/>
      <c r="I5" s="2"/>
    </row>
    <row r="6" spans="1:13" ht="30" customHeight="1" x14ac:dyDescent="0.25">
      <c r="A6" s="53" t="s">
        <v>107</v>
      </c>
      <c r="B6" s="54"/>
      <c r="C6" s="54"/>
      <c r="D6" s="54"/>
      <c r="E6" s="54"/>
      <c r="F6" s="54"/>
      <c r="G6" s="54"/>
      <c r="H6" s="55"/>
      <c r="I6" s="1"/>
      <c r="M6" s="46"/>
    </row>
    <row r="7" spans="1:13" ht="37.5" customHeight="1" x14ac:dyDescent="0.25">
      <c r="A7" s="53" t="s">
        <v>108</v>
      </c>
      <c r="B7" s="54"/>
      <c r="C7" s="54"/>
      <c r="D7" s="54"/>
      <c r="E7" s="54"/>
      <c r="F7" s="54"/>
      <c r="G7" s="54"/>
      <c r="H7" s="55"/>
      <c r="M7" s="46"/>
    </row>
    <row r="8" spans="1:13" ht="52.5" customHeight="1" x14ac:dyDescent="0.25">
      <c r="A8" s="77" t="s">
        <v>0</v>
      </c>
      <c r="B8" s="77" t="s">
        <v>1</v>
      </c>
      <c r="C8" s="70" t="s">
        <v>2</v>
      </c>
      <c r="D8" s="69" t="s">
        <v>113</v>
      </c>
      <c r="E8" s="67" t="s">
        <v>109</v>
      </c>
      <c r="F8" s="65" t="s">
        <v>31</v>
      </c>
      <c r="G8" s="72" t="s">
        <v>32</v>
      </c>
      <c r="H8" s="74" t="s">
        <v>27</v>
      </c>
    </row>
    <row r="9" spans="1:13" ht="26.25" customHeight="1" x14ac:dyDescent="0.25">
      <c r="A9" s="77"/>
      <c r="B9" s="77"/>
      <c r="C9" s="70"/>
      <c r="D9" s="69"/>
      <c r="E9" s="67"/>
      <c r="F9" s="66"/>
      <c r="G9" s="73"/>
      <c r="H9" s="74"/>
    </row>
    <row r="10" spans="1:13" ht="30.75" customHeight="1" x14ac:dyDescent="0.25">
      <c r="A10" s="77"/>
      <c r="B10" s="77"/>
      <c r="C10" s="70"/>
      <c r="D10" s="69"/>
      <c r="E10" s="67"/>
      <c r="F10" s="66"/>
      <c r="G10" s="73"/>
      <c r="H10" s="74"/>
    </row>
    <row r="11" spans="1:13" ht="18" customHeight="1" thickBot="1" x14ac:dyDescent="0.3">
      <c r="A11" s="78"/>
      <c r="B11" s="78"/>
      <c r="C11" s="71"/>
      <c r="D11" s="69"/>
      <c r="E11" s="68"/>
      <c r="F11" s="66"/>
      <c r="G11" s="73"/>
      <c r="H11" s="72"/>
    </row>
    <row r="12" spans="1:13" ht="48" customHeight="1" x14ac:dyDescent="0.25">
      <c r="A12" s="6" t="s">
        <v>3</v>
      </c>
      <c r="B12" s="7" t="s">
        <v>4</v>
      </c>
      <c r="C12" s="8" t="s">
        <v>5</v>
      </c>
      <c r="D12" s="9" t="s">
        <v>6</v>
      </c>
      <c r="E12" s="3" t="s">
        <v>7</v>
      </c>
      <c r="F12" s="3" t="s">
        <v>34</v>
      </c>
      <c r="G12" s="4" t="s">
        <v>35</v>
      </c>
      <c r="H12" s="5" t="s">
        <v>36</v>
      </c>
    </row>
    <row r="13" spans="1:13" x14ac:dyDescent="0.25">
      <c r="A13" s="83" t="s">
        <v>8</v>
      </c>
      <c r="B13" s="79" t="s">
        <v>37</v>
      </c>
      <c r="C13" s="87" t="s">
        <v>38</v>
      </c>
      <c r="D13" s="10" t="s">
        <v>39</v>
      </c>
      <c r="E13" s="11">
        <v>2</v>
      </c>
      <c r="F13" s="12" t="s">
        <v>28</v>
      </c>
      <c r="G13" s="13"/>
      <c r="H13" s="13">
        <f>E13*G13</f>
        <v>0</v>
      </c>
    </row>
    <row r="14" spans="1:13" ht="15.75" customHeight="1" x14ac:dyDescent="0.25">
      <c r="A14" s="84"/>
      <c r="B14" s="80"/>
      <c r="C14" s="88"/>
      <c r="D14" s="10" t="s">
        <v>40</v>
      </c>
      <c r="E14" s="11">
        <v>2</v>
      </c>
      <c r="F14" s="12" t="s">
        <v>30</v>
      </c>
      <c r="G14" s="13"/>
      <c r="H14" s="13">
        <f t="shared" ref="H14:H94" si="0">E14*G14</f>
        <v>0</v>
      </c>
    </row>
    <row r="15" spans="1:13" ht="15.75" customHeight="1" x14ac:dyDescent="0.25">
      <c r="A15" s="84"/>
      <c r="B15" s="80"/>
      <c r="C15" s="88"/>
      <c r="D15" s="10" t="s">
        <v>41</v>
      </c>
      <c r="E15" s="11">
        <v>2</v>
      </c>
      <c r="F15" s="12" t="s">
        <v>28</v>
      </c>
      <c r="G15" s="13"/>
      <c r="H15" s="13">
        <f t="shared" si="0"/>
        <v>0</v>
      </c>
    </row>
    <row r="16" spans="1:13" ht="15.75" customHeight="1" x14ac:dyDescent="0.25">
      <c r="A16" s="84"/>
      <c r="B16" s="80"/>
      <c r="C16" s="88"/>
      <c r="D16" s="10" t="s">
        <v>42</v>
      </c>
      <c r="E16" s="11">
        <v>40</v>
      </c>
      <c r="F16" s="12" t="s">
        <v>28</v>
      </c>
      <c r="G16" s="13"/>
      <c r="H16" s="13">
        <f t="shared" si="0"/>
        <v>0</v>
      </c>
    </row>
    <row r="17" spans="1:8" x14ac:dyDescent="0.25">
      <c r="A17" s="84"/>
      <c r="B17" s="80"/>
      <c r="C17" s="88"/>
      <c r="D17" s="10" t="s">
        <v>63</v>
      </c>
      <c r="E17" s="11">
        <v>12</v>
      </c>
      <c r="F17" s="12" t="s">
        <v>28</v>
      </c>
      <c r="G17" s="13"/>
      <c r="H17" s="13">
        <f t="shared" si="0"/>
        <v>0</v>
      </c>
    </row>
    <row r="18" spans="1:8" x14ac:dyDescent="0.25">
      <c r="A18" s="84"/>
      <c r="B18" s="80"/>
      <c r="C18" s="88"/>
      <c r="D18" s="10" t="s">
        <v>43</v>
      </c>
      <c r="E18" s="11">
        <v>24</v>
      </c>
      <c r="F18" s="12" t="s">
        <v>28</v>
      </c>
      <c r="G18" s="13"/>
      <c r="H18" s="13">
        <f t="shared" si="0"/>
        <v>0</v>
      </c>
    </row>
    <row r="19" spans="1:8" x14ac:dyDescent="0.25">
      <c r="A19" s="84"/>
      <c r="B19" s="80"/>
      <c r="C19" s="88"/>
      <c r="D19" s="10" t="s">
        <v>91</v>
      </c>
      <c r="E19" s="11">
        <v>6</v>
      </c>
      <c r="F19" s="12" t="s">
        <v>28</v>
      </c>
      <c r="G19" s="13"/>
      <c r="H19" s="13">
        <f t="shared" si="0"/>
        <v>0</v>
      </c>
    </row>
    <row r="20" spans="1:8" ht="19.5" customHeight="1" x14ac:dyDescent="0.25">
      <c r="A20" s="84"/>
      <c r="B20" s="80"/>
      <c r="C20" s="88"/>
      <c r="D20" s="10" t="s">
        <v>92</v>
      </c>
      <c r="E20" s="11">
        <v>96</v>
      </c>
      <c r="F20" s="12" t="s">
        <v>30</v>
      </c>
      <c r="G20" s="13"/>
      <c r="H20" s="13">
        <f t="shared" si="0"/>
        <v>0</v>
      </c>
    </row>
    <row r="21" spans="1:8" x14ac:dyDescent="0.25">
      <c r="A21" s="84"/>
      <c r="B21" s="80"/>
      <c r="C21" s="88"/>
      <c r="D21" s="10" t="s">
        <v>61</v>
      </c>
      <c r="E21" s="11">
        <v>126</v>
      </c>
      <c r="F21" s="12" t="s">
        <v>28</v>
      </c>
      <c r="G21" s="13"/>
      <c r="H21" s="13">
        <f t="shared" si="0"/>
        <v>0</v>
      </c>
    </row>
    <row r="22" spans="1:8" x14ac:dyDescent="0.25">
      <c r="A22" s="84"/>
      <c r="B22" s="80"/>
      <c r="C22" s="88"/>
      <c r="D22" s="10" t="s">
        <v>44</v>
      </c>
      <c r="E22" s="11">
        <v>72</v>
      </c>
      <c r="F22" s="12" t="s">
        <v>28</v>
      </c>
      <c r="G22" s="13"/>
      <c r="H22" s="13">
        <f t="shared" si="0"/>
        <v>0</v>
      </c>
    </row>
    <row r="23" spans="1:8" x14ac:dyDescent="0.25">
      <c r="A23" s="84"/>
      <c r="B23" s="80"/>
      <c r="C23" s="88"/>
      <c r="D23" s="10" t="s">
        <v>45</v>
      </c>
      <c r="E23" s="11">
        <v>14</v>
      </c>
      <c r="F23" s="12" t="s">
        <v>28</v>
      </c>
      <c r="G23" s="13"/>
      <c r="H23" s="13">
        <f t="shared" si="0"/>
        <v>0</v>
      </c>
    </row>
    <row r="24" spans="1:8" ht="19.5" customHeight="1" x14ac:dyDescent="0.25">
      <c r="A24" s="81" t="s">
        <v>9</v>
      </c>
      <c r="B24" s="75" t="s">
        <v>46</v>
      </c>
      <c r="C24" s="85" t="s">
        <v>29</v>
      </c>
      <c r="D24" s="14" t="s">
        <v>47</v>
      </c>
      <c r="E24" s="15">
        <v>2</v>
      </c>
      <c r="F24" s="16" t="s">
        <v>28</v>
      </c>
      <c r="G24" s="17"/>
      <c r="H24" s="17">
        <f t="shared" si="0"/>
        <v>0</v>
      </c>
    </row>
    <row r="25" spans="1:8" x14ac:dyDescent="0.25">
      <c r="A25" s="82"/>
      <c r="B25" s="76"/>
      <c r="C25" s="86"/>
      <c r="D25" s="14" t="s">
        <v>48</v>
      </c>
      <c r="E25" s="15">
        <v>2</v>
      </c>
      <c r="F25" s="16" t="s">
        <v>28</v>
      </c>
      <c r="G25" s="17"/>
      <c r="H25" s="17">
        <f t="shared" si="0"/>
        <v>0</v>
      </c>
    </row>
    <row r="26" spans="1:8" ht="15.75" customHeight="1" x14ac:dyDescent="0.25">
      <c r="A26" s="82"/>
      <c r="B26" s="76"/>
      <c r="C26" s="86"/>
      <c r="D26" s="14" t="s">
        <v>49</v>
      </c>
      <c r="E26" s="15">
        <v>24</v>
      </c>
      <c r="F26" s="16" t="s">
        <v>28</v>
      </c>
      <c r="G26" s="17"/>
      <c r="H26" s="17">
        <f t="shared" si="0"/>
        <v>0</v>
      </c>
    </row>
    <row r="27" spans="1:8" ht="15.75" customHeight="1" x14ac:dyDescent="0.25">
      <c r="A27" s="82"/>
      <c r="B27" s="76"/>
      <c r="C27" s="86"/>
      <c r="D27" s="14" t="s">
        <v>50</v>
      </c>
      <c r="E27" s="15">
        <v>6</v>
      </c>
      <c r="F27" s="16" t="s">
        <v>30</v>
      </c>
      <c r="G27" s="17"/>
      <c r="H27" s="17">
        <f t="shared" si="0"/>
        <v>0</v>
      </c>
    </row>
    <row r="28" spans="1:8" x14ac:dyDescent="0.25">
      <c r="A28" s="82"/>
      <c r="B28" s="76"/>
      <c r="C28" s="86"/>
      <c r="D28" s="14" t="s">
        <v>51</v>
      </c>
      <c r="E28" s="15">
        <v>40</v>
      </c>
      <c r="F28" s="16" t="s">
        <v>28</v>
      </c>
      <c r="G28" s="17"/>
      <c r="H28" s="17">
        <f t="shared" si="0"/>
        <v>0</v>
      </c>
    </row>
    <row r="29" spans="1:8" x14ac:dyDescent="0.25">
      <c r="A29" s="82"/>
      <c r="B29" s="76"/>
      <c r="C29" s="86"/>
      <c r="D29" s="14" t="s">
        <v>43</v>
      </c>
      <c r="E29" s="15">
        <v>16</v>
      </c>
      <c r="F29" s="16" t="s">
        <v>28</v>
      </c>
      <c r="G29" s="17"/>
      <c r="H29" s="17">
        <f t="shared" si="0"/>
        <v>0</v>
      </c>
    </row>
    <row r="30" spans="1:8" x14ac:dyDescent="0.25">
      <c r="A30" s="82"/>
      <c r="B30" s="76"/>
      <c r="C30" s="86"/>
      <c r="D30" s="14" t="s">
        <v>52</v>
      </c>
      <c r="E30" s="15">
        <v>60</v>
      </c>
      <c r="F30" s="16" t="s">
        <v>28</v>
      </c>
      <c r="G30" s="17"/>
      <c r="H30" s="17">
        <f t="shared" si="0"/>
        <v>0</v>
      </c>
    </row>
    <row r="31" spans="1:8" ht="19.5" customHeight="1" x14ac:dyDescent="0.25">
      <c r="A31" s="83" t="s">
        <v>10</v>
      </c>
      <c r="B31" s="79" t="s">
        <v>53</v>
      </c>
      <c r="C31" s="87" t="s">
        <v>11</v>
      </c>
      <c r="D31" s="10" t="s">
        <v>43</v>
      </c>
      <c r="E31" s="11">
        <v>16</v>
      </c>
      <c r="F31" s="12" t="s">
        <v>28</v>
      </c>
      <c r="G31" s="13"/>
      <c r="H31" s="13">
        <f t="shared" si="0"/>
        <v>0</v>
      </c>
    </row>
    <row r="32" spans="1:8" ht="15.75" customHeight="1" x14ac:dyDescent="0.25">
      <c r="A32" s="84"/>
      <c r="B32" s="80"/>
      <c r="C32" s="88"/>
      <c r="D32" s="10" t="s">
        <v>50</v>
      </c>
      <c r="E32" s="11">
        <v>16</v>
      </c>
      <c r="F32" s="12" t="s">
        <v>30</v>
      </c>
      <c r="G32" s="13"/>
      <c r="H32" s="13">
        <f t="shared" si="0"/>
        <v>0</v>
      </c>
    </row>
    <row r="33" spans="1:8" ht="18" customHeight="1" x14ac:dyDescent="0.25">
      <c r="A33" s="84"/>
      <c r="B33" s="80"/>
      <c r="C33" s="88"/>
      <c r="D33" s="10" t="s">
        <v>51</v>
      </c>
      <c r="E33" s="11">
        <v>64</v>
      </c>
      <c r="F33" s="12" t="s">
        <v>28</v>
      </c>
      <c r="G33" s="13"/>
      <c r="H33" s="13">
        <f t="shared" si="0"/>
        <v>0</v>
      </c>
    </row>
    <row r="34" spans="1:8" x14ac:dyDescent="0.25">
      <c r="A34" s="84"/>
      <c r="B34" s="80"/>
      <c r="C34" s="88"/>
      <c r="D34" s="10" t="s">
        <v>54</v>
      </c>
      <c r="E34" s="11">
        <v>30</v>
      </c>
      <c r="F34" s="12" t="s">
        <v>28</v>
      </c>
      <c r="G34" s="13"/>
      <c r="H34" s="13">
        <f t="shared" si="0"/>
        <v>0</v>
      </c>
    </row>
    <row r="35" spans="1:8" x14ac:dyDescent="0.25">
      <c r="A35" s="84"/>
      <c r="B35" s="80"/>
      <c r="C35" s="88"/>
      <c r="D35" s="10" t="s">
        <v>55</v>
      </c>
      <c r="E35" s="11">
        <v>56</v>
      </c>
      <c r="F35" s="12" t="s">
        <v>28</v>
      </c>
      <c r="G35" s="13"/>
      <c r="H35" s="13">
        <f t="shared" si="0"/>
        <v>0</v>
      </c>
    </row>
    <row r="36" spans="1:8" ht="17.25" customHeight="1" x14ac:dyDescent="0.25">
      <c r="A36" s="81" t="s">
        <v>12</v>
      </c>
      <c r="B36" s="75" t="s">
        <v>87</v>
      </c>
      <c r="C36" s="85" t="s">
        <v>56</v>
      </c>
      <c r="D36" s="14" t="s">
        <v>57</v>
      </c>
      <c r="E36" s="15">
        <v>2</v>
      </c>
      <c r="F36" s="16" t="s">
        <v>28</v>
      </c>
      <c r="G36" s="17"/>
      <c r="H36" s="17">
        <f t="shared" si="0"/>
        <v>0</v>
      </c>
    </row>
    <row r="37" spans="1:8" ht="19.5" customHeight="1" x14ac:dyDescent="0.25">
      <c r="A37" s="82"/>
      <c r="B37" s="76"/>
      <c r="C37" s="86"/>
      <c r="D37" s="14" t="s">
        <v>58</v>
      </c>
      <c r="E37" s="15">
        <v>2</v>
      </c>
      <c r="F37" s="16" t="s">
        <v>30</v>
      </c>
      <c r="G37" s="17"/>
      <c r="H37" s="17">
        <f t="shared" si="0"/>
        <v>0</v>
      </c>
    </row>
    <row r="38" spans="1:8" x14ac:dyDescent="0.25">
      <c r="A38" s="83" t="s">
        <v>13</v>
      </c>
      <c r="B38" s="79" t="s">
        <v>59</v>
      </c>
      <c r="C38" s="87" t="s">
        <v>11</v>
      </c>
      <c r="D38" s="10" t="s">
        <v>60</v>
      </c>
      <c r="E38" s="11">
        <v>14</v>
      </c>
      <c r="F38" s="12" t="s">
        <v>28</v>
      </c>
      <c r="G38" s="13"/>
      <c r="H38" s="13">
        <f t="shared" si="0"/>
        <v>0</v>
      </c>
    </row>
    <row r="39" spans="1:8" ht="15.75" customHeight="1" x14ac:dyDescent="0.25">
      <c r="A39" s="84"/>
      <c r="B39" s="80"/>
      <c r="C39" s="88"/>
      <c r="D39" s="10" t="s">
        <v>54</v>
      </c>
      <c r="E39" s="11">
        <v>12</v>
      </c>
      <c r="F39" s="12" t="s">
        <v>28</v>
      </c>
      <c r="G39" s="13"/>
      <c r="H39" s="13">
        <f t="shared" si="0"/>
        <v>0</v>
      </c>
    </row>
    <row r="40" spans="1:8" ht="15.75" customHeight="1" x14ac:dyDescent="0.25">
      <c r="A40" s="84"/>
      <c r="B40" s="80"/>
      <c r="C40" s="88"/>
      <c r="D40" s="10" t="s">
        <v>51</v>
      </c>
      <c r="E40" s="11">
        <v>16</v>
      </c>
      <c r="F40" s="12" t="s">
        <v>30</v>
      </c>
      <c r="G40" s="13"/>
      <c r="H40" s="13">
        <f t="shared" si="0"/>
        <v>0</v>
      </c>
    </row>
    <row r="41" spans="1:8" x14ac:dyDescent="0.25">
      <c r="A41" s="84"/>
      <c r="B41" s="80"/>
      <c r="C41" s="88"/>
      <c r="D41" s="10" t="s">
        <v>61</v>
      </c>
      <c r="E41" s="11">
        <v>56</v>
      </c>
      <c r="F41" s="12" t="s">
        <v>30</v>
      </c>
      <c r="G41" s="13"/>
      <c r="H41" s="13">
        <f t="shared" si="0"/>
        <v>0</v>
      </c>
    </row>
    <row r="42" spans="1:8" ht="15.75" customHeight="1" x14ac:dyDescent="0.25">
      <c r="A42" s="84"/>
      <c r="B42" s="80"/>
      <c r="C42" s="88"/>
      <c r="D42" s="21" t="s">
        <v>44</v>
      </c>
      <c r="E42" s="11">
        <v>40</v>
      </c>
      <c r="F42" s="12" t="s">
        <v>28</v>
      </c>
      <c r="G42" s="13"/>
      <c r="H42" s="13">
        <f t="shared" si="0"/>
        <v>0</v>
      </c>
    </row>
    <row r="43" spans="1:8" ht="15.75" customHeight="1" x14ac:dyDescent="0.25">
      <c r="A43" s="84"/>
      <c r="B43" s="80"/>
      <c r="C43" s="88"/>
      <c r="D43" s="10" t="s">
        <v>50</v>
      </c>
      <c r="E43" s="11">
        <v>2</v>
      </c>
      <c r="F43" s="12" t="s">
        <v>28</v>
      </c>
      <c r="G43" s="13"/>
      <c r="H43" s="13">
        <f t="shared" si="0"/>
        <v>0</v>
      </c>
    </row>
    <row r="44" spans="1:8" ht="25.5" x14ac:dyDescent="0.25">
      <c r="A44" s="84"/>
      <c r="B44" s="80"/>
      <c r="C44" s="88"/>
      <c r="D44" s="10" t="s">
        <v>62</v>
      </c>
      <c r="E44" s="22">
        <v>4</v>
      </c>
      <c r="F44" s="23" t="s">
        <v>30</v>
      </c>
      <c r="G44" s="13"/>
      <c r="H44" s="13">
        <f t="shared" si="0"/>
        <v>0</v>
      </c>
    </row>
    <row r="45" spans="1:8" ht="20.25" customHeight="1" x14ac:dyDescent="0.25">
      <c r="A45" s="81" t="s">
        <v>14</v>
      </c>
      <c r="B45" s="75" t="s">
        <v>94</v>
      </c>
      <c r="C45" s="85" t="s">
        <v>11</v>
      </c>
      <c r="D45" s="14" t="s">
        <v>63</v>
      </c>
      <c r="E45" s="16">
        <v>2</v>
      </c>
      <c r="F45" s="16" t="s">
        <v>30</v>
      </c>
      <c r="G45" s="17"/>
      <c r="H45" s="17">
        <f t="shared" si="0"/>
        <v>0</v>
      </c>
    </row>
    <row r="46" spans="1:8" x14ac:dyDescent="0.25">
      <c r="A46" s="82"/>
      <c r="B46" s="76"/>
      <c r="C46" s="86"/>
      <c r="D46" s="14" t="s">
        <v>64</v>
      </c>
      <c r="E46" s="16">
        <v>40</v>
      </c>
      <c r="F46" s="16" t="s">
        <v>30</v>
      </c>
      <c r="G46" s="17"/>
      <c r="H46" s="24">
        <f t="shared" si="0"/>
        <v>0</v>
      </c>
    </row>
    <row r="47" spans="1:8" ht="20.25" customHeight="1" x14ac:dyDescent="0.25">
      <c r="A47" s="82"/>
      <c r="B47" s="76"/>
      <c r="C47" s="86"/>
      <c r="D47" s="14" t="s">
        <v>65</v>
      </c>
      <c r="E47" s="16">
        <v>16</v>
      </c>
      <c r="F47" s="16" t="s">
        <v>30</v>
      </c>
      <c r="G47" s="17"/>
      <c r="H47" s="24">
        <f t="shared" si="0"/>
        <v>0</v>
      </c>
    </row>
    <row r="48" spans="1:8" ht="19.5" customHeight="1" x14ac:dyDescent="0.25">
      <c r="A48" s="82"/>
      <c r="B48" s="76"/>
      <c r="C48" s="86"/>
      <c r="D48" s="14" t="s">
        <v>88</v>
      </c>
      <c r="E48" s="16">
        <v>30</v>
      </c>
      <c r="F48" s="16" t="s">
        <v>30</v>
      </c>
      <c r="G48" s="17"/>
      <c r="H48" s="17">
        <f t="shared" si="0"/>
        <v>0</v>
      </c>
    </row>
    <row r="49" spans="1:8" ht="28.5" customHeight="1" x14ac:dyDescent="0.25">
      <c r="A49" s="82"/>
      <c r="B49" s="76"/>
      <c r="C49" s="86"/>
      <c r="D49" s="14" t="s">
        <v>66</v>
      </c>
      <c r="E49" s="16">
        <v>4</v>
      </c>
      <c r="F49" s="16" t="s">
        <v>30</v>
      </c>
      <c r="G49" s="17"/>
      <c r="H49" s="17">
        <f>SUM(E49*G49)</f>
        <v>0</v>
      </c>
    </row>
    <row r="50" spans="1:8" ht="20.25" customHeight="1" x14ac:dyDescent="0.25">
      <c r="A50" s="82"/>
      <c r="B50" s="76"/>
      <c r="C50" s="86"/>
      <c r="D50" s="14" t="s">
        <v>60</v>
      </c>
      <c r="E50" s="16">
        <v>26</v>
      </c>
      <c r="F50" s="16" t="s">
        <v>30</v>
      </c>
      <c r="G50" s="17"/>
      <c r="H50" s="17">
        <f>SUM(E49*G49)</f>
        <v>0</v>
      </c>
    </row>
    <row r="51" spans="1:8" ht="21.75" customHeight="1" x14ac:dyDescent="0.25">
      <c r="A51" s="83" t="s">
        <v>15</v>
      </c>
      <c r="B51" s="79" t="s">
        <v>93</v>
      </c>
      <c r="C51" s="87" t="s">
        <v>11</v>
      </c>
      <c r="D51" s="10" t="s">
        <v>67</v>
      </c>
      <c r="E51" s="12">
        <v>2</v>
      </c>
      <c r="F51" s="12" t="s">
        <v>28</v>
      </c>
      <c r="G51" s="13"/>
      <c r="H51" s="13">
        <f t="shared" si="0"/>
        <v>0</v>
      </c>
    </row>
    <row r="52" spans="1:8" ht="18" customHeight="1" x14ac:dyDescent="0.25">
      <c r="A52" s="84"/>
      <c r="B52" s="80"/>
      <c r="C52" s="88"/>
      <c r="D52" s="10" t="s">
        <v>68</v>
      </c>
      <c r="E52" s="11">
        <v>2</v>
      </c>
      <c r="F52" s="12" t="s">
        <v>28</v>
      </c>
      <c r="G52" s="13"/>
      <c r="H52" s="13">
        <f t="shared" si="0"/>
        <v>0</v>
      </c>
    </row>
    <row r="53" spans="1:8" ht="18" customHeight="1" x14ac:dyDescent="0.25">
      <c r="A53" s="84"/>
      <c r="B53" s="80"/>
      <c r="C53" s="88"/>
      <c r="D53" s="10" t="s">
        <v>69</v>
      </c>
      <c r="E53" s="11">
        <v>2</v>
      </c>
      <c r="F53" s="12" t="s">
        <v>30</v>
      </c>
      <c r="G53" s="13"/>
      <c r="H53" s="13">
        <f t="shared" si="0"/>
        <v>0</v>
      </c>
    </row>
    <row r="54" spans="1:8" ht="18" customHeight="1" x14ac:dyDescent="0.25">
      <c r="A54" s="84"/>
      <c r="B54" s="80"/>
      <c r="C54" s="88"/>
      <c r="D54" s="10" t="s">
        <v>50</v>
      </c>
      <c r="E54" s="11">
        <v>8</v>
      </c>
      <c r="F54" s="12" t="s">
        <v>30</v>
      </c>
      <c r="G54" s="13"/>
      <c r="H54" s="13">
        <f t="shared" si="0"/>
        <v>0</v>
      </c>
    </row>
    <row r="55" spans="1:8" ht="18" customHeight="1" x14ac:dyDescent="0.25">
      <c r="A55" s="84"/>
      <c r="B55" s="80"/>
      <c r="C55" s="88"/>
      <c r="D55" s="10" t="s">
        <v>43</v>
      </c>
      <c r="E55" s="11">
        <v>42</v>
      </c>
      <c r="F55" s="12" t="s">
        <v>28</v>
      </c>
      <c r="G55" s="13"/>
      <c r="H55" s="13">
        <f t="shared" si="0"/>
        <v>0</v>
      </c>
    </row>
    <row r="56" spans="1:8" ht="19.5" customHeight="1" x14ac:dyDescent="0.25">
      <c r="A56" s="84"/>
      <c r="B56" s="80"/>
      <c r="C56" s="88"/>
      <c r="D56" s="10" t="s">
        <v>70</v>
      </c>
      <c r="E56" s="11">
        <v>24</v>
      </c>
      <c r="F56" s="12" t="s">
        <v>28</v>
      </c>
      <c r="G56" s="13"/>
      <c r="H56" s="13">
        <f t="shared" si="0"/>
        <v>0</v>
      </c>
    </row>
    <row r="57" spans="1:8" ht="29.25" customHeight="1" x14ac:dyDescent="0.25">
      <c r="A57" s="84"/>
      <c r="B57" s="80"/>
      <c r="C57" s="88"/>
      <c r="D57" s="10" t="s">
        <v>71</v>
      </c>
      <c r="E57" s="11">
        <v>6</v>
      </c>
      <c r="F57" s="12" t="s">
        <v>28</v>
      </c>
      <c r="G57" s="13"/>
      <c r="H57" s="13">
        <f t="shared" si="0"/>
        <v>0</v>
      </c>
    </row>
    <row r="58" spans="1:8" ht="18" customHeight="1" x14ac:dyDescent="0.25">
      <c r="A58" s="84"/>
      <c r="B58" s="80"/>
      <c r="C58" s="88"/>
      <c r="D58" s="10" t="s">
        <v>51</v>
      </c>
      <c r="E58" s="11">
        <v>24</v>
      </c>
      <c r="F58" s="12" t="s">
        <v>30</v>
      </c>
      <c r="G58" s="13"/>
      <c r="H58" s="13">
        <f t="shared" si="0"/>
        <v>0</v>
      </c>
    </row>
    <row r="59" spans="1:8" ht="21.75" customHeight="1" x14ac:dyDescent="0.25">
      <c r="A59" s="84"/>
      <c r="B59" s="80"/>
      <c r="C59" s="88"/>
      <c r="D59" s="10" t="s">
        <v>72</v>
      </c>
      <c r="E59" s="11">
        <v>10</v>
      </c>
      <c r="F59" s="12" t="s">
        <v>30</v>
      </c>
      <c r="G59" s="13"/>
      <c r="H59" s="13">
        <f t="shared" si="0"/>
        <v>0</v>
      </c>
    </row>
    <row r="60" spans="1:8" ht="18" customHeight="1" x14ac:dyDescent="0.25">
      <c r="A60" s="84"/>
      <c r="B60" s="80"/>
      <c r="C60" s="88"/>
      <c r="D60" s="10" t="s">
        <v>73</v>
      </c>
      <c r="E60" s="11">
        <v>16</v>
      </c>
      <c r="F60" s="12" t="s">
        <v>28</v>
      </c>
      <c r="G60" s="13"/>
      <c r="H60" s="13">
        <f t="shared" si="0"/>
        <v>0</v>
      </c>
    </row>
    <row r="61" spans="1:8" x14ac:dyDescent="0.25">
      <c r="A61" s="84"/>
      <c r="B61" s="80"/>
      <c r="C61" s="88"/>
      <c r="D61" s="10" t="s">
        <v>74</v>
      </c>
      <c r="E61" s="11">
        <v>4</v>
      </c>
      <c r="F61" s="12" t="s">
        <v>28</v>
      </c>
      <c r="G61" s="13"/>
      <c r="H61" s="13">
        <f t="shared" si="0"/>
        <v>0</v>
      </c>
    </row>
    <row r="62" spans="1:8" ht="18.75" customHeight="1" x14ac:dyDescent="0.25">
      <c r="A62" s="84"/>
      <c r="B62" s="92"/>
      <c r="C62" s="88"/>
      <c r="D62" s="10" t="s">
        <v>75</v>
      </c>
      <c r="E62" s="11">
        <v>2</v>
      </c>
      <c r="F62" s="12" t="s">
        <v>28</v>
      </c>
      <c r="G62" s="13"/>
      <c r="H62" s="13">
        <f t="shared" si="0"/>
        <v>0</v>
      </c>
    </row>
    <row r="63" spans="1:8" ht="14.25" customHeight="1" x14ac:dyDescent="0.25">
      <c r="A63" s="81" t="s">
        <v>16</v>
      </c>
      <c r="B63" s="75" t="s">
        <v>76</v>
      </c>
      <c r="C63" s="85" t="s">
        <v>11</v>
      </c>
      <c r="D63" s="18" t="s">
        <v>77</v>
      </c>
      <c r="E63" s="15">
        <v>1</v>
      </c>
      <c r="F63" s="16" t="s">
        <v>28</v>
      </c>
      <c r="G63" s="17"/>
      <c r="H63" s="17">
        <f t="shared" si="0"/>
        <v>0</v>
      </c>
    </row>
    <row r="64" spans="1:8" x14ac:dyDescent="0.25">
      <c r="A64" s="82"/>
      <c r="B64" s="76"/>
      <c r="C64" s="86"/>
      <c r="D64" s="18" t="s">
        <v>78</v>
      </c>
      <c r="E64" s="25">
        <v>2</v>
      </c>
      <c r="F64" s="16" t="s">
        <v>28</v>
      </c>
      <c r="G64" s="17"/>
      <c r="H64" s="17">
        <f t="shared" si="0"/>
        <v>0</v>
      </c>
    </row>
    <row r="65" spans="1:8" x14ac:dyDescent="0.25">
      <c r="A65" s="82"/>
      <c r="B65" s="76"/>
      <c r="C65" s="86"/>
      <c r="D65" s="18" t="s">
        <v>50</v>
      </c>
      <c r="E65" s="25">
        <v>2</v>
      </c>
      <c r="F65" s="16" t="s">
        <v>28</v>
      </c>
      <c r="G65" s="17"/>
      <c r="H65" s="17">
        <f t="shared" si="0"/>
        <v>0</v>
      </c>
    </row>
    <row r="66" spans="1:8" x14ac:dyDescent="0.25">
      <c r="A66" s="82"/>
      <c r="B66" s="76"/>
      <c r="C66" s="86"/>
      <c r="D66" s="18" t="s">
        <v>60</v>
      </c>
      <c r="E66" s="25">
        <v>28</v>
      </c>
      <c r="F66" s="16" t="s">
        <v>30</v>
      </c>
      <c r="G66" s="17"/>
      <c r="H66" s="17">
        <f t="shared" si="0"/>
        <v>0</v>
      </c>
    </row>
    <row r="67" spans="1:8" x14ac:dyDescent="0.25">
      <c r="A67" s="82"/>
      <c r="B67" s="76"/>
      <c r="C67" s="86"/>
      <c r="D67" s="18" t="s">
        <v>70</v>
      </c>
      <c r="E67" s="25">
        <v>8</v>
      </c>
      <c r="F67" s="16" t="s">
        <v>30</v>
      </c>
      <c r="G67" s="17"/>
      <c r="H67" s="17">
        <f t="shared" si="0"/>
        <v>0</v>
      </c>
    </row>
    <row r="68" spans="1:8" ht="28.5" customHeight="1" x14ac:dyDescent="0.25">
      <c r="A68" s="82"/>
      <c r="B68" s="76"/>
      <c r="C68" s="86"/>
      <c r="D68" s="18" t="s">
        <v>79</v>
      </c>
      <c r="E68" s="25">
        <v>2</v>
      </c>
      <c r="F68" s="16" t="s">
        <v>30</v>
      </c>
      <c r="G68" s="17"/>
      <c r="H68" s="17">
        <f t="shared" si="0"/>
        <v>0</v>
      </c>
    </row>
    <row r="69" spans="1:8" ht="18" customHeight="1" x14ac:dyDescent="0.25">
      <c r="A69" s="82"/>
      <c r="B69" s="76"/>
      <c r="C69" s="86"/>
      <c r="D69" s="18" t="s">
        <v>51</v>
      </c>
      <c r="E69" s="25">
        <v>24</v>
      </c>
      <c r="F69" s="16" t="s">
        <v>28</v>
      </c>
      <c r="G69" s="17"/>
      <c r="H69" s="17">
        <f t="shared" si="0"/>
        <v>0</v>
      </c>
    </row>
    <row r="70" spans="1:8" x14ac:dyDescent="0.25">
      <c r="A70" s="82"/>
      <c r="B70" s="76"/>
      <c r="C70" s="86"/>
      <c r="D70" s="14" t="s">
        <v>72</v>
      </c>
      <c r="E70" s="25">
        <v>2</v>
      </c>
      <c r="F70" s="16" t="s">
        <v>28</v>
      </c>
      <c r="G70" s="17"/>
      <c r="H70" s="17">
        <f t="shared" si="0"/>
        <v>0</v>
      </c>
    </row>
    <row r="71" spans="1:8" x14ac:dyDescent="0.25">
      <c r="A71" s="82"/>
      <c r="B71" s="76"/>
      <c r="C71" s="86"/>
      <c r="D71" s="14" t="s">
        <v>73</v>
      </c>
      <c r="E71" s="25">
        <v>2</v>
      </c>
      <c r="F71" s="16" t="s">
        <v>28</v>
      </c>
      <c r="G71" s="17"/>
      <c r="H71" s="17">
        <f t="shared" si="0"/>
        <v>0</v>
      </c>
    </row>
    <row r="72" spans="1:8" x14ac:dyDescent="0.25">
      <c r="A72" s="82"/>
      <c r="B72" s="76"/>
      <c r="C72" s="86"/>
      <c r="D72" s="14" t="s">
        <v>74</v>
      </c>
      <c r="E72" s="25">
        <v>2</v>
      </c>
      <c r="F72" s="16" t="s">
        <v>30</v>
      </c>
      <c r="G72" s="17"/>
      <c r="H72" s="17">
        <f t="shared" si="0"/>
        <v>0</v>
      </c>
    </row>
    <row r="73" spans="1:8" x14ac:dyDescent="0.25">
      <c r="A73" s="82"/>
      <c r="B73" s="76"/>
      <c r="C73" s="86"/>
      <c r="D73" s="14" t="s">
        <v>75</v>
      </c>
      <c r="E73" s="25">
        <v>2</v>
      </c>
      <c r="F73" s="16" t="s">
        <v>30</v>
      </c>
      <c r="G73" s="17"/>
      <c r="H73" s="17">
        <f t="shared" si="0"/>
        <v>0</v>
      </c>
    </row>
    <row r="74" spans="1:8" ht="16.5" customHeight="1" x14ac:dyDescent="0.25">
      <c r="A74" s="83" t="s">
        <v>17</v>
      </c>
      <c r="B74" s="79" t="s">
        <v>80</v>
      </c>
      <c r="C74" s="87" t="s">
        <v>81</v>
      </c>
      <c r="D74" s="10" t="s">
        <v>82</v>
      </c>
      <c r="E74" s="11">
        <v>6</v>
      </c>
      <c r="F74" s="12" t="s">
        <v>28</v>
      </c>
      <c r="G74" s="13"/>
      <c r="H74" s="13">
        <f t="shared" si="0"/>
        <v>0</v>
      </c>
    </row>
    <row r="75" spans="1:8" ht="19.5" customHeight="1" x14ac:dyDescent="0.25">
      <c r="A75" s="84"/>
      <c r="B75" s="80"/>
      <c r="C75" s="88"/>
      <c r="D75" s="10" t="s">
        <v>83</v>
      </c>
      <c r="E75" s="26">
        <v>12</v>
      </c>
      <c r="F75" s="12" t="s">
        <v>28</v>
      </c>
      <c r="G75" s="13"/>
      <c r="H75" s="13">
        <f t="shared" si="0"/>
        <v>0</v>
      </c>
    </row>
    <row r="76" spans="1:8" x14ac:dyDescent="0.25">
      <c r="A76" s="84"/>
      <c r="B76" s="80"/>
      <c r="C76" s="88"/>
      <c r="D76" s="10" t="s">
        <v>43</v>
      </c>
      <c r="E76" s="11">
        <v>14</v>
      </c>
      <c r="F76" s="12" t="s">
        <v>28</v>
      </c>
      <c r="G76" s="13"/>
      <c r="H76" s="13">
        <f t="shared" si="0"/>
        <v>0</v>
      </c>
    </row>
    <row r="77" spans="1:8" x14ac:dyDescent="0.25">
      <c r="A77" s="84"/>
      <c r="B77" s="80"/>
      <c r="C77" s="88"/>
      <c r="D77" s="10" t="s">
        <v>73</v>
      </c>
      <c r="E77" s="11">
        <v>2</v>
      </c>
      <c r="F77" s="12" t="s">
        <v>28</v>
      </c>
      <c r="G77" s="13"/>
      <c r="H77" s="13">
        <f t="shared" si="0"/>
        <v>0</v>
      </c>
    </row>
    <row r="78" spans="1:8" x14ac:dyDescent="0.25">
      <c r="A78" s="84"/>
      <c r="B78" s="80"/>
      <c r="C78" s="88"/>
      <c r="D78" s="10" t="s">
        <v>74</v>
      </c>
      <c r="E78" s="11">
        <v>2</v>
      </c>
      <c r="F78" s="12" t="s">
        <v>28</v>
      </c>
      <c r="G78" s="13"/>
      <c r="H78" s="13">
        <f t="shared" si="0"/>
        <v>0</v>
      </c>
    </row>
    <row r="79" spans="1:8" ht="15" customHeight="1" x14ac:dyDescent="0.25">
      <c r="A79" s="81" t="s">
        <v>18</v>
      </c>
      <c r="B79" s="75" t="s">
        <v>84</v>
      </c>
      <c r="C79" s="85" t="s">
        <v>11</v>
      </c>
      <c r="D79" s="14" t="s">
        <v>82</v>
      </c>
      <c r="E79" s="15">
        <v>16</v>
      </c>
      <c r="F79" s="16" t="s">
        <v>28</v>
      </c>
      <c r="G79" s="17"/>
      <c r="H79" s="17">
        <f t="shared" si="0"/>
        <v>0</v>
      </c>
    </row>
    <row r="80" spans="1:8" ht="15" customHeight="1" x14ac:dyDescent="0.25">
      <c r="A80" s="82"/>
      <c r="B80" s="76"/>
      <c r="C80" s="86"/>
      <c r="D80" s="14" t="s">
        <v>43</v>
      </c>
      <c r="E80" s="15">
        <v>20</v>
      </c>
      <c r="F80" s="16" t="s">
        <v>28</v>
      </c>
      <c r="G80" s="17"/>
      <c r="H80" s="17">
        <f t="shared" si="0"/>
        <v>0</v>
      </c>
    </row>
    <row r="81" spans="1:8" ht="21" customHeight="1" x14ac:dyDescent="0.25">
      <c r="A81" s="82"/>
      <c r="B81" s="76"/>
      <c r="C81" s="86"/>
      <c r="D81" s="14" t="s">
        <v>52</v>
      </c>
      <c r="E81" s="15">
        <v>56</v>
      </c>
      <c r="F81" s="16" t="s">
        <v>28</v>
      </c>
      <c r="G81" s="17"/>
      <c r="H81" s="17">
        <f t="shared" si="0"/>
        <v>0</v>
      </c>
    </row>
    <row r="82" spans="1:8" ht="15" customHeight="1" x14ac:dyDescent="0.25">
      <c r="A82" s="82"/>
      <c r="B82" s="76"/>
      <c r="C82" s="86"/>
      <c r="D82" s="14" t="s">
        <v>44</v>
      </c>
      <c r="E82" s="15">
        <v>40</v>
      </c>
      <c r="F82" s="16" t="s">
        <v>28</v>
      </c>
      <c r="G82" s="17"/>
      <c r="H82" s="17">
        <f t="shared" si="0"/>
        <v>0</v>
      </c>
    </row>
    <row r="83" spans="1:8" ht="27" customHeight="1" x14ac:dyDescent="0.25">
      <c r="A83" s="82"/>
      <c r="B83" s="76"/>
      <c r="C83" s="86"/>
      <c r="D83" s="14" t="s">
        <v>85</v>
      </c>
      <c r="E83" s="15">
        <v>8</v>
      </c>
      <c r="F83" s="16" t="s">
        <v>28</v>
      </c>
      <c r="G83" s="17"/>
      <c r="H83" s="17">
        <f t="shared" si="0"/>
        <v>0</v>
      </c>
    </row>
    <row r="84" spans="1:8" ht="15" customHeight="1" x14ac:dyDescent="0.25">
      <c r="A84" s="82"/>
      <c r="B84" s="76"/>
      <c r="C84" s="86"/>
      <c r="D84" s="14" t="s">
        <v>73</v>
      </c>
      <c r="E84" s="15">
        <v>2</v>
      </c>
      <c r="F84" s="16" t="s">
        <v>28</v>
      </c>
      <c r="G84" s="17"/>
      <c r="H84" s="17">
        <f t="shared" si="0"/>
        <v>0</v>
      </c>
    </row>
    <row r="85" spans="1:8" ht="15" customHeight="1" x14ac:dyDescent="0.25">
      <c r="A85" s="82"/>
      <c r="B85" s="76"/>
      <c r="C85" s="86"/>
      <c r="D85" s="14" t="s">
        <v>74</v>
      </c>
      <c r="E85" s="15">
        <v>2</v>
      </c>
      <c r="F85" s="16" t="s">
        <v>28</v>
      </c>
      <c r="G85" s="17"/>
      <c r="H85" s="17">
        <f t="shared" si="0"/>
        <v>0</v>
      </c>
    </row>
    <row r="86" spans="1:8" ht="16.5" customHeight="1" x14ac:dyDescent="0.25">
      <c r="A86" s="83" t="s">
        <v>19</v>
      </c>
      <c r="B86" s="79" t="s">
        <v>86</v>
      </c>
      <c r="C86" s="87" t="s">
        <v>11</v>
      </c>
      <c r="D86" s="10" t="s">
        <v>82</v>
      </c>
      <c r="E86" s="27">
        <v>16</v>
      </c>
      <c r="F86" s="12" t="s">
        <v>28</v>
      </c>
      <c r="G86" s="13"/>
      <c r="H86" s="13">
        <f t="shared" si="0"/>
        <v>0</v>
      </c>
    </row>
    <row r="87" spans="1:8" ht="19.5" customHeight="1" x14ac:dyDescent="0.25">
      <c r="A87" s="84"/>
      <c r="B87" s="80"/>
      <c r="C87" s="88"/>
      <c r="D87" s="10" t="s">
        <v>43</v>
      </c>
      <c r="E87" s="27">
        <v>20</v>
      </c>
      <c r="F87" s="12" t="s">
        <v>28</v>
      </c>
      <c r="G87" s="13"/>
      <c r="H87" s="13">
        <f t="shared" si="0"/>
        <v>0</v>
      </c>
    </row>
    <row r="88" spans="1:8" ht="20.25" customHeight="1" x14ac:dyDescent="0.25">
      <c r="A88" s="84"/>
      <c r="B88" s="80"/>
      <c r="C88" s="88"/>
      <c r="D88" s="10" t="s">
        <v>52</v>
      </c>
      <c r="E88" s="27">
        <v>36</v>
      </c>
      <c r="F88" s="12" t="s">
        <v>28</v>
      </c>
      <c r="G88" s="13"/>
      <c r="H88" s="13">
        <f t="shared" si="0"/>
        <v>0</v>
      </c>
    </row>
    <row r="89" spans="1:8" x14ac:dyDescent="0.25">
      <c r="A89" s="84"/>
      <c r="B89" s="80"/>
      <c r="C89" s="88"/>
      <c r="D89" s="10" t="s">
        <v>44</v>
      </c>
      <c r="E89" s="27">
        <v>30</v>
      </c>
      <c r="F89" s="12" t="s">
        <v>28</v>
      </c>
      <c r="G89" s="13"/>
      <c r="H89" s="13">
        <f t="shared" si="0"/>
        <v>0</v>
      </c>
    </row>
    <row r="90" spans="1:8" ht="31.5" customHeight="1" x14ac:dyDescent="0.25">
      <c r="A90" s="84"/>
      <c r="B90" s="80"/>
      <c r="C90" s="88"/>
      <c r="D90" s="10" t="s">
        <v>85</v>
      </c>
      <c r="E90" s="27">
        <v>8</v>
      </c>
      <c r="F90" s="12" t="s">
        <v>28</v>
      </c>
      <c r="G90" s="13"/>
      <c r="H90" s="13">
        <f t="shared" si="0"/>
        <v>0</v>
      </c>
    </row>
    <row r="91" spans="1:8" ht="20.25" customHeight="1" x14ac:dyDescent="0.25">
      <c r="A91" s="84"/>
      <c r="B91" s="80"/>
      <c r="C91" s="88"/>
      <c r="D91" s="10" t="s">
        <v>73</v>
      </c>
      <c r="E91" s="11">
        <v>2</v>
      </c>
      <c r="F91" s="12" t="s">
        <v>28</v>
      </c>
      <c r="G91" s="13"/>
      <c r="H91" s="13">
        <f t="shared" si="0"/>
        <v>0</v>
      </c>
    </row>
    <row r="92" spans="1:8" x14ac:dyDescent="0.25">
      <c r="A92" s="84"/>
      <c r="B92" s="80"/>
      <c r="C92" s="88"/>
      <c r="D92" s="10" t="s">
        <v>74</v>
      </c>
      <c r="E92" s="11">
        <v>2</v>
      </c>
      <c r="F92" s="12" t="s">
        <v>30</v>
      </c>
      <c r="G92" s="13"/>
      <c r="H92" s="13">
        <f t="shared" si="0"/>
        <v>0</v>
      </c>
    </row>
    <row r="93" spans="1:8" x14ac:dyDescent="0.25">
      <c r="A93" s="81" t="s">
        <v>20</v>
      </c>
      <c r="B93" s="90" t="s">
        <v>89</v>
      </c>
      <c r="C93" s="85" t="s">
        <v>11</v>
      </c>
      <c r="D93" s="28" t="s">
        <v>82</v>
      </c>
      <c r="E93" s="29">
        <v>16</v>
      </c>
      <c r="F93" s="16" t="s">
        <v>28</v>
      </c>
      <c r="G93" s="17"/>
      <c r="H93" s="17">
        <f t="shared" si="0"/>
        <v>0</v>
      </c>
    </row>
    <row r="94" spans="1:8" x14ac:dyDescent="0.25">
      <c r="A94" s="82"/>
      <c r="B94" s="91"/>
      <c r="C94" s="86"/>
      <c r="D94" s="28" t="s">
        <v>43</v>
      </c>
      <c r="E94" s="15">
        <v>20</v>
      </c>
      <c r="F94" s="16" t="s">
        <v>28</v>
      </c>
      <c r="G94" s="17"/>
      <c r="H94" s="17">
        <f t="shared" si="0"/>
        <v>0</v>
      </c>
    </row>
    <row r="95" spans="1:8" x14ac:dyDescent="0.25">
      <c r="A95" s="82"/>
      <c r="B95" s="91"/>
      <c r="C95" s="86"/>
      <c r="D95" s="30" t="s">
        <v>90</v>
      </c>
      <c r="E95" s="15">
        <v>56</v>
      </c>
      <c r="F95" s="16" t="s">
        <v>28</v>
      </c>
      <c r="G95" s="17"/>
      <c r="H95" s="17">
        <f t="shared" ref="H95:H104" si="1">E95*G95</f>
        <v>0</v>
      </c>
    </row>
    <row r="96" spans="1:8" x14ac:dyDescent="0.25">
      <c r="A96" s="82"/>
      <c r="B96" s="91"/>
      <c r="C96" s="86"/>
      <c r="D96" s="28" t="s">
        <v>50</v>
      </c>
      <c r="E96" s="15">
        <v>8</v>
      </c>
      <c r="F96" s="16" t="s">
        <v>28</v>
      </c>
      <c r="G96" s="17"/>
      <c r="H96" s="17">
        <f t="shared" si="1"/>
        <v>0</v>
      </c>
    </row>
    <row r="97" spans="1:8" x14ac:dyDescent="0.25">
      <c r="A97" s="82"/>
      <c r="B97" s="91"/>
      <c r="C97" s="86"/>
      <c r="D97" s="28" t="s">
        <v>22</v>
      </c>
      <c r="E97" s="15">
        <v>2</v>
      </c>
      <c r="F97" s="16" t="s">
        <v>30</v>
      </c>
      <c r="G97" s="17"/>
      <c r="H97" s="17">
        <f t="shared" si="1"/>
        <v>0</v>
      </c>
    </row>
    <row r="98" spans="1:8" x14ac:dyDescent="0.25">
      <c r="A98" s="82"/>
      <c r="B98" s="91"/>
      <c r="C98" s="86"/>
      <c r="D98" s="30" t="s">
        <v>70</v>
      </c>
      <c r="E98" s="15">
        <v>24</v>
      </c>
      <c r="F98" s="16" t="s">
        <v>28</v>
      </c>
      <c r="G98" s="17"/>
      <c r="H98" s="17">
        <f t="shared" si="1"/>
        <v>0</v>
      </c>
    </row>
    <row r="99" spans="1:8" x14ac:dyDescent="0.25">
      <c r="A99" s="82"/>
      <c r="B99" s="91"/>
      <c r="C99" s="86"/>
      <c r="D99" s="28" t="s">
        <v>51</v>
      </c>
      <c r="E99" s="15">
        <v>24</v>
      </c>
      <c r="F99" s="16" t="s">
        <v>28</v>
      </c>
      <c r="G99" s="17"/>
      <c r="H99" s="17">
        <f t="shared" si="1"/>
        <v>0</v>
      </c>
    </row>
    <row r="100" spans="1:8" x14ac:dyDescent="0.25">
      <c r="A100" s="82"/>
      <c r="B100" s="91"/>
      <c r="C100" s="86"/>
      <c r="D100" s="28" t="s">
        <v>73</v>
      </c>
      <c r="E100" s="15">
        <v>2</v>
      </c>
      <c r="F100" s="16" t="s">
        <v>28</v>
      </c>
      <c r="G100" s="17"/>
      <c r="H100" s="17">
        <f t="shared" si="1"/>
        <v>0</v>
      </c>
    </row>
    <row r="101" spans="1:8" x14ac:dyDescent="0.25">
      <c r="A101" s="82"/>
      <c r="B101" s="91"/>
      <c r="C101" s="86"/>
      <c r="D101" s="31" t="s">
        <v>74</v>
      </c>
      <c r="E101" s="19">
        <v>2</v>
      </c>
      <c r="F101" s="20" t="s">
        <v>28</v>
      </c>
      <c r="G101" s="24"/>
      <c r="H101" s="24">
        <f t="shared" si="1"/>
        <v>0</v>
      </c>
    </row>
    <row r="102" spans="1:8" ht="25.5" x14ac:dyDescent="0.25">
      <c r="A102" s="12" t="s">
        <v>21</v>
      </c>
      <c r="B102" s="32" t="s">
        <v>96</v>
      </c>
      <c r="C102" s="12" t="s">
        <v>97</v>
      </c>
      <c r="D102" s="33" t="s">
        <v>98</v>
      </c>
      <c r="E102" s="12">
        <v>1</v>
      </c>
      <c r="F102" s="23" t="s">
        <v>28</v>
      </c>
      <c r="G102" s="13"/>
      <c r="H102" s="13">
        <f t="shared" si="1"/>
        <v>0</v>
      </c>
    </row>
    <row r="103" spans="1:8" ht="30" customHeight="1" x14ac:dyDescent="0.25">
      <c r="A103" s="16" t="s">
        <v>23</v>
      </c>
      <c r="B103" s="34" t="s">
        <v>99</v>
      </c>
      <c r="C103" s="16" t="s">
        <v>100</v>
      </c>
      <c r="D103" s="28" t="s">
        <v>33</v>
      </c>
      <c r="E103" s="16">
        <v>1</v>
      </c>
      <c r="F103" s="16" t="s">
        <v>28</v>
      </c>
      <c r="G103" s="17"/>
      <c r="H103" s="17">
        <f t="shared" si="1"/>
        <v>0</v>
      </c>
    </row>
    <row r="104" spans="1:8" ht="32.25" customHeight="1" x14ac:dyDescent="0.25">
      <c r="A104" s="35" t="s">
        <v>24</v>
      </c>
      <c r="B104" s="36" t="s">
        <v>101</v>
      </c>
      <c r="C104" s="37"/>
      <c r="D104" s="38" t="s">
        <v>33</v>
      </c>
      <c r="E104" s="39">
        <v>1</v>
      </c>
      <c r="F104" s="35" t="s">
        <v>28</v>
      </c>
      <c r="G104" s="40"/>
      <c r="H104" s="40">
        <f t="shared" si="1"/>
        <v>0</v>
      </c>
    </row>
    <row r="105" spans="1:8" ht="153.75" customHeight="1" x14ac:dyDescent="0.25">
      <c r="A105" s="43" t="s">
        <v>25</v>
      </c>
      <c r="B105" s="43" t="s">
        <v>102</v>
      </c>
      <c r="C105" s="44" t="s">
        <v>100</v>
      </c>
      <c r="D105" s="43" t="s">
        <v>26</v>
      </c>
      <c r="E105" s="44">
        <v>12</v>
      </c>
      <c r="F105" s="44" t="s">
        <v>28</v>
      </c>
      <c r="G105" s="45"/>
      <c r="H105" s="44">
        <f>E105*G105</f>
        <v>0</v>
      </c>
    </row>
    <row r="106" spans="1:8" ht="51" customHeight="1" x14ac:dyDescent="0.25">
      <c r="A106" s="41" t="s">
        <v>95</v>
      </c>
      <c r="B106" s="89" t="s">
        <v>103</v>
      </c>
      <c r="C106" s="89"/>
      <c r="D106" s="89"/>
      <c r="E106" s="89"/>
      <c r="F106" s="89"/>
      <c r="G106" s="89"/>
      <c r="H106" s="42">
        <f>SUM(H13:H105)</f>
        <v>0</v>
      </c>
    </row>
    <row r="107" spans="1:8" ht="15.75" thickBot="1" x14ac:dyDescent="0.3"/>
    <row r="108" spans="1:8" ht="36" customHeight="1" thickBot="1" x14ac:dyDescent="0.3">
      <c r="A108" s="56" t="s">
        <v>110</v>
      </c>
      <c r="B108" s="57"/>
      <c r="C108" s="57"/>
      <c r="D108" s="57"/>
      <c r="E108" s="57"/>
      <c r="F108" s="57"/>
      <c r="G108" s="57"/>
      <c r="H108" s="58"/>
    </row>
  </sheetData>
  <mergeCells count="53">
    <mergeCell ref="A79:A85"/>
    <mergeCell ref="B86:B92"/>
    <mergeCell ref="A86:A92"/>
    <mergeCell ref="C51:C62"/>
    <mergeCell ref="A51:A62"/>
    <mergeCell ref="B79:B85"/>
    <mergeCell ref="C79:C85"/>
    <mergeCell ref="C63:C73"/>
    <mergeCell ref="A63:A73"/>
    <mergeCell ref="B63:B73"/>
    <mergeCell ref="B74:B78"/>
    <mergeCell ref="A74:A78"/>
    <mergeCell ref="C74:C78"/>
    <mergeCell ref="B51:B62"/>
    <mergeCell ref="B106:G106"/>
    <mergeCell ref="A93:A101"/>
    <mergeCell ref="B93:B101"/>
    <mergeCell ref="C93:C101"/>
    <mergeCell ref="C86:C92"/>
    <mergeCell ref="C36:C37"/>
    <mergeCell ref="B45:B50"/>
    <mergeCell ref="B38:B44"/>
    <mergeCell ref="B36:B37"/>
    <mergeCell ref="B8:B11"/>
    <mergeCell ref="C38:C44"/>
    <mergeCell ref="C13:C23"/>
    <mergeCell ref="C24:C30"/>
    <mergeCell ref="C31:C35"/>
    <mergeCell ref="C45:C50"/>
    <mergeCell ref="B13:B23"/>
    <mergeCell ref="A45:A50"/>
    <mergeCell ref="A24:A30"/>
    <mergeCell ref="A31:A35"/>
    <mergeCell ref="B31:B35"/>
    <mergeCell ref="A36:A37"/>
    <mergeCell ref="A38:A44"/>
    <mergeCell ref="A13:A23"/>
    <mergeCell ref="A1:H1"/>
    <mergeCell ref="A2:H2"/>
    <mergeCell ref="A7:H7"/>
    <mergeCell ref="A108:H108"/>
    <mergeCell ref="A4:H4"/>
    <mergeCell ref="A3:H3"/>
    <mergeCell ref="F8:F11"/>
    <mergeCell ref="E8:E11"/>
    <mergeCell ref="D8:D11"/>
    <mergeCell ref="C8:C11"/>
    <mergeCell ref="A5:H5"/>
    <mergeCell ref="G8:G11"/>
    <mergeCell ref="A6:H6"/>
    <mergeCell ref="H8:H11"/>
    <mergeCell ref="B24:B30"/>
    <mergeCell ref="A8:A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Pyzik-Kapszewicz</dc:creator>
  <cp:lastModifiedBy>Malwina Wiśniewska</cp:lastModifiedBy>
  <cp:lastPrinted>2024-03-16T15:35:10Z</cp:lastPrinted>
  <dcterms:created xsi:type="dcterms:W3CDTF">2024-03-01T09:26:40Z</dcterms:created>
  <dcterms:modified xsi:type="dcterms:W3CDTF">2024-04-24T14:11:40Z</dcterms:modified>
</cp:coreProperties>
</file>