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<sst xmlns="http://schemas.openxmlformats.org/spreadsheetml/2006/main" count="29" uniqueCount="28">
  <si>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Pełna nazwa Wykonawcy</t>
  </si>
  <si>
    <t>Adres siedziby</t>
  </si>
  <si>
    <t>NIP</t>
  </si>
  <si>
    <t>B2. LATARKI PETZL</t>
  </si>
  <si>
    <t>31521300-7</t>
  </si>
  <si>
    <t>SPECYFIKACJA ASORTYMENTOWO–ILOŚCIOWO-CENOWA</t>
  </si>
  <si>
    <t>Data wypełnienia</t>
  </si>
  <si>
    <t>Lp.</t>
  </si>
  <si>
    <t>Nazwa towaru</t>
  </si>
  <si>
    <t>Oznaczenie / typ, wymiary, materiał, zastosowanie</t>
  </si>
  <si>
    <t>Wymagany prod. / symb. katalogowy</t>
  </si>
  <si>
    <t>J.m.</t>
  </si>
  <si>
    <t>Ilość</t>
  </si>
  <si>
    <t>Cena jednostkowa netto</t>
  </si>
  <si>
    <t>Wartość netto</t>
  </si>
  <si>
    <t>Wartość podatku VAT 23%</t>
  </si>
  <si>
    <t>Wartość brutto</t>
  </si>
  <si>
    <t>Wybrany prod. / symb. katalogowy</t>
  </si>
  <si>
    <t>szt.</t>
  </si>
  <si>
    <t xml:space="preserve">SUMA  </t>
  </si>
  <si>
    <r>
      <t>Osoba kontaktowa</t>
    </r>
    <r>
      <rPr>
        <b/>
        <sz val="9"/>
        <color indexed="8"/>
        <rFont val="Calibri"/>
        <family val="2"/>
      </rPr>
      <t xml:space="preserve"> (imię, nazwisko, nr tel., adres e-mail)</t>
    </r>
  </si>
  <si>
    <t xml:space="preserve">Lampka warsztatowa </t>
  </si>
  <si>
    <t>przewodowa E27 60W pomarańcowa z hakiem, przewod 10m</t>
  </si>
  <si>
    <t>Latarka czołowa diodowa 350lm</t>
  </si>
  <si>
    <t>Latarka czołowa. 4 kolory światła. 350 lumenów</t>
  </si>
  <si>
    <t>PETZL/ ARIA 1 RGB</t>
  </si>
  <si>
    <t>YJD-A-22R lub równoważne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</si>
  <si>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równoważne",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</si>
</sst>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/>
      <bottom style="thin"/>
      <diagonal style="thin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 horizontal="right" vertical="top"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39" fillId="0" borderId="13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>
      <alignment vertical="center"/>
    </xf>
    <xf numFmtId="0" fontId="39" fillId="0" borderId="0" xfId="0" applyFont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21" fillId="0" borderId="14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4" fontId="41" fillId="4" borderId="14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4" xfId="0" applyNumberFormat="1" applyFont="1" applyBorder="1" applyAlignment="1">
      <alignment horizontal="right" vertical="center" wrapText="1"/>
    </xf>
    <xf numFmtId="0" fontId="41" fillId="4" borderId="14" xfId="0" applyNumberFormat="1" applyFont="1" applyFill="1" applyBorder="1" applyAlignment="1" applyProtection="1">
      <alignment horizontal="left" vertical="center" wrapText="1"/>
      <protection locked="0"/>
    </xf>
    <xf numFmtId="4" fontId="41" fillId="34" borderId="16" xfId="0" applyNumberFormat="1" applyFont="1" applyFill="1" applyBorder="1" applyAlignment="1">
      <alignment horizontal="right" vertical="center" wrapText="1"/>
    </xf>
    <xf numFmtId="0" fontId="38" fillId="34" borderId="17" xfId="0" applyNumberFormat="1" applyFont="1" applyFill="1" applyBorder="1" applyAlignment="1">
      <alignment horizontal="left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8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34" borderId="16" xfId="0" applyFont="1" applyFill="1" applyBorder="1" applyAlignment="1">
      <alignment horizontal="right" vertical="center" wrapText="1"/>
    </xf>
    <xf numFmtId="4" fontId="41" fillId="34" borderId="19" xfId="0" applyNumberFormat="1" applyFont="1" applyFill="1" applyBorder="1" applyAlignment="1">
      <alignment horizontal="right" vertical="center" wrapText="1"/>
    </xf>
    <xf numFmtId="4" fontId="41" fillId="34" borderId="20" xfId="0" applyNumberFormat="1" applyFont="1" applyFill="1" applyBorder="1" applyAlignment="1">
      <alignment horizontal="right" vertical="center" wrapText="1"/>
    </xf>
    <xf numFmtId="0" fontId="39" fillId="0" borderId="21" xfId="0" applyFont="1" applyBorder="1" applyAlignment="1">
      <alignment horizontal="left" vertical="center"/>
    </xf>
    <xf numFmtId="0" fontId="38" fillId="0" borderId="22" xfId="0" applyFont="1" applyBorder="1" applyAlignment="1" applyProtection="1">
      <alignment horizontal="left" vertical="center"/>
      <protection locked="0"/>
    </xf>
    <xf numFmtId="0" fontId="38" fillId="0" borderId="23" xfId="0" applyFont="1" applyBorder="1" applyAlignment="1" applyProtection="1">
      <alignment horizontal="left" vertical="center"/>
      <protection locked="0"/>
    </xf>
    <xf numFmtId="0" fontId="38" fillId="0" borderId="24" xfId="0" applyFont="1" applyBorder="1" applyAlignment="1" applyProtection="1">
      <alignment horizontal="left" vertical="center"/>
      <protection locked="0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4" fontId="41" fillId="0" borderId="14" xfId="0" applyNumberFormat="1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28" xfId="0" applyFont="1" applyBorder="1" applyAlignment="1" applyProtection="1">
      <alignment horizontal="left" vertical="center" wrapText="1"/>
      <protection locked="0"/>
    </xf>
    <xf numFmtId="0" fontId="38" fillId="0" borderId="29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38" fillId="0" borderId="31" xfId="0" applyFont="1" applyFill="1" applyBorder="1" applyAlignment="1">
      <alignment horizontal="left" vertical="center"/>
    </xf>
    <xf numFmtId="0" fontId="38" fillId="0" borderId="32" xfId="0" applyFont="1" applyFill="1" applyBorder="1" applyAlignment="1">
      <alignment horizontal="left" vertical="center"/>
    </xf>
    <xf numFmtId="0" fontId="38" fillId="0" borderId="33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A1" sqref="A1:L2"/>
    </sheetView>
  </sheetViews>
  <sheetFormatPr defaultColWidth="9.140625" defaultRowHeight="15"/>
  <cols>
    <col min="1" max="1" width="9.140625" style="30" customWidth="1"/>
    <col min="2" max="2" width="9.140625" style="1" customWidth="1"/>
    <col min="3" max="3" width="13.421875" style="1" customWidth="1"/>
    <col min="4" max="13" width="9.140625" style="1" customWidth="1"/>
    <col min="14" max="14" width="21.421875" style="1" customWidth="1"/>
    <col min="15" max="20" width="9.140625" style="1" customWidth="1"/>
  </cols>
  <sheetData>
    <row r="1" spans="1:20" ht="16.5" thickBot="1" thickTop="1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N1" s="2" t="s">
        <v>0</v>
      </c>
      <c r="O1" s="35"/>
      <c r="P1" s="36"/>
      <c r="Q1" s="36"/>
      <c r="R1" s="36"/>
      <c r="S1" s="36"/>
      <c r="T1" s="37"/>
    </row>
    <row r="2" spans="1:20" ht="43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N2" s="3" t="s">
        <v>1</v>
      </c>
      <c r="O2" s="35"/>
      <c r="P2" s="36"/>
      <c r="Q2" s="36"/>
      <c r="R2" s="36"/>
      <c r="S2" s="36"/>
      <c r="T2" s="37"/>
    </row>
    <row r="3" spans="1:20" ht="16.5" thickBot="1" thickTop="1">
      <c r="A3" s="2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3" t="s">
        <v>2</v>
      </c>
      <c r="O3" s="35"/>
      <c r="P3" s="36"/>
      <c r="Q3" s="36"/>
      <c r="R3" s="36"/>
      <c r="S3" s="36"/>
      <c r="T3" s="37"/>
    </row>
    <row r="4" spans="1:20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N4" s="45" t="s">
        <v>20</v>
      </c>
      <c r="O4" s="47"/>
      <c r="P4" s="48"/>
      <c r="Q4" s="48"/>
      <c r="R4" s="48"/>
      <c r="S4" s="48"/>
      <c r="T4" s="49"/>
    </row>
    <row r="5" spans="1:20" ht="24.75" thickBot="1">
      <c r="A5" s="53" t="s">
        <v>3</v>
      </c>
      <c r="B5" s="53"/>
      <c r="C5" s="53"/>
      <c r="D5" s="5" t="s">
        <v>4</v>
      </c>
      <c r="E5" s="54" t="s">
        <v>5</v>
      </c>
      <c r="F5" s="54"/>
      <c r="G5" s="54"/>
      <c r="H5" s="54"/>
      <c r="I5" s="54"/>
      <c r="J5" s="54"/>
      <c r="K5" s="54"/>
      <c r="L5" s="54"/>
      <c r="M5" s="6"/>
      <c r="N5" s="46"/>
      <c r="O5" s="50"/>
      <c r="P5" s="51"/>
      <c r="Q5" s="51"/>
      <c r="R5" s="51"/>
      <c r="S5" s="51"/>
      <c r="T5" s="52"/>
    </row>
    <row r="6" spans="1:20" ht="15.75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7"/>
      <c r="N6" s="8" t="s">
        <v>6</v>
      </c>
      <c r="O6" s="35"/>
      <c r="P6" s="36"/>
      <c r="Q6" s="36"/>
      <c r="R6" s="36"/>
      <c r="S6" s="36"/>
      <c r="T6" s="37"/>
    </row>
    <row r="7" spans="1:20" s="28" customFormat="1" ht="60">
      <c r="A7" s="18" t="s">
        <v>7</v>
      </c>
      <c r="B7" s="18" t="s">
        <v>8</v>
      </c>
      <c r="C7" s="18" t="s">
        <v>9</v>
      </c>
      <c r="D7" s="18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38" t="s">
        <v>15</v>
      </c>
      <c r="J7" s="39"/>
      <c r="K7" s="18" t="s">
        <v>16</v>
      </c>
      <c r="L7" s="24" t="s">
        <v>17</v>
      </c>
      <c r="M7" s="25"/>
      <c r="N7" s="26"/>
      <c r="O7" s="27"/>
      <c r="P7" s="27"/>
      <c r="Q7" s="27"/>
      <c r="R7" s="27"/>
      <c r="S7" s="27"/>
      <c r="T7" s="27"/>
    </row>
    <row r="8" spans="1:20" ht="48">
      <c r="A8" s="16">
        <v>1</v>
      </c>
      <c r="B8" s="14" t="s">
        <v>23</v>
      </c>
      <c r="C8" s="15" t="s">
        <v>24</v>
      </c>
      <c r="D8" s="14" t="s">
        <v>25</v>
      </c>
      <c r="E8" s="16" t="s">
        <v>18</v>
      </c>
      <c r="F8" s="13">
        <v>275</v>
      </c>
      <c r="G8" s="19"/>
      <c r="H8" s="20">
        <f>F8*G8</f>
        <v>0</v>
      </c>
      <c r="I8" s="40">
        <f>K8-H8</f>
        <v>0</v>
      </c>
      <c r="J8" s="41"/>
      <c r="K8" s="20">
        <f>ROUND(H8*1.23,2)</f>
        <v>0</v>
      </c>
      <c r="L8" s="21"/>
      <c r="M8" s="7"/>
      <c r="N8" s="9"/>
      <c r="O8" s="10"/>
      <c r="P8" s="10"/>
      <c r="Q8" s="10"/>
      <c r="R8" s="10"/>
      <c r="S8" s="10"/>
      <c r="T8" s="10"/>
    </row>
    <row r="9" spans="1:20" ht="60">
      <c r="A9" s="16">
        <v>2</v>
      </c>
      <c r="B9" s="14" t="s">
        <v>21</v>
      </c>
      <c r="C9" s="15" t="s">
        <v>22</v>
      </c>
      <c r="D9" s="14" t="s">
        <v>26</v>
      </c>
      <c r="E9" s="16" t="s">
        <v>18</v>
      </c>
      <c r="F9" s="17">
        <v>40</v>
      </c>
      <c r="G9" s="19"/>
      <c r="H9" s="20">
        <f>F9*G9</f>
        <v>0</v>
      </c>
      <c r="I9" s="40">
        <f>K9-H9</f>
        <v>0</v>
      </c>
      <c r="J9" s="41"/>
      <c r="K9" s="20">
        <f>ROUND(H9*1.23,2)</f>
        <v>0</v>
      </c>
      <c r="L9" s="21"/>
      <c r="M9" s="7"/>
      <c r="N9" s="11"/>
      <c r="O9" s="12"/>
      <c r="P9" s="12"/>
      <c r="Q9" s="12"/>
      <c r="R9" s="12"/>
      <c r="S9" s="12"/>
      <c r="T9" s="12"/>
    </row>
    <row r="10" spans="1:12" ht="15">
      <c r="A10" s="31" t="s">
        <v>19</v>
      </c>
      <c r="B10" s="31"/>
      <c r="C10" s="31"/>
      <c r="D10" s="31"/>
      <c r="E10" s="31"/>
      <c r="F10" s="31"/>
      <c r="G10" s="31"/>
      <c r="H10" s="22">
        <f>SUM(H8:H9)</f>
        <v>0</v>
      </c>
      <c r="I10" s="32">
        <f>K10-H10</f>
        <v>0</v>
      </c>
      <c r="J10" s="33"/>
      <c r="K10" s="22">
        <f>SUM(K8:K9)</f>
        <v>0</v>
      </c>
      <c r="L10" s="23"/>
    </row>
  </sheetData>
  <sheetProtection/>
  <mergeCells count="16">
    <mergeCell ref="A1:L2"/>
    <mergeCell ref="O1:T1"/>
    <mergeCell ref="O2:T2"/>
    <mergeCell ref="O3:T3"/>
    <mergeCell ref="A4:L4"/>
    <mergeCell ref="N4:N5"/>
    <mergeCell ref="O4:T5"/>
    <mergeCell ref="A5:C5"/>
    <mergeCell ref="E5:L5"/>
    <mergeCell ref="A10:G10"/>
    <mergeCell ref="I10:J10"/>
    <mergeCell ref="A6:L6"/>
    <mergeCell ref="O6:T6"/>
    <mergeCell ref="I7:J7"/>
    <mergeCell ref="I8:J8"/>
    <mergeCell ref="I9:J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Robert</dc:creator>
  <cp:keywords/>
  <dc:description/>
  <cp:lastModifiedBy>Wagner Robert</cp:lastModifiedBy>
  <dcterms:created xsi:type="dcterms:W3CDTF">2023-04-05T11:51:17Z</dcterms:created>
  <dcterms:modified xsi:type="dcterms:W3CDTF">2023-04-06T10:33:18Z</dcterms:modified>
  <cp:category/>
  <cp:version/>
  <cp:contentType/>
  <cp:contentStatus/>
</cp:coreProperties>
</file>