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E:\KATARZYNA\2023\APTEKA II\"/>
    </mc:Choice>
  </mc:AlternateContent>
  <xr:revisionPtr revIDLastSave="0" documentId="8_{5A06EE29-61D7-4AE1-B343-AA90E9FD3988}" xr6:coauthVersionLast="47" xr6:coauthVersionMax="47" xr10:uidLastSave="{00000000-0000-0000-0000-000000000000}"/>
  <bookViews>
    <workbookView xWindow="-120" yWindow="-120" windowWidth="19440" windowHeight="15000" firstSheet="3" activeTab="9" xr2:uid="{00000000-000D-0000-FFFF-FFFF00000000}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  <sheet name="PAKIET 6" sheetId="6" r:id="rId6"/>
    <sheet name="PAKIET 7" sheetId="7" r:id="rId7"/>
    <sheet name="PAKIET 8" sheetId="8" r:id="rId8"/>
    <sheet name="PAKIET 9" sheetId="10" r:id="rId9"/>
    <sheet name="PAKIET 10" sheetId="13" r:id="rId10"/>
    <sheet name="PAKIET 11" sheetId="14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4" l="1"/>
  <c r="H7" i="14"/>
  <c r="H8" i="14"/>
  <c r="H5" i="14"/>
  <c r="G6" i="14"/>
  <c r="G7" i="14"/>
  <c r="G8" i="14"/>
  <c r="G5" i="14"/>
  <c r="H6" i="13"/>
  <c r="H7" i="13"/>
  <c r="H8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G6" i="13"/>
  <c r="G7" i="13"/>
  <c r="G8" i="13"/>
  <c r="G9" i="13"/>
  <c r="H9" i="13" s="1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H5" i="8"/>
  <c r="H6" i="8" s="1"/>
  <c r="G6" i="8"/>
  <c r="H6" i="7"/>
  <c r="G6" i="7"/>
  <c r="H7" i="6"/>
  <c r="H9" i="6"/>
  <c r="H11" i="6"/>
  <c r="H13" i="6"/>
  <c r="H15" i="6"/>
  <c r="G6" i="6"/>
  <c r="H6" i="6" s="1"/>
  <c r="G7" i="6"/>
  <c r="G8" i="6"/>
  <c r="H8" i="6" s="1"/>
  <c r="G9" i="6"/>
  <c r="G10" i="6"/>
  <c r="H10" i="6" s="1"/>
  <c r="G11" i="6"/>
  <c r="G12" i="6"/>
  <c r="H12" i="6" s="1"/>
  <c r="G13" i="6"/>
  <c r="G14" i="6"/>
  <c r="H14" i="6" s="1"/>
  <c r="G15" i="6"/>
  <c r="G16" i="6"/>
  <c r="H16" i="6" s="1"/>
  <c r="H6" i="5"/>
  <c r="H7" i="5"/>
  <c r="G6" i="5"/>
  <c r="G7" i="5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5" i="3"/>
  <c r="G6" i="1"/>
  <c r="G7" i="1"/>
  <c r="G8" i="1"/>
  <c r="G9" i="1"/>
  <c r="G10" i="1"/>
  <c r="G11" i="1"/>
  <c r="G12" i="1"/>
  <c r="G13" i="1"/>
  <c r="G14" i="1"/>
  <c r="G15" i="1"/>
  <c r="G16" i="1"/>
  <c r="G5" i="1"/>
  <c r="H5" i="1"/>
  <c r="G5" i="13"/>
  <c r="H5" i="13" s="1"/>
  <c r="G9" i="14" l="1"/>
  <c r="G39" i="13"/>
  <c r="H39" i="13"/>
  <c r="H9" i="14" l="1"/>
  <c r="G20" i="3" l="1"/>
  <c r="H20" i="3" l="1"/>
  <c r="G5" i="2" l="1"/>
  <c r="G6" i="2" s="1"/>
  <c r="G5" i="4"/>
  <c r="G6" i="4" s="1"/>
  <c r="G5" i="5"/>
  <c r="H5" i="5" s="1"/>
  <c r="H8" i="5" l="1"/>
  <c r="G8" i="5"/>
  <c r="H5" i="4"/>
  <c r="H6" i="4" s="1"/>
  <c r="H5" i="2"/>
  <c r="H6" i="2" s="1"/>
  <c r="G5" i="10" l="1"/>
  <c r="H5" i="10" s="1"/>
  <c r="H6" i="10" s="1"/>
  <c r="G6" i="10" l="1"/>
  <c r="G5" i="8"/>
  <c r="G5" i="7"/>
  <c r="H5" i="7" s="1"/>
  <c r="G5" i="6"/>
  <c r="H5" i="6" s="1"/>
  <c r="H17" i="6" l="1"/>
  <c r="G17" i="6"/>
  <c r="H6" i="1"/>
  <c r="H16" i="1"/>
  <c r="H8" i="1"/>
  <c r="H11" i="1"/>
  <c r="H10" i="1"/>
  <c r="H9" i="1"/>
  <c r="H12" i="1"/>
  <c r="H15" i="1"/>
  <c r="H7" i="1"/>
  <c r="H14" i="1"/>
  <c r="H13" i="1"/>
  <c r="H17" i="1" l="1"/>
  <c r="G17" i="1"/>
</calcChain>
</file>

<file path=xl/sharedStrings.xml><?xml version="1.0" encoding="utf-8"?>
<sst xmlns="http://schemas.openxmlformats.org/spreadsheetml/2006/main" count="380" uniqueCount="159">
  <si>
    <t>Lp.</t>
  </si>
  <si>
    <t>Ilość</t>
  </si>
  <si>
    <t>szt.</t>
  </si>
  <si>
    <t>Nazwa leku</t>
  </si>
  <si>
    <t>Jedn.</t>
  </si>
  <si>
    <t>Cena jedn. netto</t>
  </si>
  <si>
    <t>VAT %</t>
  </si>
  <si>
    <t>Wartość netto</t>
  </si>
  <si>
    <t>Wartość brutto</t>
  </si>
  <si>
    <t>Uwagi</t>
  </si>
  <si>
    <t xml:space="preserve">Kol. </t>
  </si>
  <si>
    <t>opk.</t>
  </si>
  <si>
    <t>Pozycje 1 - wymagana rejestracja jako lek</t>
  </si>
  <si>
    <t>Pozycje 1  - wymagana rejestracja jako lek</t>
  </si>
  <si>
    <t>Pakiet  4</t>
  </si>
  <si>
    <t>Pakiet  5</t>
  </si>
  <si>
    <t>Pakiet  6</t>
  </si>
  <si>
    <t>Pakiet  7</t>
  </si>
  <si>
    <t>Pakiet  8</t>
  </si>
  <si>
    <t>Pakiet  10</t>
  </si>
  <si>
    <t xml:space="preserve">szt. </t>
  </si>
  <si>
    <t xml:space="preserve">Kod EAN </t>
  </si>
  <si>
    <t>Pakiet  2</t>
  </si>
  <si>
    <t>L.p</t>
  </si>
  <si>
    <t>Sulfasalazinum 500 mg x 50 tabl. dojelit.</t>
  </si>
  <si>
    <t>opak.</t>
  </si>
  <si>
    <t>Sulfasalazinum 500 mg x 50 tabl. powl.</t>
  </si>
  <si>
    <t xml:space="preserve">Thiethylperazinum 6,5 mg x 50 tabl. powl. </t>
  </si>
  <si>
    <t>Thiethylperazinum 6,5 mg x 6 czopk.</t>
  </si>
  <si>
    <t>Thiethylperazinum 6,5 mg/ml - 1 ml x 5 amp.</t>
  </si>
  <si>
    <t xml:space="preserve">Clarithromycinum 0,125 g/5ml -  60 ml (butelka) granulat do przygotowania zawiesiny doustnej </t>
  </si>
  <si>
    <t xml:space="preserve">Clarithromycinum 0,25 g/5ml -  60 ml (butelka) granulat do przygotowania zawiesiny doustnej </t>
  </si>
  <si>
    <t>Clarithromycinum 0,5 g x 14 tabl. powl.</t>
  </si>
  <si>
    <t>clarithromycinum 0,25g x 14 tabl.powl.</t>
  </si>
  <si>
    <t>Drotaverinum r-r do wstrz. 20mg/ml x 5 amp. po 2ml</t>
  </si>
  <si>
    <t>Simvastatinum 0,04g x 28 lub 30 tabl. powl.</t>
  </si>
  <si>
    <t>Simvastatinum 0,02g x 28 lub 30 tabl. powl.</t>
  </si>
  <si>
    <t>Pozycje pakietu - wymagana rejestracja jako lek.</t>
  </si>
  <si>
    <t>Pakiet 1</t>
  </si>
  <si>
    <t>Pakiet 3</t>
  </si>
  <si>
    <t>Gliclazidum 60 mg x 90 tabl. o zmodyf. uwal.</t>
  </si>
  <si>
    <t xml:space="preserve">Indapamidum 1,5 mg x 108 tabl. powl. o przedł. uwal.  </t>
  </si>
  <si>
    <t>Methylprednisoloni acetas 40mg/ml  zawiesina do wstrzykiwań x 1 fiolka po 1ml</t>
  </si>
  <si>
    <t>Methyloprednisolonum w postaci soli sodowej bursztynianu 250mg fiolka, proszek i rozpuszczalnik do sporządzania r-ru do wstrzykiwań</t>
  </si>
  <si>
    <t>Methyloprednisolonum w postaci soli sodowej bursztynianu 500mg fiolka, proszek i rozpuszczalnik do sporządzania r-ru do wstrzykiwań</t>
  </si>
  <si>
    <t>Methyloprednisolonum w postaci soli sodowej bursztynianu 1000mg fiolka, proszek i rozpuszczalnik do sporządzania r-ru do wstrzykiwań</t>
  </si>
  <si>
    <t>Pozycje 1-3  - wymagana rejestracja jako lek</t>
  </si>
  <si>
    <t>Kalium hypermanganicum 100mg x 30 tb.</t>
  </si>
  <si>
    <t xml:space="preserve">Trimetazidini dihydrochloridum 35 mg x 90 tabl. o zmod. uwal.      </t>
  </si>
  <si>
    <t xml:space="preserve">Perindoprilum argininum 5 mg  x 90 tabl. powl. </t>
  </si>
  <si>
    <t xml:space="preserve">Perindoprilum argininum 10 mg x 90 tabl. powl. </t>
  </si>
  <si>
    <t>Tianeptinum natricum 12,5mg x 108 tabl.</t>
  </si>
  <si>
    <t>Perindoprilum argininum+Amlodipinum 5mg+5mg x 90 tabl.</t>
  </si>
  <si>
    <t>Perindoprilum argininum+Amlodipinum 5mg+10mg x 90 tabl.</t>
  </si>
  <si>
    <t>Perindoprilum argininum+Amlodipinum 10mg+5mg x 90 tabl.</t>
  </si>
  <si>
    <t>Perindoprilum argininum+Indapamidum 5mg+1,25mg x 90 tabl.</t>
  </si>
  <si>
    <t>Perindoprilum argininum+indapamidum+amlodipinum 5mg+1,25mg+5mg x 90 tabl.</t>
  </si>
  <si>
    <t>Perindoprilum argininum+indapamidum+amlodipinum 5mg+1,25mg+10mg x 30 tabl.</t>
  </si>
  <si>
    <t>Perindoprilum argininum+indapamidum+amlodipinum 10mg+2,5mg+10mg x 90 tabl.</t>
  </si>
  <si>
    <t>Perindoprilum argininum+indapamidum+amlodipinum 10mg+2,5mg+5mg x 90 tabl.</t>
  </si>
  <si>
    <t>Tolwutimmunoglobulin immunoglobulina ludzka przeciw wściekliźnie injekcja 150j.m./ml x 1 amp. po 2ml</t>
  </si>
  <si>
    <t xml:space="preserve">Vaccinum tetani adsorbatum 0,5 ml (1 daw.) x 1 amp.a 0,5ml zaw. do wstrzykiwań   </t>
  </si>
  <si>
    <t>Worki na filtrat 9-10 litrowe z zaworem spustowym</t>
  </si>
  <si>
    <t>rozdzielacz do jednoczasowego podłączenia 4 worków dializatu</t>
  </si>
  <si>
    <t>miesiąc</t>
  </si>
  <si>
    <t>Wodorowęglanowy bezwapniowy dializat o składzie: potas - 2 lub 4 mmol/l (w zależności od potrzeb); sód - 133 mmol/l; magnez - 0,75 lub 1 mmol/l; fosforany - 0 lub 1,25 mmol/l (w zależności od potrzeb); wodorowęglany - 20 mmol/l; worek 5l</t>
  </si>
  <si>
    <t>Roztwór do antykoagulacji regionalnej w postaci cytrynianu sodu o stężeniu 136 mmol/l; worek 1,5l</t>
  </si>
  <si>
    <t>Dwuwodny roztwór chlorku wapnia o stężeniu wapnia 100 mmol/l; worek 1,5l</t>
  </si>
  <si>
    <t xml:space="preserve">Wodorowęglanowy płyn do hemofiltracji buforowany glukozą o stęzeniu fizjologicznym 5,55 mmol/l o składzie: potas - 2 lub 3 lub 4 mmol/l, wieloelektrolitowy; worek 5l </t>
  </si>
  <si>
    <t>Zestaw do ciągłej hemodializy cytrynianowej  z hemofiltrem o powierzchni dyfuzyjnej min. 1,8 m2; zestaw</t>
  </si>
  <si>
    <t>Zestaw do ciągłej hemodiafiltracji cytrynianowej  z hemofiltrem o powierzchni dyfuzyjnej min. 1,8 m2; zestaw</t>
  </si>
  <si>
    <t>Środek farmakologiczny do zabezpieczenia wkłucia głębokiego – 46,7% cytrynian sodu w fiolkach a'5ml; op. 20 fiolek</t>
  </si>
  <si>
    <t>op.</t>
  </si>
  <si>
    <t>Dwukanałowe silikonowe cewniki dializacyjne o rozmiarach 11,5 i 13,5 Fr i długości 15 cm, 20 cm, 24 cm w zestawach do implantacji (do wyboru w trakcie zamawiania); zestaw</t>
  </si>
  <si>
    <t>Igła plastikowa typu Spike o długości 72 mm; op. 100 szt.</t>
  </si>
  <si>
    <t>Acetylcysteinum    r-r do inf. 100mg/ml - 3 ml x 5 amp.</t>
  </si>
  <si>
    <t xml:space="preserve">Acetylcysteinum 0,6g x 10 tabl. mus. </t>
  </si>
  <si>
    <t>Amoxicillinum, Acidum clavulanicum 1g+0,2g  proszek do sporz. r-ru do wstrzyk. x 5 fiol.</t>
  </si>
  <si>
    <t>Amoxicillinum, Acidum clavulanicum 0,5g+0,1g  proszek do sporz. r-ru do wstrzyk. x 5 fiol.</t>
  </si>
  <si>
    <t>Amoxicillinum, Acidum clavulanicum 0,875g + 0,125g x 14 tab. powl.</t>
  </si>
  <si>
    <t>Amoxicillinum, Acidum clavulanicum 0,5g + 0,125g x 14 tab. powl.</t>
  </si>
  <si>
    <t>Allopurinolum 100 mg x 50 tabl.</t>
  </si>
  <si>
    <t>Allopurinolum 300 mg x 30 tabl.</t>
  </si>
  <si>
    <t>Bisoprololum 5 mg x 30 tabl. powl.</t>
  </si>
  <si>
    <t>Bisoprololum 10 mg x 30 tabl. powl.</t>
  </si>
  <si>
    <t xml:space="preserve">Diclofenacum natricum 0,01 g/g - 50 g żel  </t>
  </si>
  <si>
    <t xml:space="preserve">Diclofenacum natricum 0,075 g/3ml x 10 amp. r-r do wstrzyk. domięśniowych   </t>
  </si>
  <si>
    <t>Metformini hydrochloridum 500 mg x 60 tabl. powl.</t>
  </si>
  <si>
    <t>Metformini hydrochloridum 850 mg x 60 tabl. powl.</t>
  </si>
  <si>
    <t xml:space="preserve">Ferri hydroxydi polysomaltosum 0,1 g Fe+++/2ml x 50 amp. inj. domięśniowa </t>
  </si>
  <si>
    <t xml:space="preserve">Ketoprofenum 2,5 % żel 100 g   </t>
  </si>
  <si>
    <t xml:space="preserve">Ketoprofenum 0,05 g/ml - 2 ml x 10 amp.  r-r do wstrzyk. domięśniowych i dożylnych    </t>
  </si>
  <si>
    <t xml:space="preserve">Ketoprofenum 100 mg x 30 tabl. powl.  </t>
  </si>
  <si>
    <t xml:space="preserve">Clindamycinum 300 mg x 16 kaps. twarde   </t>
  </si>
  <si>
    <t>Amoxicillinum 500 mg x 16 tabl. powl.</t>
  </si>
  <si>
    <t>Amoxicillinum 1000 mg x 16 tabl. powl.</t>
  </si>
  <si>
    <t xml:space="preserve">Piperacillinum natricum, Tazobactamum natricum  4g+0,5g x 10 but a 50 ml prosz. do sporz. r-ru do wstrzyk. lub inf.   </t>
  </si>
  <si>
    <t>Torasemidum 5 mg x 30 tabl.</t>
  </si>
  <si>
    <t xml:space="preserve">Torasemidum 10 mg x 30 tabl.   </t>
  </si>
  <si>
    <t xml:space="preserve">Atorvastatinum 20 mg x 30 tabl. powl.   </t>
  </si>
  <si>
    <t xml:space="preserve">Atorvastatinum 40 mg x 30 tabl. powl.   </t>
  </si>
  <si>
    <t xml:space="preserve">Ferri hydroxidum polymaltosum 50 mg/5 ml - 100 ml syrop </t>
  </si>
  <si>
    <t>Cefazolinum 1g prosz. do sporz. r-ru do wstrz. x 1 fiolka</t>
  </si>
  <si>
    <t>fiol.</t>
  </si>
  <si>
    <t xml:space="preserve">Vancomycinum 0,5 g x 1 fiol. proszek do sporządzania roztworu do infuzji  </t>
  </si>
  <si>
    <t xml:space="preserve">Vancomycinum 1 g x 1 fiol. proszek do sporządzania roztworu do infuzji  </t>
  </si>
  <si>
    <t xml:space="preserve">Aluminii acetotartras 1 g x 6 tabl.  </t>
  </si>
  <si>
    <t xml:space="preserve">Aluminii acetotartras 0,01 g/g - 75 g  żel    </t>
  </si>
  <si>
    <t>Ferri hydroxydum saccharum 0,02 g/ml - 5 ml r-r do wstrzyk. i inf. x 5 amp.</t>
  </si>
  <si>
    <t>Pantoprazolum 0,04 g prosz. do sporz. r-ru do wstrzyk. x 10 fiol.</t>
  </si>
  <si>
    <t>Pozycje pakietu - wymagana rejestracja jako lek</t>
  </si>
  <si>
    <t>Amantadini sulfas 0,1 g x 30 tabl. powl.</t>
  </si>
  <si>
    <t xml:space="preserve">Amantadini sulfas 0,2 g/500ml x 10 but. a 500 ml r-r do wlew. dożylnych </t>
  </si>
  <si>
    <t>Ornithini aspartas 5g/10 ml konc. do sporz. r-ru do inf. x 10 amp.</t>
  </si>
  <si>
    <t xml:space="preserve">Ornithini aspartas 3 g/5g gran. do sporz. r-ru doust. x 30 sasz.  </t>
  </si>
  <si>
    <t xml:space="preserve">Igła do znieczuleń typu Tuohy,  transparentna rowkowana nasadka igły, niezintegrowane skrzydełka, plastikowy mandryn, podziałka długości, rozmiary do wyboru:  16G, 17G, 18G / 80 mm oraz 16G, 18G / 120 mm
 </t>
  </si>
  <si>
    <t>Pakiet  9</t>
  </si>
  <si>
    <t>Pakiet 11</t>
  </si>
  <si>
    <t>Kod EAN, nazwa produktu, producent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</si>
  <si>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</si>
  <si>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</si>
  <si>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</si>
  <si>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</si>
  <si>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</si>
  <si>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</si>
  <si>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</si>
  <si>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</si>
  <si>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</si>
  <si>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</si>
  <si>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</si>
  <si>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</si>
  <si>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Kod EAN, nazwa produktu, producent, </t>
  </si>
  <si>
    <t xml:space="preserve">1. </t>
  </si>
  <si>
    <t xml:space="preserve">Kod EAN, nazwa produktu, producent 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</si>
  <si>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</si>
  <si>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</si>
  <si>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</si>
  <si>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</si>
  <si>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</si>
  <si>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</si>
  <si>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</si>
  <si>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</si>
  <si>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</si>
  <si>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</si>
  <si>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</si>
  <si>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</si>
  <si>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</si>
  <si>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</si>
  <si>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</si>
  <si>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</si>
  <si>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</si>
  <si>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</si>
  <si>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</si>
  <si>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</si>
  <si>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</si>
  <si>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</si>
  <si>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 xml:space="preserve">4. </t>
  </si>
  <si>
    <t>Kod EAN , nazwa produktu, producent</t>
  </si>
  <si>
    <t>Dzierżawa aparatu do ciągłych technik nerkozastępczych - czynsz  (parametry tech. w zał. Nr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</si>
</sst>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164" formatCode="#,##0.00\ [$zł-415];[Red]\-#,##0.00\ [$zł-415]"/>
    <numFmt numFmtId="165" formatCode="#,##0.00\ &quot;zł&quot;"/>
  </numFmts>
  <fonts count="2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Ebrima"/>
      <charset val="238"/>
    </font>
    <font>
      <sz val="8"/>
      <name val="Calibri"/>
      <family val="2"/>
      <charset val="238"/>
      <scheme val="minor"/>
    </font>
    <font>
      <b/>
      <sz val="9"/>
      <color theme="1"/>
      <name val="Ebrima"/>
      <charset val="238"/>
    </font>
    <font>
      <b/>
      <sz val="9"/>
      <name val="Ebrima"/>
      <charset val="238"/>
    </font>
    <font>
      <sz val="9"/>
      <name val="Ebrima"/>
      <charset val="238"/>
    </font>
    <font>
      <sz val="9"/>
      <color rgb="FFFF0000"/>
      <name val="Ebrima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2" fillId="0" borderId="0"/>
    <xf numFmtId="0" fontId="3" fillId="0" borderId="0"/>
    <xf numFmtId="0" fontId="4" fillId="3" borderId="0"/>
    <xf numFmtId="0" fontId="4" fillId="4" borderId="0"/>
    <xf numFmtId="0" fontId="3" fillId="5" borderId="0"/>
    <xf numFmtId="0" fontId="5" fillId="6" borderId="0"/>
    <xf numFmtId="0" fontId="6" fillId="7" borderId="0"/>
    <xf numFmtId="0" fontId="7" fillId="0" borderId="0"/>
    <xf numFmtId="0" fontId="8" fillId="8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9" borderId="0"/>
    <xf numFmtId="0" fontId="14" fillId="9" borderId="15"/>
    <xf numFmtId="0" fontId="2" fillId="0" borderId="0"/>
    <xf numFmtId="0" fontId="2" fillId="0" borderId="0"/>
    <xf numFmtId="0" fontId="5" fillId="0" borderId="0"/>
    <xf numFmtId="9" fontId="15" fillId="0" borderId="0" applyFont="0" applyFill="0" applyBorder="0" applyAlignment="0" applyProtection="0"/>
    <xf numFmtId="0" fontId="16" fillId="0" borderId="0"/>
  </cellStyleXfs>
  <cellXfs count="97">
    <xf numFmtId="0" fontId="0" fillId="0" borderId="0" xfId="0"/>
    <xf numFmtId="165" fontId="17" fillId="0" borderId="4" xfId="0" applyNumberFormat="1" applyFont="1" applyBorder="1"/>
    <xf numFmtId="0" fontId="17" fillId="10" borderId="1" xfId="0" applyFont="1" applyFill="1" applyBorder="1"/>
    <xf numFmtId="0" fontId="19" fillId="10" borderId="1" xfId="0" applyFont="1" applyFill="1" applyBorder="1" applyAlignment="1">
      <alignment horizontal="center"/>
    </xf>
    <xf numFmtId="0" fontId="17" fillId="0" borderId="0" xfId="0" applyFont="1"/>
    <xf numFmtId="0" fontId="20" fillId="10" borderId="1" xfId="1" applyFont="1" applyFill="1" applyBorder="1" applyAlignment="1">
      <alignment horizontal="center" vertical="center" wrapText="1"/>
    </xf>
    <xf numFmtId="0" fontId="21" fillId="10" borderId="1" xfId="1" applyFont="1" applyFill="1" applyBorder="1" applyAlignment="1">
      <alignment horizontal="right"/>
    </xf>
    <xf numFmtId="0" fontId="21" fillId="10" borderId="1" xfId="1" applyFont="1" applyFill="1" applyBorder="1" applyAlignment="1">
      <alignment wrapText="1"/>
    </xf>
    <xf numFmtId="0" fontId="21" fillId="10" borderId="1" xfId="1" applyFont="1" applyFill="1" applyBorder="1"/>
    <xf numFmtId="165" fontId="21" fillId="0" borderId="1" xfId="1" applyNumberFormat="1" applyFont="1" applyBorder="1"/>
    <xf numFmtId="9" fontId="21" fillId="0" borderId="1" xfId="1" applyNumberFormat="1" applyFont="1" applyBorder="1"/>
    <xf numFmtId="7" fontId="21" fillId="0" borderId="1" xfId="0" applyNumberFormat="1" applyFont="1" applyBorder="1" applyAlignment="1">
      <alignment vertical="center"/>
    </xf>
    <xf numFmtId="165" fontId="21" fillId="0" borderId="1" xfId="0" applyNumberFormat="1" applyFont="1" applyBorder="1" applyAlignment="1">
      <alignment vertical="center"/>
    </xf>
    <xf numFmtId="2" fontId="21" fillId="0" borderId="1" xfId="0" applyNumberFormat="1" applyFont="1" applyBorder="1" applyAlignment="1">
      <alignment vertical="center"/>
    </xf>
    <xf numFmtId="0" fontId="17" fillId="0" borderId="1" xfId="0" applyFont="1" applyBorder="1"/>
    <xf numFmtId="0" fontId="21" fillId="10" borderId="1" xfId="0" applyFont="1" applyFill="1" applyBorder="1" applyAlignment="1">
      <alignment wrapText="1"/>
    </xf>
    <xf numFmtId="0" fontId="21" fillId="0" borderId="0" xfId="1" applyFont="1" applyAlignment="1">
      <alignment horizontal="right"/>
    </xf>
    <xf numFmtId="2" fontId="17" fillId="0" borderId="0" xfId="0" applyNumberFormat="1" applyFont="1"/>
    <xf numFmtId="0" fontId="20" fillId="10" borderId="2" xfId="0" applyFont="1" applyFill="1" applyBorder="1" applyAlignment="1">
      <alignment horizontal="center" vertical="center" wrapText="1"/>
    </xf>
    <xf numFmtId="4" fontId="20" fillId="10" borderId="2" xfId="0" applyNumberFormat="1" applyFont="1" applyFill="1" applyBorder="1" applyAlignment="1">
      <alignment horizontal="center" vertical="center" wrapText="1"/>
    </xf>
    <xf numFmtId="4" fontId="20" fillId="10" borderId="3" xfId="0" applyNumberFormat="1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right" vertical="center"/>
    </xf>
    <xf numFmtId="0" fontId="21" fillId="10" borderId="5" xfId="0" applyFont="1" applyFill="1" applyBorder="1" applyAlignment="1">
      <alignment horizontal="left" vertical="center" wrapText="1"/>
    </xf>
    <xf numFmtId="0" fontId="21" fillId="10" borderId="5" xfId="0" applyFont="1" applyFill="1" applyBorder="1" applyAlignment="1">
      <alignment vertical="center"/>
    </xf>
    <xf numFmtId="164" fontId="21" fillId="0" borderId="5" xfId="0" applyNumberFormat="1" applyFont="1" applyBorder="1" applyAlignment="1">
      <alignment vertical="center"/>
    </xf>
    <xf numFmtId="9" fontId="21" fillId="0" borderId="11" xfId="20" applyFont="1" applyBorder="1" applyAlignment="1">
      <alignment vertical="center"/>
    </xf>
    <xf numFmtId="164" fontId="21" fillId="0" borderId="6" xfId="0" applyNumberFormat="1" applyFont="1" applyBorder="1" applyAlignment="1">
      <alignment vertical="center"/>
    </xf>
    <xf numFmtId="164" fontId="21" fillId="0" borderId="7" xfId="0" applyNumberFormat="1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164" fontId="21" fillId="0" borderId="1" xfId="0" applyNumberFormat="1" applyFont="1" applyBorder="1" applyAlignment="1">
      <alignment vertical="center"/>
    </xf>
    <xf numFmtId="10" fontId="21" fillId="0" borderId="1" xfId="0" applyNumberFormat="1" applyFont="1" applyBorder="1" applyAlignment="1">
      <alignment vertical="center"/>
    </xf>
    <xf numFmtId="0" fontId="21" fillId="0" borderId="4" xfId="1" applyFont="1" applyBorder="1" applyAlignment="1">
      <alignment horizontal="right"/>
    </xf>
    <xf numFmtId="0" fontId="21" fillId="10" borderId="1" xfId="0" applyFont="1" applyFill="1" applyBorder="1" applyAlignment="1">
      <alignment horizontal="right" vertical="center"/>
    </xf>
    <xf numFmtId="0" fontId="21" fillId="10" borderId="1" xfId="0" applyFont="1" applyFill="1" applyBorder="1" applyAlignment="1">
      <alignment horizontal="left" vertical="center" wrapText="1"/>
    </xf>
    <xf numFmtId="0" fontId="21" fillId="10" borderId="1" xfId="0" applyFont="1" applyFill="1" applyBorder="1" applyAlignment="1">
      <alignment vertical="center"/>
    </xf>
    <xf numFmtId="0" fontId="20" fillId="10" borderId="11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left" vertical="center" wrapText="1"/>
    </xf>
    <xf numFmtId="0" fontId="21" fillId="10" borderId="2" xfId="0" applyFont="1" applyFill="1" applyBorder="1" applyAlignment="1">
      <alignment horizontal="right" vertical="center"/>
    </xf>
    <xf numFmtId="0" fontId="21" fillId="10" borderId="2" xfId="0" applyFont="1" applyFill="1" applyBorder="1" applyAlignment="1">
      <alignment vertical="center"/>
    </xf>
    <xf numFmtId="164" fontId="21" fillId="0" borderId="2" xfId="0" applyNumberFormat="1" applyFont="1" applyBorder="1" applyAlignment="1">
      <alignment vertical="center"/>
    </xf>
    <xf numFmtId="9" fontId="21" fillId="0" borderId="12" xfId="0" applyNumberFormat="1" applyFont="1" applyBorder="1" applyAlignment="1">
      <alignment vertical="center"/>
    </xf>
    <xf numFmtId="164" fontId="21" fillId="0" borderId="12" xfId="0" applyNumberFormat="1" applyFont="1" applyBorder="1" applyAlignment="1">
      <alignment vertical="center"/>
    </xf>
    <xf numFmtId="164" fontId="21" fillId="0" borderId="3" xfId="0" applyNumberFormat="1" applyFont="1" applyBorder="1" applyAlignment="1">
      <alignment vertical="center"/>
    </xf>
    <xf numFmtId="164" fontId="21" fillId="0" borderId="17" xfId="0" applyNumberFormat="1" applyFont="1" applyBorder="1" applyAlignment="1">
      <alignment vertical="center"/>
    </xf>
    <xf numFmtId="164" fontId="21" fillId="0" borderId="10" xfId="0" applyNumberFormat="1" applyFont="1" applyBorder="1" applyAlignment="1">
      <alignment vertical="center"/>
    </xf>
    <xf numFmtId="9" fontId="21" fillId="0" borderId="1" xfId="0" applyNumberFormat="1" applyFont="1" applyBorder="1" applyAlignment="1">
      <alignment vertical="center"/>
    </xf>
    <xf numFmtId="164" fontId="21" fillId="0" borderId="4" xfId="0" applyNumberFormat="1" applyFont="1" applyBorder="1" applyAlignment="1">
      <alignment vertical="center"/>
    </xf>
    <xf numFmtId="0" fontId="20" fillId="10" borderId="1" xfId="0" applyFont="1" applyFill="1" applyBorder="1" applyAlignment="1">
      <alignment horizontal="center" vertical="center" wrapText="1"/>
    </xf>
    <xf numFmtId="4" fontId="20" fillId="10" borderId="1" xfId="0" applyNumberFormat="1" applyFont="1" applyFill="1" applyBorder="1" applyAlignment="1">
      <alignment horizontal="center" vertical="center" wrapText="1"/>
    </xf>
    <xf numFmtId="9" fontId="21" fillId="0" borderId="19" xfId="0" applyNumberFormat="1" applyFont="1" applyBorder="1" applyAlignment="1">
      <alignment vertical="center"/>
    </xf>
    <xf numFmtId="164" fontId="21" fillId="0" borderId="20" xfId="0" applyNumberFormat="1" applyFont="1" applyBorder="1" applyAlignment="1">
      <alignment vertical="center"/>
    </xf>
    <xf numFmtId="164" fontId="21" fillId="0" borderId="14" xfId="0" applyNumberFormat="1" applyFont="1" applyBorder="1" applyAlignment="1">
      <alignment vertical="center"/>
    </xf>
    <xf numFmtId="10" fontId="21" fillId="0" borderId="6" xfId="0" applyNumberFormat="1" applyFont="1" applyBorder="1" applyAlignment="1">
      <alignment vertical="center"/>
    </xf>
    <xf numFmtId="4" fontId="20" fillId="10" borderId="5" xfId="0" applyNumberFormat="1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left" vertical="center" wrapText="1"/>
    </xf>
    <xf numFmtId="0" fontId="21" fillId="10" borderId="6" xfId="0" applyFont="1" applyFill="1" applyBorder="1" applyAlignment="1">
      <alignment horizontal="right" vertical="center"/>
    </xf>
    <xf numFmtId="0" fontId="21" fillId="10" borderId="6" xfId="0" applyFont="1" applyFill="1" applyBorder="1" applyAlignment="1">
      <alignment vertical="center"/>
    </xf>
    <xf numFmtId="164" fontId="21" fillId="0" borderId="0" xfId="0" applyNumberFormat="1" applyFont="1" applyAlignment="1">
      <alignment vertical="center"/>
    </xf>
    <xf numFmtId="4" fontId="20" fillId="10" borderId="7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9" fontId="21" fillId="0" borderId="1" xfId="0" applyNumberFormat="1" applyFont="1" applyBorder="1"/>
    <xf numFmtId="0" fontId="21" fillId="0" borderId="0" xfId="0" applyFont="1"/>
    <xf numFmtId="0" fontId="21" fillId="0" borderId="0" xfId="1" applyFont="1" applyAlignment="1">
      <alignment vertical="center" wrapText="1"/>
    </xf>
    <xf numFmtId="0" fontId="21" fillId="0" borderId="0" xfId="0" applyFont="1" applyAlignment="1">
      <alignment horizontal="left" vertical="center"/>
    </xf>
    <xf numFmtId="2" fontId="21" fillId="0" borderId="0" xfId="0" applyNumberFormat="1" applyFont="1" applyAlignment="1">
      <alignment vertical="center"/>
    </xf>
    <xf numFmtId="0" fontId="21" fillId="10" borderId="1" xfId="0" applyFont="1" applyFill="1" applyBorder="1" applyAlignment="1">
      <alignment horizontal="right"/>
    </xf>
    <xf numFmtId="0" fontId="21" fillId="10" borderId="1" xfId="0" applyFont="1" applyFill="1" applyBorder="1"/>
    <xf numFmtId="0" fontId="21" fillId="10" borderId="0" xfId="0" applyFont="1" applyFill="1" applyAlignment="1">
      <alignment wrapText="1"/>
    </xf>
    <xf numFmtId="0" fontId="20" fillId="10" borderId="8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/>
    </xf>
    <xf numFmtId="165" fontId="21" fillId="0" borderId="1" xfId="0" applyNumberFormat="1" applyFont="1" applyBorder="1"/>
    <xf numFmtId="165" fontId="21" fillId="0" borderId="9" xfId="0" applyNumberFormat="1" applyFont="1" applyBorder="1"/>
    <xf numFmtId="0" fontId="17" fillId="10" borderId="1" xfId="0" applyFont="1" applyFill="1" applyBorder="1" applyAlignment="1">
      <alignment wrapText="1"/>
    </xf>
    <xf numFmtId="0" fontId="17" fillId="10" borderId="1" xfId="0" applyFont="1" applyFill="1" applyBorder="1" applyAlignment="1">
      <alignment vertical="center" wrapText="1"/>
    </xf>
    <xf numFmtId="0" fontId="21" fillId="10" borderId="16" xfId="0" applyFont="1" applyFill="1" applyBorder="1" applyAlignment="1">
      <alignment horizontal="left" vertical="center" wrapText="1"/>
    </xf>
    <xf numFmtId="0" fontId="21" fillId="10" borderId="7" xfId="0" applyFont="1" applyFill="1" applyBorder="1" applyAlignment="1">
      <alignment vertical="center"/>
    </xf>
    <xf numFmtId="0" fontId="21" fillId="2" borderId="9" xfId="0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20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2" fillId="10" borderId="5" xfId="0" applyFont="1" applyFill="1" applyBorder="1" applyAlignment="1">
      <alignment vertical="center"/>
    </xf>
    <xf numFmtId="0" fontId="22" fillId="10" borderId="1" xfId="0" applyFont="1" applyFill="1" applyBorder="1" applyAlignment="1">
      <alignment vertical="center"/>
    </xf>
  </cellXfs>
  <cellStyles count="2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rmalny" xfId="0" builtinId="0"/>
    <cellStyle name="Normalny 2" xfId="2" xr:uid="{00000000-0005-0000-0000-00000E000000}"/>
    <cellStyle name="Normalny 3" xfId="21" xr:uid="{00000000-0005-0000-0000-00000F000000}"/>
    <cellStyle name="Normalny_Arkusz1" xfId="1" xr:uid="{00000000-0005-0000-0000-000010000000}"/>
    <cellStyle name="Note" xfId="16" xr:uid="{00000000-0005-0000-0000-000011000000}"/>
    <cellStyle name="Procentowy" xfId="20" builtinId="5"/>
    <cellStyle name="Status" xfId="17" xr:uid="{00000000-0005-0000-0000-000013000000}"/>
    <cellStyle name="Text" xfId="18" xr:uid="{00000000-0005-0000-0000-000014000000}"/>
    <cellStyle name="Warning" xfId="19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workbookViewId="0">
      <selection activeCell="H5" sqref="H5"/>
    </sheetView>
  </sheetViews>
  <sheetFormatPr defaultRowHeight="12"/>
  <cols>
    <col min="1" max="1" width="4.7109375" style="4" customWidth="1"/>
    <col min="2" max="2" width="29.42578125" style="4" customWidth="1"/>
    <col min="3" max="6" width="9.140625" style="4"/>
    <col min="7" max="7" width="10.7109375" style="4" customWidth="1"/>
    <col min="8" max="8" width="11.140625" style="4" bestFit="1" customWidth="1"/>
    <col min="9" max="9" width="12.28515625" style="4" customWidth="1"/>
    <col min="10" max="10" width="13.28515625" style="4" customWidth="1"/>
    <col min="11" max="255" width="9.140625" style="4"/>
    <col min="256" max="256" width="4.7109375" style="4" customWidth="1"/>
    <col min="257" max="257" width="29.42578125" style="4" customWidth="1"/>
    <col min="258" max="261" width="9.140625" style="4"/>
    <col min="262" max="262" width="9.28515625" style="4" bestFit="1" customWidth="1"/>
    <col min="263" max="263" width="12.28515625" style="4" bestFit="1" customWidth="1"/>
    <col min="264" max="264" width="9.140625" style="4"/>
    <col min="265" max="265" width="11.140625" style="4" bestFit="1" customWidth="1"/>
    <col min="266" max="511" width="9.140625" style="4"/>
    <col min="512" max="512" width="4.7109375" style="4" customWidth="1"/>
    <col min="513" max="513" width="29.42578125" style="4" customWidth="1"/>
    <col min="514" max="517" width="9.140625" style="4"/>
    <col min="518" max="518" width="9.28515625" style="4" bestFit="1" customWidth="1"/>
    <col min="519" max="519" width="12.28515625" style="4" bestFit="1" customWidth="1"/>
    <col min="520" max="520" width="9.140625" style="4"/>
    <col min="521" max="521" width="11.140625" style="4" bestFit="1" customWidth="1"/>
    <col min="522" max="767" width="9.140625" style="4"/>
    <col min="768" max="768" width="4.7109375" style="4" customWidth="1"/>
    <col min="769" max="769" width="29.42578125" style="4" customWidth="1"/>
    <col min="770" max="773" width="9.140625" style="4"/>
    <col min="774" max="774" width="9.28515625" style="4" bestFit="1" customWidth="1"/>
    <col min="775" max="775" width="12.28515625" style="4" bestFit="1" customWidth="1"/>
    <col min="776" max="776" width="9.140625" style="4"/>
    <col min="777" max="777" width="11.140625" style="4" bestFit="1" customWidth="1"/>
    <col min="778" max="1023" width="9.140625" style="4"/>
    <col min="1024" max="1024" width="4.7109375" style="4" customWidth="1"/>
    <col min="1025" max="1025" width="29.42578125" style="4" customWidth="1"/>
    <col min="1026" max="1029" width="9.140625" style="4"/>
    <col min="1030" max="1030" width="9.28515625" style="4" bestFit="1" customWidth="1"/>
    <col min="1031" max="1031" width="12.28515625" style="4" bestFit="1" customWidth="1"/>
    <col min="1032" max="1032" width="9.140625" style="4"/>
    <col min="1033" max="1033" width="11.140625" style="4" bestFit="1" customWidth="1"/>
    <col min="1034" max="1279" width="9.140625" style="4"/>
    <col min="1280" max="1280" width="4.7109375" style="4" customWidth="1"/>
    <col min="1281" max="1281" width="29.42578125" style="4" customWidth="1"/>
    <col min="1282" max="1285" width="9.140625" style="4"/>
    <col min="1286" max="1286" width="9.28515625" style="4" bestFit="1" customWidth="1"/>
    <col min="1287" max="1287" width="12.28515625" style="4" bestFit="1" customWidth="1"/>
    <col min="1288" max="1288" width="9.140625" style="4"/>
    <col min="1289" max="1289" width="11.140625" style="4" bestFit="1" customWidth="1"/>
    <col min="1290" max="1535" width="9.140625" style="4"/>
    <col min="1536" max="1536" width="4.7109375" style="4" customWidth="1"/>
    <col min="1537" max="1537" width="29.42578125" style="4" customWidth="1"/>
    <col min="1538" max="1541" width="9.140625" style="4"/>
    <col min="1542" max="1542" width="9.28515625" style="4" bestFit="1" customWidth="1"/>
    <col min="1543" max="1543" width="12.28515625" style="4" bestFit="1" customWidth="1"/>
    <col min="1544" max="1544" width="9.140625" style="4"/>
    <col min="1545" max="1545" width="11.140625" style="4" bestFit="1" customWidth="1"/>
    <col min="1546" max="1791" width="9.140625" style="4"/>
    <col min="1792" max="1792" width="4.7109375" style="4" customWidth="1"/>
    <col min="1793" max="1793" width="29.42578125" style="4" customWidth="1"/>
    <col min="1794" max="1797" width="9.140625" style="4"/>
    <col min="1798" max="1798" width="9.28515625" style="4" bestFit="1" customWidth="1"/>
    <col min="1799" max="1799" width="12.28515625" style="4" bestFit="1" customWidth="1"/>
    <col min="1800" max="1800" width="9.140625" style="4"/>
    <col min="1801" max="1801" width="11.140625" style="4" bestFit="1" customWidth="1"/>
    <col min="1802" max="2047" width="9.140625" style="4"/>
    <col min="2048" max="2048" width="4.7109375" style="4" customWidth="1"/>
    <col min="2049" max="2049" width="29.42578125" style="4" customWidth="1"/>
    <col min="2050" max="2053" width="9.140625" style="4"/>
    <col min="2054" max="2054" width="9.28515625" style="4" bestFit="1" customWidth="1"/>
    <col min="2055" max="2055" width="12.28515625" style="4" bestFit="1" customWidth="1"/>
    <col min="2056" max="2056" width="9.140625" style="4"/>
    <col min="2057" max="2057" width="11.140625" style="4" bestFit="1" customWidth="1"/>
    <col min="2058" max="2303" width="9.140625" style="4"/>
    <col min="2304" max="2304" width="4.7109375" style="4" customWidth="1"/>
    <col min="2305" max="2305" width="29.42578125" style="4" customWidth="1"/>
    <col min="2306" max="2309" width="9.140625" style="4"/>
    <col min="2310" max="2310" width="9.28515625" style="4" bestFit="1" customWidth="1"/>
    <col min="2311" max="2311" width="12.28515625" style="4" bestFit="1" customWidth="1"/>
    <col min="2312" max="2312" width="9.140625" style="4"/>
    <col min="2313" max="2313" width="11.140625" style="4" bestFit="1" customWidth="1"/>
    <col min="2314" max="2559" width="9.140625" style="4"/>
    <col min="2560" max="2560" width="4.7109375" style="4" customWidth="1"/>
    <col min="2561" max="2561" width="29.42578125" style="4" customWidth="1"/>
    <col min="2562" max="2565" width="9.140625" style="4"/>
    <col min="2566" max="2566" width="9.28515625" style="4" bestFit="1" customWidth="1"/>
    <col min="2567" max="2567" width="12.28515625" style="4" bestFit="1" customWidth="1"/>
    <col min="2568" max="2568" width="9.140625" style="4"/>
    <col min="2569" max="2569" width="11.140625" style="4" bestFit="1" customWidth="1"/>
    <col min="2570" max="2815" width="9.140625" style="4"/>
    <col min="2816" max="2816" width="4.7109375" style="4" customWidth="1"/>
    <col min="2817" max="2817" width="29.42578125" style="4" customWidth="1"/>
    <col min="2818" max="2821" width="9.140625" style="4"/>
    <col min="2822" max="2822" width="9.28515625" style="4" bestFit="1" customWidth="1"/>
    <col min="2823" max="2823" width="12.28515625" style="4" bestFit="1" customWidth="1"/>
    <col min="2824" max="2824" width="9.140625" style="4"/>
    <col min="2825" max="2825" width="11.140625" style="4" bestFit="1" customWidth="1"/>
    <col min="2826" max="3071" width="9.140625" style="4"/>
    <col min="3072" max="3072" width="4.7109375" style="4" customWidth="1"/>
    <col min="3073" max="3073" width="29.42578125" style="4" customWidth="1"/>
    <col min="3074" max="3077" width="9.140625" style="4"/>
    <col min="3078" max="3078" width="9.28515625" style="4" bestFit="1" customWidth="1"/>
    <col min="3079" max="3079" width="12.28515625" style="4" bestFit="1" customWidth="1"/>
    <col min="3080" max="3080" width="9.140625" style="4"/>
    <col min="3081" max="3081" width="11.140625" style="4" bestFit="1" customWidth="1"/>
    <col min="3082" max="3327" width="9.140625" style="4"/>
    <col min="3328" max="3328" width="4.7109375" style="4" customWidth="1"/>
    <col min="3329" max="3329" width="29.42578125" style="4" customWidth="1"/>
    <col min="3330" max="3333" width="9.140625" style="4"/>
    <col min="3334" max="3334" width="9.28515625" style="4" bestFit="1" customWidth="1"/>
    <col min="3335" max="3335" width="12.28515625" style="4" bestFit="1" customWidth="1"/>
    <col min="3336" max="3336" width="9.140625" style="4"/>
    <col min="3337" max="3337" width="11.140625" style="4" bestFit="1" customWidth="1"/>
    <col min="3338" max="3583" width="9.140625" style="4"/>
    <col min="3584" max="3584" width="4.7109375" style="4" customWidth="1"/>
    <col min="3585" max="3585" width="29.42578125" style="4" customWidth="1"/>
    <col min="3586" max="3589" width="9.140625" style="4"/>
    <col min="3590" max="3590" width="9.28515625" style="4" bestFit="1" customWidth="1"/>
    <col min="3591" max="3591" width="12.28515625" style="4" bestFit="1" customWidth="1"/>
    <col min="3592" max="3592" width="9.140625" style="4"/>
    <col min="3593" max="3593" width="11.140625" style="4" bestFit="1" customWidth="1"/>
    <col min="3594" max="3839" width="9.140625" style="4"/>
    <col min="3840" max="3840" width="4.7109375" style="4" customWidth="1"/>
    <col min="3841" max="3841" width="29.42578125" style="4" customWidth="1"/>
    <col min="3842" max="3845" width="9.140625" style="4"/>
    <col min="3846" max="3846" width="9.28515625" style="4" bestFit="1" customWidth="1"/>
    <col min="3847" max="3847" width="12.28515625" style="4" bestFit="1" customWidth="1"/>
    <col min="3848" max="3848" width="9.140625" style="4"/>
    <col min="3849" max="3849" width="11.140625" style="4" bestFit="1" customWidth="1"/>
    <col min="3850" max="4095" width="9.140625" style="4"/>
    <col min="4096" max="4096" width="4.7109375" style="4" customWidth="1"/>
    <col min="4097" max="4097" width="29.42578125" style="4" customWidth="1"/>
    <col min="4098" max="4101" width="9.140625" style="4"/>
    <col min="4102" max="4102" width="9.28515625" style="4" bestFit="1" customWidth="1"/>
    <col min="4103" max="4103" width="12.28515625" style="4" bestFit="1" customWidth="1"/>
    <col min="4104" max="4104" width="9.140625" style="4"/>
    <col min="4105" max="4105" width="11.140625" style="4" bestFit="1" customWidth="1"/>
    <col min="4106" max="4351" width="9.140625" style="4"/>
    <col min="4352" max="4352" width="4.7109375" style="4" customWidth="1"/>
    <col min="4353" max="4353" width="29.42578125" style="4" customWidth="1"/>
    <col min="4354" max="4357" width="9.140625" style="4"/>
    <col min="4358" max="4358" width="9.28515625" style="4" bestFit="1" customWidth="1"/>
    <col min="4359" max="4359" width="12.28515625" style="4" bestFit="1" customWidth="1"/>
    <col min="4360" max="4360" width="9.140625" style="4"/>
    <col min="4361" max="4361" width="11.140625" style="4" bestFit="1" customWidth="1"/>
    <col min="4362" max="4607" width="9.140625" style="4"/>
    <col min="4608" max="4608" width="4.7109375" style="4" customWidth="1"/>
    <col min="4609" max="4609" width="29.42578125" style="4" customWidth="1"/>
    <col min="4610" max="4613" width="9.140625" style="4"/>
    <col min="4614" max="4614" width="9.28515625" style="4" bestFit="1" customWidth="1"/>
    <col min="4615" max="4615" width="12.28515625" style="4" bestFit="1" customWidth="1"/>
    <col min="4616" max="4616" width="9.140625" style="4"/>
    <col min="4617" max="4617" width="11.140625" style="4" bestFit="1" customWidth="1"/>
    <col min="4618" max="4863" width="9.140625" style="4"/>
    <col min="4864" max="4864" width="4.7109375" style="4" customWidth="1"/>
    <col min="4865" max="4865" width="29.42578125" style="4" customWidth="1"/>
    <col min="4866" max="4869" width="9.140625" style="4"/>
    <col min="4870" max="4870" width="9.28515625" style="4" bestFit="1" customWidth="1"/>
    <col min="4871" max="4871" width="12.28515625" style="4" bestFit="1" customWidth="1"/>
    <col min="4872" max="4872" width="9.140625" style="4"/>
    <col min="4873" max="4873" width="11.140625" style="4" bestFit="1" customWidth="1"/>
    <col min="4874" max="5119" width="9.140625" style="4"/>
    <col min="5120" max="5120" width="4.7109375" style="4" customWidth="1"/>
    <col min="5121" max="5121" width="29.42578125" style="4" customWidth="1"/>
    <col min="5122" max="5125" width="9.140625" style="4"/>
    <col min="5126" max="5126" width="9.28515625" style="4" bestFit="1" customWidth="1"/>
    <col min="5127" max="5127" width="12.28515625" style="4" bestFit="1" customWidth="1"/>
    <col min="5128" max="5128" width="9.140625" style="4"/>
    <col min="5129" max="5129" width="11.140625" style="4" bestFit="1" customWidth="1"/>
    <col min="5130" max="5375" width="9.140625" style="4"/>
    <col min="5376" max="5376" width="4.7109375" style="4" customWidth="1"/>
    <col min="5377" max="5377" width="29.42578125" style="4" customWidth="1"/>
    <col min="5378" max="5381" width="9.140625" style="4"/>
    <col min="5382" max="5382" width="9.28515625" style="4" bestFit="1" customWidth="1"/>
    <col min="5383" max="5383" width="12.28515625" style="4" bestFit="1" customWidth="1"/>
    <col min="5384" max="5384" width="9.140625" style="4"/>
    <col min="5385" max="5385" width="11.140625" style="4" bestFit="1" customWidth="1"/>
    <col min="5386" max="5631" width="9.140625" style="4"/>
    <col min="5632" max="5632" width="4.7109375" style="4" customWidth="1"/>
    <col min="5633" max="5633" width="29.42578125" style="4" customWidth="1"/>
    <col min="5634" max="5637" width="9.140625" style="4"/>
    <col min="5638" max="5638" width="9.28515625" style="4" bestFit="1" customWidth="1"/>
    <col min="5639" max="5639" width="12.28515625" style="4" bestFit="1" customWidth="1"/>
    <col min="5640" max="5640" width="9.140625" style="4"/>
    <col min="5641" max="5641" width="11.140625" style="4" bestFit="1" customWidth="1"/>
    <col min="5642" max="5887" width="9.140625" style="4"/>
    <col min="5888" max="5888" width="4.7109375" style="4" customWidth="1"/>
    <col min="5889" max="5889" width="29.42578125" style="4" customWidth="1"/>
    <col min="5890" max="5893" width="9.140625" style="4"/>
    <col min="5894" max="5894" width="9.28515625" style="4" bestFit="1" customWidth="1"/>
    <col min="5895" max="5895" width="12.28515625" style="4" bestFit="1" customWidth="1"/>
    <col min="5896" max="5896" width="9.140625" style="4"/>
    <col min="5897" max="5897" width="11.140625" style="4" bestFit="1" customWidth="1"/>
    <col min="5898" max="6143" width="9.140625" style="4"/>
    <col min="6144" max="6144" width="4.7109375" style="4" customWidth="1"/>
    <col min="6145" max="6145" width="29.42578125" style="4" customWidth="1"/>
    <col min="6146" max="6149" width="9.140625" style="4"/>
    <col min="6150" max="6150" width="9.28515625" style="4" bestFit="1" customWidth="1"/>
    <col min="6151" max="6151" width="12.28515625" style="4" bestFit="1" customWidth="1"/>
    <col min="6152" max="6152" width="9.140625" style="4"/>
    <col min="6153" max="6153" width="11.140625" style="4" bestFit="1" customWidth="1"/>
    <col min="6154" max="6399" width="9.140625" style="4"/>
    <col min="6400" max="6400" width="4.7109375" style="4" customWidth="1"/>
    <col min="6401" max="6401" width="29.42578125" style="4" customWidth="1"/>
    <col min="6402" max="6405" width="9.140625" style="4"/>
    <col min="6406" max="6406" width="9.28515625" style="4" bestFit="1" customWidth="1"/>
    <col min="6407" max="6407" width="12.28515625" style="4" bestFit="1" customWidth="1"/>
    <col min="6408" max="6408" width="9.140625" style="4"/>
    <col min="6409" max="6409" width="11.140625" style="4" bestFit="1" customWidth="1"/>
    <col min="6410" max="6655" width="9.140625" style="4"/>
    <col min="6656" max="6656" width="4.7109375" style="4" customWidth="1"/>
    <col min="6657" max="6657" width="29.42578125" style="4" customWidth="1"/>
    <col min="6658" max="6661" width="9.140625" style="4"/>
    <col min="6662" max="6662" width="9.28515625" style="4" bestFit="1" customWidth="1"/>
    <col min="6663" max="6663" width="12.28515625" style="4" bestFit="1" customWidth="1"/>
    <col min="6664" max="6664" width="9.140625" style="4"/>
    <col min="6665" max="6665" width="11.140625" style="4" bestFit="1" customWidth="1"/>
    <col min="6666" max="6911" width="9.140625" style="4"/>
    <col min="6912" max="6912" width="4.7109375" style="4" customWidth="1"/>
    <col min="6913" max="6913" width="29.42578125" style="4" customWidth="1"/>
    <col min="6914" max="6917" width="9.140625" style="4"/>
    <col min="6918" max="6918" width="9.28515625" style="4" bestFit="1" customWidth="1"/>
    <col min="6919" max="6919" width="12.28515625" style="4" bestFit="1" customWidth="1"/>
    <col min="6920" max="6920" width="9.140625" style="4"/>
    <col min="6921" max="6921" width="11.140625" style="4" bestFit="1" customWidth="1"/>
    <col min="6922" max="7167" width="9.140625" style="4"/>
    <col min="7168" max="7168" width="4.7109375" style="4" customWidth="1"/>
    <col min="7169" max="7169" width="29.42578125" style="4" customWidth="1"/>
    <col min="7170" max="7173" width="9.140625" style="4"/>
    <col min="7174" max="7174" width="9.28515625" style="4" bestFit="1" customWidth="1"/>
    <col min="7175" max="7175" width="12.28515625" style="4" bestFit="1" customWidth="1"/>
    <col min="7176" max="7176" width="9.140625" style="4"/>
    <col min="7177" max="7177" width="11.140625" style="4" bestFit="1" customWidth="1"/>
    <col min="7178" max="7423" width="9.140625" style="4"/>
    <col min="7424" max="7424" width="4.7109375" style="4" customWidth="1"/>
    <col min="7425" max="7425" width="29.42578125" style="4" customWidth="1"/>
    <col min="7426" max="7429" width="9.140625" style="4"/>
    <col min="7430" max="7430" width="9.28515625" style="4" bestFit="1" customWidth="1"/>
    <col min="7431" max="7431" width="12.28515625" style="4" bestFit="1" customWidth="1"/>
    <col min="7432" max="7432" width="9.140625" style="4"/>
    <col min="7433" max="7433" width="11.140625" style="4" bestFit="1" customWidth="1"/>
    <col min="7434" max="7679" width="9.140625" style="4"/>
    <col min="7680" max="7680" width="4.7109375" style="4" customWidth="1"/>
    <col min="7681" max="7681" width="29.42578125" style="4" customWidth="1"/>
    <col min="7682" max="7685" width="9.140625" style="4"/>
    <col min="7686" max="7686" width="9.28515625" style="4" bestFit="1" customWidth="1"/>
    <col min="7687" max="7687" width="12.28515625" style="4" bestFit="1" customWidth="1"/>
    <col min="7688" max="7688" width="9.140625" style="4"/>
    <col min="7689" max="7689" width="11.140625" style="4" bestFit="1" customWidth="1"/>
    <col min="7690" max="7935" width="9.140625" style="4"/>
    <col min="7936" max="7936" width="4.7109375" style="4" customWidth="1"/>
    <col min="7937" max="7937" width="29.42578125" style="4" customWidth="1"/>
    <col min="7938" max="7941" width="9.140625" style="4"/>
    <col min="7942" max="7942" width="9.28515625" style="4" bestFit="1" customWidth="1"/>
    <col min="7943" max="7943" width="12.28515625" style="4" bestFit="1" customWidth="1"/>
    <col min="7944" max="7944" width="9.140625" style="4"/>
    <col min="7945" max="7945" width="11.140625" style="4" bestFit="1" customWidth="1"/>
    <col min="7946" max="8191" width="9.140625" style="4"/>
    <col min="8192" max="8192" width="4.7109375" style="4" customWidth="1"/>
    <col min="8193" max="8193" width="29.42578125" style="4" customWidth="1"/>
    <col min="8194" max="8197" width="9.140625" style="4"/>
    <col min="8198" max="8198" width="9.28515625" style="4" bestFit="1" customWidth="1"/>
    <col min="8199" max="8199" width="12.28515625" style="4" bestFit="1" customWidth="1"/>
    <col min="8200" max="8200" width="9.140625" style="4"/>
    <col min="8201" max="8201" width="11.140625" style="4" bestFit="1" customWidth="1"/>
    <col min="8202" max="8447" width="9.140625" style="4"/>
    <col min="8448" max="8448" width="4.7109375" style="4" customWidth="1"/>
    <col min="8449" max="8449" width="29.42578125" style="4" customWidth="1"/>
    <col min="8450" max="8453" width="9.140625" style="4"/>
    <col min="8454" max="8454" width="9.28515625" style="4" bestFit="1" customWidth="1"/>
    <col min="8455" max="8455" width="12.28515625" style="4" bestFit="1" customWidth="1"/>
    <col min="8456" max="8456" width="9.140625" style="4"/>
    <col min="8457" max="8457" width="11.140625" style="4" bestFit="1" customWidth="1"/>
    <col min="8458" max="8703" width="9.140625" style="4"/>
    <col min="8704" max="8704" width="4.7109375" style="4" customWidth="1"/>
    <col min="8705" max="8705" width="29.42578125" style="4" customWidth="1"/>
    <col min="8706" max="8709" width="9.140625" style="4"/>
    <col min="8710" max="8710" width="9.28515625" style="4" bestFit="1" customWidth="1"/>
    <col min="8711" max="8711" width="12.28515625" style="4" bestFit="1" customWidth="1"/>
    <col min="8712" max="8712" width="9.140625" style="4"/>
    <col min="8713" max="8713" width="11.140625" style="4" bestFit="1" customWidth="1"/>
    <col min="8714" max="8959" width="9.140625" style="4"/>
    <col min="8960" max="8960" width="4.7109375" style="4" customWidth="1"/>
    <col min="8961" max="8961" width="29.42578125" style="4" customWidth="1"/>
    <col min="8962" max="8965" width="9.140625" style="4"/>
    <col min="8966" max="8966" width="9.28515625" style="4" bestFit="1" customWidth="1"/>
    <col min="8967" max="8967" width="12.28515625" style="4" bestFit="1" customWidth="1"/>
    <col min="8968" max="8968" width="9.140625" style="4"/>
    <col min="8969" max="8969" width="11.140625" style="4" bestFit="1" customWidth="1"/>
    <col min="8970" max="9215" width="9.140625" style="4"/>
    <col min="9216" max="9216" width="4.7109375" style="4" customWidth="1"/>
    <col min="9217" max="9217" width="29.42578125" style="4" customWidth="1"/>
    <col min="9218" max="9221" width="9.140625" style="4"/>
    <col min="9222" max="9222" width="9.28515625" style="4" bestFit="1" customWidth="1"/>
    <col min="9223" max="9223" width="12.28515625" style="4" bestFit="1" customWidth="1"/>
    <col min="9224" max="9224" width="9.140625" style="4"/>
    <col min="9225" max="9225" width="11.140625" style="4" bestFit="1" customWidth="1"/>
    <col min="9226" max="9471" width="9.140625" style="4"/>
    <col min="9472" max="9472" width="4.7109375" style="4" customWidth="1"/>
    <col min="9473" max="9473" width="29.42578125" style="4" customWidth="1"/>
    <col min="9474" max="9477" width="9.140625" style="4"/>
    <col min="9478" max="9478" width="9.28515625" style="4" bestFit="1" customWidth="1"/>
    <col min="9479" max="9479" width="12.28515625" style="4" bestFit="1" customWidth="1"/>
    <col min="9480" max="9480" width="9.140625" style="4"/>
    <col min="9481" max="9481" width="11.140625" style="4" bestFit="1" customWidth="1"/>
    <col min="9482" max="9727" width="9.140625" style="4"/>
    <col min="9728" max="9728" width="4.7109375" style="4" customWidth="1"/>
    <col min="9729" max="9729" width="29.42578125" style="4" customWidth="1"/>
    <col min="9730" max="9733" width="9.140625" style="4"/>
    <col min="9734" max="9734" width="9.28515625" style="4" bestFit="1" customWidth="1"/>
    <col min="9735" max="9735" width="12.28515625" style="4" bestFit="1" customWidth="1"/>
    <col min="9736" max="9736" width="9.140625" style="4"/>
    <col min="9737" max="9737" width="11.140625" style="4" bestFit="1" customWidth="1"/>
    <col min="9738" max="9983" width="9.140625" style="4"/>
    <col min="9984" max="9984" width="4.7109375" style="4" customWidth="1"/>
    <col min="9985" max="9985" width="29.42578125" style="4" customWidth="1"/>
    <col min="9986" max="9989" width="9.140625" style="4"/>
    <col min="9990" max="9990" width="9.28515625" style="4" bestFit="1" customWidth="1"/>
    <col min="9991" max="9991" width="12.28515625" style="4" bestFit="1" customWidth="1"/>
    <col min="9992" max="9992" width="9.140625" style="4"/>
    <col min="9993" max="9993" width="11.140625" style="4" bestFit="1" customWidth="1"/>
    <col min="9994" max="10239" width="9.140625" style="4"/>
    <col min="10240" max="10240" width="4.7109375" style="4" customWidth="1"/>
    <col min="10241" max="10241" width="29.42578125" style="4" customWidth="1"/>
    <col min="10242" max="10245" width="9.140625" style="4"/>
    <col min="10246" max="10246" width="9.28515625" style="4" bestFit="1" customWidth="1"/>
    <col min="10247" max="10247" width="12.28515625" style="4" bestFit="1" customWidth="1"/>
    <col min="10248" max="10248" width="9.140625" style="4"/>
    <col min="10249" max="10249" width="11.140625" style="4" bestFit="1" customWidth="1"/>
    <col min="10250" max="10495" width="9.140625" style="4"/>
    <col min="10496" max="10496" width="4.7109375" style="4" customWidth="1"/>
    <col min="10497" max="10497" width="29.42578125" style="4" customWidth="1"/>
    <col min="10498" max="10501" width="9.140625" style="4"/>
    <col min="10502" max="10502" width="9.28515625" style="4" bestFit="1" customWidth="1"/>
    <col min="10503" max="10503" width="12.28515625" style="4" bestFit="1" customWidth="1"/>
    <col min="10504" max="10504" width="9.140625" style="4"/>
    <col min="10505" max="10505" width="11.140625" style="4" bestFit="1" customWidth="1"/>
    <col min="10506" max="10751" width="9.140625" style="4"/>
    <col min="10752" max="10752" width="4.7109375" style="4" customWidth="1"/>
    <col min="10753" max="10753" width="29.42578125" style="4" customWidth="1"/>
    <col min="10754" max="10757" width="9.140625" style="4"/>
    <col min="10758" max="10758" width="9.28515625" style="4" bestFit="1" customWidth="1"/>
    <col min="10759" max="10759" width="12.28515625" style="4" bestFit="1" customWidth="1"/>
    <col min="10760" max="10760" width="9.140625" style="4"/>
    <col min="10761" max="10761" width="11.140625" style="4" bestFit="1" customWidth="1"/>
    <col min="10762" max="11007" width="9.140625" style="4"/>
    <col min="11008" max="11008" width="4.7109375" style="4" customWidth="1"/>
    <col min="11009" max="11009" width="29.42578125" style="4" customWidth="1"/>
    <col min="11010" max="11013" width="9.140625" style="4"/>
    <col min="11014" max="11014" width="9.28515625" style="4" bestFit="1" customWidth="1"/>
    <col min="11015" max="11015" width="12.28515625" style="4" bestFit="1" customWidth="1"/>
    <col min="11016" max="11016" width="9.140625" style="4"/>
    <col min="11017" max="11017" width="11.140625" style="4" bestFit="1" customWidth="1"/>
    <col min="11018" max="11263" width="9.140625" style="4"/>
    <col min="11264" max="11264" width="4.7109375" style="4" customWidth="1"/>
    <col min="11265" max="11265" width="29.42578125" style="4" customWidth="1"/>
    <col min="11266" max="11269" width="9.140625" style="4"/>
    <col min="11270" max="11270" width="9.28515625" style="4" bestFit="1" customWidth="1"/>
    <col min="11271" max="11271" width="12.28515625" style="4" bestFit="1" customWidth="1"/>
    <col min="11272" max="11272" width="9.140625" style="4"/>
    <col min="11273" max="11273" width="11.140625" style="4" bestFit="1" customWidth="1"/>
    <col min="11274" max="11519" width="9.140625" style="4"/>
    <col min="11520" max="11520" width="4.7109375" style="4" customWidth="1"/>
    <col min="11521" max="11521" width="29.42578125" style="4" customWidth="1"/>
    <col min="11522" max="11525" width="9.140625" style="4"/>
    <col min="11526" max="11526" width="9.28515625" style="4" bestFit="1" customWidth="1"/>
    <col min="11527" max="11527" width="12.28515625" style="4" bestFit="1" customWidth="1"/>
    <col min="11528" max="11528" width="9.140625" style="4"/>
    <col min="11529" max="11529" width="11.140625" style="4" bestFit="1" customWidth="1"/>
    <col min="11530" max="11775" width="9.140625" style="4"/>
    <col min="11776" max="11776" width="4.7109375" style="4" customWidth="1"/>
    <col min="11777" max="11777" width="29.42578125" style="4" customWidth="1"/>
    <col min="11778" max="11781" width="9.140625" style="4"/>
    <col min="11782" max="11782" width="9.28515625" style="4" bestFit="1" customWidth="1"/>
    <col min="11783" max="11783" width="12.28515625" style="4" bestFit="1" customWidth="1"/>
    <col min="11784" max="11784" width="9.140625" style="4"/>
    <col min="11785" max="11785" width="11.140625" style="4" bestFit="1" customWidth="1"/>
    <col min="11786" max="12031" width="9.140625" style="4"/>
    <col min="12032" max="12032" width="4.7109375" style="4" customWidth="1"/>
    <col min="12033" max="12033" width="29.42578125" style="4" customWidth="1"/>
    <col min="12034" max="12037" width="9.140625" style="4"/>
    <col min="12038" max="12038" width="9.28515625" style="4" bestFit="1" customWidth="1"/>
    <col min="12039" max="12039" width="12.28515625" style="4" bestFit="1" customWidth="1"/>
    <col min="12040" max="12040" width="9.140625" style="4"/>
    <col min="12041" max="12041" width="11.140625" style="4" bestFit="1" customWidth="1"/>
    <col min="12042" max="12287" width="9.140625" style="4"/>
    <col min="12288" max="12288" width="4.7109375" style="4" customWidth="1"/>
    <col min="12289" max="12289" width="29.42578125" style="4" customWidth="1"/>
    <col min="12290" max="12293" width="9.140625" style="4"/>
    <col min="12294" max="12294" width="9.28515625" style="4" bestFit="1" customWidth="1"/>
    <col min="12295" max="12295" width="12.28515625" style="4" bestFit="1" customWidth="1"/>
    <col min="12296" max="12296" width="9.140625" style="4"/>
    <col min="12297" max="12297" width="11.140625" style="4" bestFit="1" customWidth="1"/>
    <col min="12298" max="12543" width="9.140625" style="4"/>
    <col min="12544" max="12544" width="4.7109375" style="4" customWidth="1"/>
    <col min="12545" max="12545" width="29.42578125" style="4" customWidth="1"/>
    <col min="12546" max="12549" width="9.140625" style="4"/>
    <col min="12550" max="12550" width="9.28515625" style="4" bestFit="1" customWidth="1"/>
    <col min="12551" max="12551" width="12.28515625" style="4" bestFit="1" customWidth="1"/>
    <col min="12552" max="12552" width="9.140625" style="4"/>
    <col min="12553" max="12553" width="11.140625" style="4" bestFit="1" customWidth="1"/>
    <col min="12554" max="12799" width="9.140625" style="4"/>
    <col min="12800" max="12800" width="4.7109375" style="4" customWidth="1"/>
    <col min="12801" max="12801" width="29.42578125" style="4" customWidth="1"/>
    <col min="12802" max="12805" width="9.140625" style="4"/>
    <col min="12806" max="12806" width="9.28515625" style="4" bestFit="1" customWidth="1"/>
    <col min="12807" max="12807" width="12.28515625" style="4" bestFit="1" customWidth="1"/>
    <col min="12808" max="12808" width="9.140625" style="4"/>
    <col min="12809" max="12809" width="11.140625" style="4" bestFit="1" customWidth="1"/>
    <col min="12810" max="13055" width="9.140625" style="4"/>
    <col min="13056" max="13056" width="4.7109375" style="4" customWidth="1"/>
    <col min="13057" max="13057" width="29.42578125" style="4" customWidth="1"/>
    <col min="13058" max="13061" width="9.140625" style="4"/>
    <col min="13062" max="13062" width="9.28515625" style="4" bestFit="1" customWidth="1"/>
    <col min="13063" max="13063" width="12.28515625" style="4" bestFit="1" customWidth="1"/>
    <col min="13064" max="13064" width="9.140625" style="4"/>
    <col min="13065" max="13065" width="11.140625" style="4" bestFit="1" customWidth="1"/>
    <col min="13066" max="13311" width="9.140625" style="4"/>
    <col min="13312" max="13312" width="4.7109375" style="4" customWidth="1"/>
    <col min="13313" max="13313" width="29.42578125" style="4" customWidth="1"/>
    <col min="13314" max="13317" width="9.140625" style="4"/>
    <col min="13318" max="13318" width="9.28515625" style="4" bestFit="1" customWidth="1"/>
    <col min="13319" max="13319" width="12.28515625" style="4" bestFit="1" customWidth="1"/>
    <col min="13320" max="13320" width="9.140625" style="4"/>
    <col min="13321" max="13321" width="11.140625" style="4" bestFit="1" customWidth="1"/>
    <col min="13322" max="13567" width="9.140625" style="4"/>
    <col min="13568" max="13568" width="4.7109375" style="4" customWidth="1"/>
    <col min="13569" max="13569" width="29.42578125" style="4" customWidth="1"/>
    <col min="13570" max="13573" width="9.140625" style="4"/>
    <col min="13574" max="13574" width="9.28515625" style="4" bestFit="1" customWidth="1"/>
    <col min="13575" max="13575" width="12.28515625" style="4" bestFit="1" customWidth="1"/>
    <col min="13576" max="13576" width="9.140625" style="4"/>
    <col min="13577" max="13577" width="11.140625" style="4" bestFit="1" customWidth="1"/>
    <col min="13578" max="13823" width="9.140625" style="4"/>
    <col min="13824" max="13824" width="4.7109375" style="4" customWidth="1"/>
    <col min="13825" max="13825" width="29.42578125" style="4" customWidth="1"/>
    <col min="13826" max="13829" width="9.140625" style="4"/>
    <col min="13830" max="13830" width="9.28515625" style="4" bestFit="1" customWidth="1"/>
    <col min="13831" max="13831" width="12.28515625" style="4" bestFit="1" customWidth="1"/>
    <col min="13832" max="13832" width="9.140625" style="4"/>
    <col min="13833" max="13833" width="11.140625" style="4" bestFit="1" customWidth="1"/>
    <col min="13834" max="14079" width="9.140625" style="4"/>
    <col min="14080" max="14080" width="4.7109375" style="4" customWidth="1"/>
    <col min="14081" max="14081" width="29.42578125" style="4" customWidth="1"/>
    <col min="14082" max="14085" width="9.140625" style="4"/>
    <col min="14086" max="14086" width="9.28515625" style="4" bestFit="1" customWidth="1"/>
    <col min="14087" max="14087" width="12.28515625" style="4" bestFit="1" customWidth="1"/>
    <col min="14088" max="14088" width="9.140625" style="4"/>
    <col min="14089" max="14089" width="11.140625" style="4" bestFit="1" customWidth="1"/>
    <col min="14090" max="14335" width="9.140625" style="4"/>
    <col min="14336" max="14336" width="4.7109375" style="4" customWidth="1"/>
    <col min="14337" max="14337" width="29.42578125" style="4" customWidth="1"/>
    <col min="14338" max="14341" width="9.140625" style="4"/>
    <col min="14342" max="14342" width="9.28515625" style="4" bestFit="1" customWidth="1"/>
    <col min="14343" max="14343" width="12.28515625" style="4" bestFit="1" customWidth="1"/>
    <col min="14344" max="14344" width="9.140625" style="4"/>
    <col min="14345" max="14345" width="11.140625" style="4" bestFit="1" customWidth="1"/>
    <col min="14346" max="14591" width="9.140625" style="4"/>
    <col min="14592" max="14592" width="4.7109375" style="4" customWidth="1"/>
    <col min="14593" max="14593" width="29.42578125" style="4" customWidth="1"/>
    <col min="14594" max="14597" width="9.140625" style="4"/>
    <col min="14598" max="14598" width="9.28515625" style="4" bestFit="1" customWidth="1"/>
    <col min="14599" max="14599" width="12.28515625" style="4" bestFit="1" customWidth="1"/>
    <col min="14600" max="14600" width="9.140625" style="4"/>
    <col min="14601" max="14601" width="11.140625" style="4" bestFit="1" customWidth="1"/>
    <col min="14602" max="14847" width="9.140625" style="4"/>
    <col min="14848" max="14848" width="4.7109375" style="4" customWidth="1"/>
    <col min="14849" max="14849" width="29.42578125" style="4" customWidth="1"/>
    <col min="14850" max="14853" width="9.140625" style="4"/>
    <col min="14854" max="14854" width="9.28515625" style="4" bestFit="1" customWidth="1"/>
    <col min="14855" max="14855" width="12.28515625" style="4" bestFit="1" customWidth="1"/>
    <col min="14856" max="14856" width="9.140625" style="4"/>
    <col min="14857" max="14857" width="11.140625" style="4" bestFit="1" customWidth="1"/>
    <col min="14858" max="15103" width="9.140625" style="4"/>
    <col min="15104" max="15104" width="4.7109375" style="4" customWidth="1"/>
    <col min="15105" max="15105" width="29.42578125" style="4" customWidth="1"/>
    <col min="15106" max="15109" width="9.140625" style="4"/>
    <col min="15110" max="15110" width="9.28515625" style="4" bestFit="1" customWidth="1"/>
    <col min="15111" max="15111" width="12.28515625" style="4" bestFit="1" customWidth="1"/>
    <col min="15112" max="15112" width="9.140625" style="4"/>
    <col min="15113" max="15113" width="11.140625" style="4" bestFit="1" customWidth="1"/>
    <col min="15114" max="15359" width="9.140625" style="4"/>
    <col min="15360" max="15360" width="4.7109375" style="4" customWidth="1"/>
    <col min="15361" max="15361" width="29.42578125" style="4" customWidth="1"/>
    <col min="15362" max="15365" width="9.140625" style="4"/>
    <col min="15366" max="15366" width="9.28515625" style="4" bestFit="1" customWidth="1"/>
    <col min="15367" max="15367" width="12.28515625" style="4" bestFit="1" customWidth="1"/>
    <col min="15368" max="15368" width="9.140625" style="4"/>
    <col min="15369" max="15369" width="11.140625" style="4" bestFit="1" customWidth="1"/>
    <col min="15370" max="15615" width="9.140625" style="4"/>
    <col min="15616" max="15616" width="4.7109375" style="4" customWidth="1"/>
    <col min="15617" max="15617" width="29.42578125" style="4" customWidth="1"/>
    <col min="15618" max="15621" width="9.140625" style="4"/>
    <col min="15622" max="15622" width="9.28515625" style="4" bestFit="1" customWidth="1"/>
    <col min="15623" max="15623" width="12.28515625" style="4" bestFit="1" customWidth="1"/>
    <col min="15624" max="15624" width="9.140625" style="4"/>
    <col min="15625" max="15625" width="11.140625" style="4" bestFit="1" customWidth="1"/>
    <col min="15626" max="15871" width="9.140625" style="4"/>
    <col min="15872" max="15872" width="4.7109375" style="4" customWidth="1"/>
    <col min="15873" max="15873" width="29.42578125" style="4" customWidth="1"/>
    <col min="15874" max="15877" width="9.140625" style="4"/>
    <col min="15878" max="15878" width="9.28515625" style="4" bestFit="1" customWidth="1"/>
    <col min="15879" max="15879" width="12.28515625" style="4" bestFit="1" customWidth="1"/>
    <col min="15880" max="15880" width="9.140625" style="4"/>
    <col min="15881" max="15881" width="11.140625" style="4" bestFit="1" customWidth="1"/>
    <col min="15882" max="16127" width="9.140625" style="4"/>
    <col min="16128" max="16128" width="4.7109375" style="4" customWidth="1"/>
    <col min="16129" max="16129" width="29.42578125" style="4" customWidth="1"/>
    <col min="16130" max="16133" width="9.140625" style="4"/>
    <col min="16134" max="16134" width="9.28515625" style="4" bestFit="1" customWidth="1"/>
    <col min="16135" max="16135" width="12.28515625" style="4" bestFit="1" customWidth="1"/>
    <col min="16136" max="16136" width="9.140625" style="4"/>
    <col min="16137" max="16137" width="11.140625" style="4" bestFit="1" customWidth="1"/>
    <col min="16138" max="16384" width="9.140625" style="4"/>
  </cols>
  <sheetData>
    <row r="1" spans="1:10">
      <c r="A1" s="86" t="s">
        <v>38</v>
      </c>
      <c r="B1" s="86"/>
      <c r="C1" s="86"/>
      <c r="D1" s="86"/>
      <c r="E1" s="86"/>
      <c r="F1" s="86"/>
      <c r="G1" s="86"/>
      <c r="H1" s="86"/>
      <c r="I1" s="86"/>
      <c r="J1" s="86"/>
    </row>
    <row r="2" spans="1:10">
      <c r="A2" s="86"/>
      <c r="B2" s="86"/>
      <c r="C2" s="86"/>
      <c r="D2" s="86"/>
      <c r="E2" s="86"/>
      <c r="F2" s="86"/>
      <c r="G2" s="86"/>
      <c r="H2" s="86"/>
      <c r="I2" s="86"/>
      <c r="J2" s="86"/>
    </row>
    <row r="3" spans="1:10" ht="48">
      <c r="A3" s="5" t="s">
        <v>23</v>
      </c>
      <c r="B3" s="5" t="s">
        <v>3</v>
      </c>
      <c r="C3" s="5" t="s">
        <v>4</v>
      </c>
      <c r="D3" s="5" t="s">
        <v>1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157</v>
      </c>
    </row>
    <row r="4" spans="1:10">
      <c r="A4" s="5" t="s">
        <v>10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3">
        <v>9</v>
      </c>
    </row>
    <row r="5" spans="1:10" ht="24">
      <c r="A5" s="6" t="s">
        <v>119</v>
      </c>
      <c r="B5" s="7" t="s">
        <v>24</v>
      </c>
      <c r="C5" s="6" t="s">
        <v>25</v>
      </c>
      <c r="D5" s="8">
        <v>4</v>
      </c>
      <c r="E5" s="9">
        <v>0</v>
      </c>
      <c r="F5" s="10"/>
      <c r="G5" s="11">
        <f>D5*E5</f>
        <v>0</v>
      </c>
      <c r="H5" s="12">
        <f>G5*F5+G5</f>
        <v>0</v>
      </c>
      <c r="I5" s="13"/>
      <c r="J5" s="14"/>
    </row>
    <row r="6" spans="1:10" ht="24">
      <c r="A6" s="6" t="s">
        <v>120</v>
      </c>
      <c r="B6" s="7" t="s">
        <v>26</v>
      </c>
      <c r="C6" s="6" t="s">
        <v>25</v>
      </c>
      <c r="D6" s="8">
        <v>4</v>
      </c>
      <c r="E6" s="9">
        <v>0</v>
      </c>
      <c r="F6" s="10"/>
      <c r="G6" s="11">
        <f t="shared" ref="G6:G16" si="0">D6*E6</f>
        <v>0</v>
      </c>
      <c r="H6" s="12">
        <f t="shared" ref="H6:H16" si="1">G6*F6+G6</f>
        <v>0</v>
      </c>
      <c r="I6" s="13"/>
      <c r="J6" s="14"/>
    </row>
    <row r="7" spans="1:10" ht="24">
      <c r="A7" s="6" t="s">
        <v>121</v>
      </c>
      <c r="B7" s="7" t="s">
        <v>27</v>
      </c>
      <c r="C7" s="6" t="s">
        <v>25</v>
      </c>
      <c r="D7" s="8">
        <v>4</v>
      </c>
      <c r="E7" s="9">
        <v>0</v>
      </c>
      <c r="F7" s="10"/>
      <c r="G7" s="11">
        <f t="shared" si="0"/>
        <v>0</v>
      </c>
      <c r="H7" s="12">
        <f t="shared" si="1"/>
        <v>0</v>
      </c>
      <c r="I7" s="13"/>
      <c r="J7" s="14"/>
    </row>
    <row r="8" spans="1:10">
      <c r="A8" s="6" t="s">
        <v>122</v>
      </c>
      <c r="B8" s="7" t="s">
        <v>28</v>
      </c>
      <c r="C8" s="6" t="s">
        <v>25</v>
      </c>
      <c r="D8" s="8">
        <v>30</v>
      </c>
      <c r="E8" s="9">
        <v>0</v>
      </c>
      <c r="F8" s="10"/>
      <c r="G8" s="11">
        <f t="shared" si="0"/>
        <v>0</v>
      </c>
      <c r="H8" s="12">
        <f t="shared" si="1"/>
        <v>0</v>
      </c>
      <c r="I8" s="13"/>
      <c r="J8" s="14"/>
    </row>
    <row r="9" spans="1:10" ht="24">
      <c r="A9" s="6" t="s">
        <v>123</v>
      </c>
      <c r="B9" s="7" t="s">
        <v>29</v>
      </c>
      <c r="C9" s="6" t="s">
        <v>25</v>
      </c>
      <c r="D9" s="8">
        <v>90</v>
      </c>
      <c r="E9" s="9">
        <v>0</v>
      </c>
      <c r="F9" s="10"/>
      <c r="G9" s="11">
        <f t="shared" si="0"/>
        <v>0</v>
      </c>
      <c r="H9" s="12">
        <f t="shared" si="1"/>
        <v>0</v>
      </c>
      <c r="I9" s="13"/>
      <c r="J9" s="14"/>
    </row>
    <row r="10" spans="1:10" ht="36">
      <c r="A10" s="6" t="s">
        <v>124</v>
      </c>
      <c r="B10" s="7" t="s">
        <v>30</v>
      </c>
      <c r="C10" s="6" t="s">
        <v>25</v>
      </c>
      <c r="D10" s="8">
        <v>12</v>
      </c>
      <c r="E10" s="9">
        <v>0</v>
      </c>
      <c r="F10" s="10"/>
      <c r="G10" s="11">
        <f t="shared" si="0"/>
        <v>0</v>
      </c>
      <c r="H10" s="12">
        <f t="shared" si="1"/>
        <v>0</v>
      </c>
      <c r="I10" s="13"/>
      <c r="J10" s="14"/>
    </row>
    <row r="11" spans="1:10" ht="36">
      <c r="A11" s="6" t="s">
        <v>125</v>
      </c>
      <c r="B11" s="7" t="s">
        <v>31</v>
      </c>
      <c r="C11" s="6" t="s">
        <v>25</v>
      </c>
      <c r="D11" s="8">
        <v>40</v>
      </c>
      <c r="E11" s="9">
        <v>0</v>
      </c>
      <c r="F11" s="10"/>
      <c r="G11" s="11">
        <f t="shared" si="0"/>
        <v>0</v>
      </c>
      <c r="H11" s="12">
        <f t="shared" si="1"/>
        <v>0</v>
      </c>
      <c r="I11" s="13"/>
      <c r="J11" s="14"/>
    </row>
    <row r="12" spans="1:10" ht="24">
      <c r="A12" s="6" t="s">
        <v>126</v>
      </c>
      <c r="B12" s="7" t="s">
        <v>32</v>
      </c>
      <c r="C12" s="6" t="s">
        <v>25</v>
      </c>
      <c r="D12" s="8">
        <v>30</v>
      </c>
      <c r="E12" s="9">
        <v>0</v>
      </c>
      <c r="F12" s="10"/>
      <c r="G12" s="11">
        <f t="shared" si="0"/>
        <v>0</v>
      </c>
      <c r="H12" s="12">
        <f t="shared" si="1"/>
        <v>0</v>
      </c>
      <c r="I12" s="13"/>
      <c r="J12" s="14"/>
    </row>
    <row r="13" spans="1:10" ht="24">
      <c r="A13" s="6" t="s">
        <v>127</v>
      </c>
      <c r="B13" s="7" t="s">
        <v>33</v>
      </c>
      <c r="C13" s="6" t="s">
        <v>25</v>
      </c>
      <c r="D13" s="8">
        <v>6</v>
      </c>
      <c r="E13" s="9">
        <v>0</v>
      </c>
      <c r="F13" s="10"/>
      <c r="G13" s="11">
        <f t="shared" si="0"/>
        <v>0</v>
      </c>
      <c r="H13" s="12">
        <f t="shared" si="1"/>
        <v>0</v>
      </c>
      <c r="I13" s="13"/>
      <c r="J13" s="14"/>
    </row>
    <row r="14" spans="1:10" ht="24">
      <c r="A14" s="6" t="s">
        <v>128</v>
      </c>
      <c r="B14" s="7" t="s">
        <v>47</v>
      </c>
      <c r="C14" s="6" t="s">
        <v>25</v>
      </c>
      <c r="D14" s="8">
        <v>7</v>
      </c>
      <c r="E14" s="9">
        <v>0</v>
      </c>
      <c r="F14" s="10"/>
      <c r="G14" s="11">
        <f t="shared" si="0"/>
        <v>0</v>
      </c>
      <c r="H14" s="12">
        <f t="shared" si="1"/>
        <v>0</v>
      </c>
      <c r="I14" s="13"/>
      <c r="J14" s="14"/>
    </row>
    <row r="15" spans="1:10" ht="24">
      <c r="A15" s="6" t="s">
        <v>129</v>
      </c>
      <c r="B15" s="15" t="s">
        <v>35</v>
      </c>
      <c r="C15" s="6" t="s">
        <v>25</v>
      </c>
      <c r="D15" s="2">
        <v>30</v>
      </c>
      <c r="E15" s="9">
        <v>0</v>
      </c>
      <c r="F15" s="10"/>
      <c r="G15" s="11">
        <f t="shared" si="0"/>
        <v>0</v>
      </c>
      <c r="H15" s="12">
        <f t="shared" si="1"/>
        <v>0</v>
      </c>
      <c r="I15" s="13"/>
      <c r="J15" s="14"/>
    </row>
    <row r="16" spans="1:10" ht="24">
      <c r="A16" s="6" t="s">
        <v>130</v>
      </c>
      <c r="B16" s="15" t="s">
        <v>36</v>
      </c>
      <c r="C16" s="6" t="s">
        <v>25</v>
      </c>
      <c r="D16" s="2">
        <v>56</v>
      </c>
      <c r="E16" s="9">
        <v>0</v>
      </c>
      <c r="F16" s="10"/>
      <c r="G16" s="11">
        <f t="shared" si="0"/>
        <v>0</v>
      </c>
      <c r="H16" s="12">
        <f t="shared" si="1"/>
        <v>0</v>
      </c>
      <c r="I16" s="13"/>
      <c r="J16" s="14"/>
    </row>
    <row r="17" spans="1:9">
      <c r="A17" s="16"/>
      <c r="G17" s="1">
        <f>SUM(G5:G16)</f>
        <v>0</v>
      </c>
      <c r="H17" s="1">
        <f>SUM(H5:H16)</f>
        <v>0</v>
      </c>
      <c r="I17" s="17"/>
    </row>
    <row r="19" spans="1:9">
      <c r="B19" s="83" t="s">
        <v>37</v>
      </c>
      <c r="C19" s="84"/>
      <c r="D19" s="84"/>
      <c r="E19" s="84"/>
      <c r="F19" s="84"/>
      <c r="G19" s="85"/>
    </row>
  </sheetData>
  <mergeCells count="2">
    <mergeCell ref="B19:G19"/>
    <mergeCell ref="A1:J2"/>
  </mergeCells>
  <phoneticPr fontId="18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1"/>
  <sheetViews>
    <sheetView tabSelected="1" topLeftCell="A16" workbookViewId="0">
      <selection activeCell="M28" sqref="M28"/>
    </sheetView>
  </sheetViews>
  <sheetFormatPr defaultRowHeight="12"/>
  <cols>
    <col min="1" max="1" width="4.5703125" style="4" customWidth="1"/>
    <col min="2" max="2" width="22.5703125" style="4" customWidth="1"/>
    <col min="3" max="6" width="9.140625" style="4"/>
    <col min="7" max="7" width="10.85546875" style="4" customWidth="1"/>
    <col min="8" max="10" width="12.140625" style="4" customWidth="1"/>
    <col min="11" max="256" width="9.140625" style="4"/>
    <col min="257" max="257" width="4.5703125" style="4" customWidth="1"/>
    <col min="258" max="258" width="22.5703125" style="4" customWidth="1"/>
    <col min="259" max="263" width="9.140625" style="4"/>
    <col min="264" max="264" width="10.85546875" style="4" customWidth="1"/>
    <col min="265" max="265" width="12.42578125" style="4" customWidth="1"/>
    <col min="266" max="266" width="12.140625" style="4" customWidth="1"/>
    <col min="267" max="512" width="9.140625" style="4"/>
    <col min="513" max="513" width="4.5703125" style="4" customWidth="1"/>
    <col min="514" max="514" width="22.5703125" style="4" customWidth="1"/>
    <col min="515" max="519" width="9.140625" style="4"/>
    <col min="520" max="520" width="10.85546875" style="4" customWidth="1"/>
    <col min="521" max="521" width="12.42578125" style="4" customWidth="1"/>
    <col min="522" max="522" width="12.140625" style="4" customWidth="1"/>
    <col min="523" max="768" width="9.140625" style="4"/>
    <col min="769" max="769" width="4.5703125" style="4" customWidth="1"/>
    <col min="770" max="770" width="22.5703125" style="4" customWidth="1"/>
    <col min="771" max="775" width="9.140625" style="4"/>
    <col min="776" max="776" width="10.85546875" style="4" customWidth="1"/>
    <col min="777" max="777" width="12.42578125" style="4" customWidth="1"/>
    <col min="778" max="778" width="12.140625" style="4" customWidth="1"/>
    <col min="779" max="1024" width="9.140625" style="4"/>
    <col min="1025" max="1025" width="4.5703125" style="4" customWidth="1"/>
    <col min="1026" max="1026" width="22.5703125" style="4" customWidth="1"/>
    <col min="1027" max="1031" width="9.140625" style="4"/>
    <col min="1032" max="1032" width="10.85546875" style="4" customWidth="1"/>
    <col min="1033" max="1033" width="12.42578125" style="4" customWidth="1"/>
    <col min="1034" max="1034" width="12.140625" style="4" customWidth="1"/>
    <col min="1035" max="1280" width="9.140625" style="4"/>
    <col min="1281" max="1281" width="4.5703125" style="4" customWidth="1"/>
    <col min="1282" max="1282" width="22.5703125" style="4" customWidth="1"/>
    <col min="1283" max="1287" width="9.140625" style="4"/>
    <col min="1288" max="1288" width="10.85546875" style="4" customWidth="1"/>
    <col min="1289" max="1289" width="12.42578125" style="4" customWidth="1"/>
    <col min="1290" max="1290" width="12.140625" style="4" customWidth="1"/>
    <col min="1291" max="1536" width="9.140625" style="4"/>
    <col min="1537" max="1537" width="4.5703125" style="4" customWidth="1"/>
    <col min="1538" max="1538" width="22.5703125" style="4" customWidth="1"/>
    <col min="1539" max="1543" width="9.140625" style="4"/>
    <col min="1544" max="1544" width="10.85546875" style="4" customWidth="1"/>
    <col min="1545" max="1545" width="12.42578125" style="4" customWidth="1"/>
    <col min="1546" max="1546" width="12.140625" style="4" customWidth="1"/>
    <col min="1547" max="1792" width="9.140625" style="4"/>
    <col min="1793" max="1793" width="4.5703125" style="4" customWidth="1"/>
    <col min="1794" max="1794" width="22.5703125" style="4" customWidth="1"/>
    <col min="1795" max="1799" width="9.140625" style="4"/>
    <col min="1800" max="1800" width="10.85546875" style="4" customWidth="1"/>
    <col min="1801" max="1801" width="12.42578125" style="4" customWidth="1"/>
    <col min="1802" max="1802" width="12.140625" style="4" customWidth="1"/>
    <col min="1803" max="2048" width="9.140625" style="4"/>
    <col min="2049" max="2049" width="4.5703125" style="4" customWidth="1"/>
    <col min="2050" max="2050" width="22.5703125" style="4" customWidth="1"/>
    <col min="2051" max="2055" width="9.140625" style="4"/>
    <col min="2056" max="2056" width="10.85546875" style="4" customWidth="1"/>
    <col min="2057" max="2057" width="12.42578125" style="4" customWidth="1"/>
    <col min="2058" max="2058" width="12.140625" style="4" customWidth="1"/>
    <col min="2059" max="2304" width="9.140625" style="4"/>
    <col min="2305" max="2305" width="4.5703125" style="4" customWidth="1"/>
    <col min="2306" max="2306" width="22.5703125" style="4" customWidth="1"/>
    <col min="2307" max="2311" width="9.140625" style="4"/>
    <col min="2312" max="2312" width="10.85546875" style="4" customWidth="1"/>
    <col min="2313" max="2313" width="12.42578125" style="4" customWidth="1"/>
    <col min="2314" max="2314" width="12.140625" style="4" customWidth="1"/>
    <col min="2315" max="2560" width="9.140625" style="4"/>
    <col min="2561" max="2561" width="4.5703125" style="4" customWidth="1"/>
    <col min="2562" max="2562" width="22.5703125" style="4" customWidth="1"/>
    <col min="2563" max="2567" width="9.140625" style="4"/>
    <col min="2568" max="2568" width="10.85546875" style="4" customWidth="1"/>
    <col min="2569" max="2569" width="12.42578125" style="4" customWidth="1"/>
    <col min="2570" max="2570" width="12.140625" style="4" customWidth="1"/>
    <col min="2571" max="2816" width="9.140625" style="4"/>
    <col min="2817" max="2817" width="4.5703125" style="4" customWidth="1"/>
    <col min="2818" max="2818" width="22.5703125" style="4" customWidth="1"/>
    <col min="2819" max="2823" width="9.140625" style="4"/>
    <col min="2824" max="2824" width="10.85546875" style="4" customWidth="1"/>
    <col min="2825" max="2825" width="12.42578125" style="4" customWidth="1"/>
    <col min="2826" max="2826" width="12.140625" style="4" customWidth="1"/>
    <col min="2827" max="3072" width="9.140625" style="4"/>
    <col min="3073" max="3073" width="4.5703125" style="4" customWidth="1"/>
    <col min="3074" max="3074" width="22.5703125" style="4" customWidth="1"/>
    <col min="3075" max="3079" width="9.140625" style="4"/>
    <col min="3080" max="3080" width="10.85546875" style="4" customWidth="1"/>
    <col min="3081" max="3081" width="12.42578125" style="4" customWidth="1"/>
    <col min="3082" max="3082" width="12.140625" style="4" customWidth="1"/>
    <col min="3083" max="3328" width="9.140625" style="4"/>
    <col min="3329" max="3329" width="4.5703125" style="4" customWidth="1"/>
    <col min="3330" max="3330" width="22.5703125" style="4" customWidth="1"/>
    <col min="3331" max="3335" width="9.140625" style="4"/>
    <col min="3336" max="3336" width="10.85546875" style="4" customWidth="1"/>
    <col min="3337" max="3337" width="12.42578125" style="4" customWidth="1"/>
    <col min="3338" max="3338" width="12.140625" style="4" customWidth="1"/>
    <col min="3339" max="3584" width="9.140625" style="4"/>
    <col min="3585" max="3585" width="4.5703125" style="4" customWidth="1"/>
    <col min="3586" max="3586" width="22.5703125" style="4" customWidth="1"/>
    <col min="3587" max="3591" width="9.140625" style="4"/>
    <col min="3592" max="3592" width="10.85546875" style="4" customWidth="1"/>
    <col min="3593" max="3593" width="12.42578125" style="4" customWidth="1"/>
    <col min="3594" max="3594" width="12.140625" style="4" customWidth="1"/>
    <col min="3595" max="3840" width="9.140625" style="4"/>
    <col min="3841" max="3841" width="4.5703125" style="4" customWidth="1"/>
    <col min="3842" max="3842" width="22.5703125" style="4" customWidth="1"/>
    <col min="3843" max="3847" width="9.140625" style="4"/>
    <col min="3848" max="3848" width="10.85546875" style="4" customWidth="1"/>
    <col min="3849" max="3849" width="12.42578125" style="4" customWidth="1"/>
    <col min="3850" max="3850" width="12.140625" style="4" customWidth="1"/>
    <col min="3851" max="4096" width="9.140625" style="4"/>
    <col min="4097" max="4097" width="4.5703125" style="4" customWidth="1"/>
    <col min="4098" max="4098" width="22.5703125" style="4" customWidth="1"/>
    <col min="4099" max="4103" width="9.140625" style="4"/>
    <col min="4104" max="4104" width="10.85546875" style="4" customWidth="1"/>
    <col min="4105" max="4105" width="12.42578125" style="4" customWidth="1"/>
    <col min="4106" max="4106" width="12.140625" style="4" customWidth="1"/>
    <col min="4107" max="4352" width="9.140625" style="4"/>
    <col min="4353" max="4353" width="4.5703125" style="4" customWidth="1"/>
    <col min="4354" max="4354" width="22.5703125" style="4" customWidth="1"/>
    <col min="4355" max="4359" width="9.140625" style="4"/>
    <col min="4360" max="4360" width="10.85546875" style="4" customWidth="1"/>
    <col min="4361" max="4361" width="12.42578125" style="4" customWidth="1"/>
    <col min="4362" max="4362" width="12.140625" style="4" customWidth="1"/>
    <col min="4363" max="4608" width="9.140625" style="4"/>
    <col min="4609" max="4609" width="4.5703125" style="4" customWidth="1"/>
    <col min="4610" max="4610" width="22.5703125" style="4" customWidth="1"/>
    <col min="4611" max="4615" width="9.140625" style="4"/>
    <col min="4616" max="4616" width="10.85546875" style="4" customWidth="1"/>
    <col min="4617" max="4617" width="12.42578125" style="4" customWidth="1"/>
    <col min="4618" max="4618" width="12.140625" style="4" customWidth="1"/>
    <col min="4619" max="4864" width="9.140625" style="4"/>
    <col min="4865" max="4865" width="4.5703125" style="4" customWidth="1"/>
    <col min="4866" max="4866" width="22.5703125" style="4" customWidth="1"/>
    <col min="4867" max="4871" width="9.140625" style="4"/>
    <col min="4872" max="4872" width="10.85546875" style="4" customWidth="1"/>
    <col min="4873" max="4873" width="12.42578125" style="4" customWidth="1"/>
    <col min="4874" max="4874" width="12.140625" style="4" customWidth="1"/>
    <col min="4875" max="5120" width="9.140625" style="4"/>
    <col min="5121" max="5121" width="4.5703125" style="4" customWidth="1"/>
    <col min="5122" max="5122" width="22.5703125" style="4" customWidth="1"/>
    <col min="5123" max="5127" width="9.140625" style="4"/>
    <col min="5128" max="5128" width="10.85546875" style="4" customWidth="1"/>
    <col min="5129" max="5129" width="12.42578125" style="4" customWidth="1"/>
    <col min="5130" max="5130" width="12.140625" style="4" customWidth="1"/>
    <col min="5131" max="5376" width="9.140625" style="4"/>
    <col min="5377" max="5377" width="4.5703125" style="4" customWidth="1"/>
    <col min="5378" max="5378" width="22.5703125" style="4" customWidth="1"/>
    <col min="5379" max="5383" width="9.140625" style="4"/>
    <col min="5384" max="5384" width="10.85546875" style="4" customWidth="1"/>
    <col min="5385" max="5385" width="12.42578125" style="4" customWidth="1"/>
    <col min="5386" max="5386" width="12.140625" style="4" customWidth="1"/>
    <col min="5387" max="5632" width="9.140625" style="4"/>
    <col min="5633" max="5633" width="4.5703125" style="4" customWidth="1"/>
    <col min="5634" max="5634" width="22.5703125" style="4" customWidth="1"/>
    <col min="5635" max="5639" width="9.140625" style="4"/>
    <col min="5640" max="5640" width="10.85546875" style="4" customWidth="1"/>
    <col min="5641" max="5641" width="12.42578125" style="4" customWidth="1"/>
    <col min="5642" max="5642" width="12.140625" style="4" customWidth="1"/>
    <col min="5643" max="5888" width="9.140625" style="4"/>
    <col min="5889" max="5889" width="4.5703125" style="4" customWidth="1"/>
    <col min="5890" max="5890" width="22.5703125" style="4" customWidth="1"/>
    <col min="5891" max="5895" width="9.140625" style="4"/>
    <col min="5896" max="5896" width="10.85546875" style="4" customWidth="1"/>
    <col min="5897" max="5897" width="12.42578125" style="4" customWidth="1"/>
    <col min="5898" max="5898" width="12.140625" style="4" customWidth="1"/>
    <col min="5899" max="6144" width="9.140625" style="4"/>
    <col min="6145" max="6145" width="4.5703125" style="4" customWidth="1"/>
    <col min="6146" max="6146" width="22.5703125" style="4" customWidth="1"/>
    <col min="6147" max="6151" width="9.140625" style="4"/>
    <col min="6152" max="6152" width="10.85546875" style="4" customWidth="1"/>
    <col min="6153" max="6153" width="12.42578125" style="4" customWidth="1"/>
    <col min="6154" max="6154" width="12.140625" style="4" customWidth="1"/>
    <col min="6155" max="6400" width="9.140625" style="4"/>
    <col min="6401" max="6401" width="4.5703125" style="4" customWidth="1"/>
    <col min="6402" max="6402" width="22.5703125" style="4" customWidth="1"/>
    <col min="6403" max="6407" width="9.140625" style="4"/>
    <col min="6408" max="6408" width="10.85546875" style="4" customWidth="1"/>
    <col min="6409" max="6409" width="12.42578125" style="4" customWidth="1"/>
    <col min="6410" max="6410" width="12.140625" style="4" customWidth="1"/>
    <col min="6411" max="6656" width="9.140625" style="4"/>
    <col min="6657" max="6657" width="4.5703125" style="4" customWidth="1"/>
    <col min="6658" max="6658" width="22.5703125" style="4" customWidth="1"/>
    <col min="6659" max="6663" width="9.140625" style="4"/>
    <col min="6664" max="6664" width="10.85546875" style="4" customWidth="1"/>
    <col min="6665" max="6665" width="12.42578125" style="4" customWidth="1"/>
    <col min="6666" max="6666" width="12.140625" style="4" customWidth="1"/>
    <col min="6667" max="6912" width="9.140625" style="4"/>
    <col min="6913" max="6913" width="4.5703125" style="4" customWidth="1"/>
    <col min="6914" max="6914" width="22.5703125" style="4" customWidth="1"/>
    <col min="6915" max="6919" width="9.140625" style="4"/>
    <col min="6920" max="6920" width="10.85546875" style="4" customWidth="1"/>
    <col min="6921" max="6921" width="12.42578125" style="4" customWidth="1"/>
    <col min="6922" max="6922" width="12.140625" style="4" customWidth="1"/>
    <col min="6923" max="7168" width="9.140625" style="4"/>
    <col min="7169" max="7169" width="4.5703125" style="4" customWidth="1"/>
    <col min="7170" max="7170" width="22.5703125" style="4" customWidth="1"/>
    <col min="7171" max="7175" width="9.140625" style="4"/>
    <col min="7176" max="7176" width="10.85546875" style="4" customWidth="1"/>
    <col min="7177" max="7177" width="12.42578125" style="4" customWidth="1"/>
    <col min="7178" max="7178" width="12.140625" style="4" customWidth="1"/>
    <col min="7179" max="7424" width="9.140625" style="4"/>
    <col min="7425" max="7425" width="4.5703125" style="4" customWidth="1"/>
    <col min="7426" max="7426" width="22.5703125" style="4" customWidth="1"/>
    <col min="7427" max="7431" width="9.140625" style="4"/>
    <col min="7432" max="7432" width="10.85546875" style="4" customWidth="1"/>
    <col min="7433" max="7433" width="12.42578125" style="4" customWidth="1"/>
    <col min="7434" max="7434" width="12.140625" style="4" customWidth="1"/>
    <col min="7435" max="7680" width="9.140625" style="4"/>
    <col min="7681" max="7681" width="4.5703125" style="4" customWidth="1"/>
    <col min="7682" max="7682" width="22.5703125" style="4" customWidth="1"/>
    <col min="7683" max="7687" width="9.140625" style="4"/>
    <col min="7688" max="7688" width="10.85546875" style="4" customWidth="1"/>
    <col min="7689" max="7689" width="12.42578125" style="4" customWidth="1"/>
    <col min="7690" max="7690" width="12.140625" style="4" customWidth="1"/>
    <col min="7691" max="7936" width="9.140625" style="4"/>
    <col min="7937" max="7937" width="4.5703125" style="4" customWidth="1"/>
    <col min="7938" max="7938" width="22.5703125" style="4" customWidth="1"/>
    <col min="7939" max="7943" width="9.140625" style="4"/>
    <col min="7944" max="7944" width="10.85546875" style="4" customWidth="1"/>
    <col min="7945" max="7945" width="12.42578125" style="4" customWidth="1"/>
    <col min="7946" max="7946" width="12.140625" style="4" customWidth="1"/>
    <col min="7947" max="8192" width="9.140625" style="4"/>
    <col min="8193" max="8193" width="4.5703125" style="4" customWidth="1"/>
    <col min="8194" max="8194" width="22.5703125" style="4" customWidth="1"/>
    <col min="8195" max="8199" width="9.140625" style="4"/>
    <col min="8200" max="8200" width="10.85546875" style="4" customWidth="1"/>
    <col min="8201" max="8201" width="12.42578125" style="4" customWidth="1"/>
    <col min="8202" max="8202" width="12.140625" style="4" customWidth="1"/>
    <col min="8203" max="8448" width="9.140625" style="4"/>
    <col min="8449" max="8449" width="4.5703125" style="4" customWidth="1"/>
    <col min="8450" max="8450" width="22.5703125" style="4" customWidth="1"/>
    <col min="8451" max="8455" width="9.140625" style="4"/>
    <col min="8456" max="8456" width="10.85546875" style="4" customWidth="1"/>
    <col min="8457" max="8457" width="12.42578125" style="4" customWidth="1"/>
    <col min="8458" max="8458" width="12.140625" style="4" customWidth="1"/>
    <col min="8459" max="8704" width="9.140625" style="4"/>
    <col min="8705" max="8705" width="4.5703125" style="4" customWidth="1"/>
    <col min="8706" max="8706" width="22.5703125" style="4" customWidth="1"/>
    <col min="8707" max="8711" width="9.140625" style="4"/>
    <col min="8712" max="8712" width="10.85546875" style="4" customWidth="1"/>
    <col min="8713" max="8713" width="12.42578125" style="4" customWidth="1"/>
    <col min="8714" max="8714" width="12.140625" style="4" customWidth="1"/>
    <col min="8715" max="8960" width="9.140625" style="4"/>
    <col min="8961" max="8961" width="4.5703125" style="4" customWidth="1"/>
    <col min="8962" max="8962" width="22.5703125" style="4" customWidth="1"/>
    <col min="8963" max="8967" width="9.140625" style="4"/>
    <col min="8968" max="8968" width="10.85546875" style="4" customWidth="1"/>
    <col min="8969" max="8969" width="12.42578125" style="4" customWidth="1"/>
    <col min="8970" max="8970" width="12.140625" style="4" customWidth="1"/>
    <col min="8971" max="9216" width="9.140625" style="4"/>
    <col min="9217" max="9217" width="4.5703125" style="4" customWidth="1"/>
    <col min="9218" max="9218" width="22.5703125" style="4" customWidth="1"/>
    <col min="9219" max="9223" width="9.140625" style="4"/>
    <col min="9224" max="9224" width="10.85546875" style="4" customWidth="1"/>
    <col min="9225" max="9225" width="12.42578125" style="4" customWidth="1"/>
    <col min="9226" max="9226" width="12.140625" style="4" customWidth="1"/>
    <col min="9227" max="9472" width="9.140625" style="4"/>
    <col min="9473" max="9473" width="4.5703125" style="4" customWidth="1"/>
    <col min="9474" max="9474" width="22.5703125" style="4" customWidth="1"/>
    <col min="9475" max="9479" width="9.140625" style="4"/>
    <col min="9480" max="9480" width="10.85546875" style="4" customWidth="1"/>
    <col min="9481" max="9481" width="12.42578125" style="4" customWidth="1"/>
    <col min="9482" max="9482" width="12.140625" style="4" customWidth="1"/>
    <col min="9483" max="9728" width="9.140625" style="4"/>
    <col min="9729" max="9729" width="4.5703125" style="4" customWidth="1"/>
    <col min="9730" max="9730" width="22.5703125" style="4" customWidth="1"/>
    <col min="9731" max="9735" width="9.140625" style="4"/>
    <col min="9736" max="9736" width="10.85546875" style="4" customWidth="1"/>
    <col min="9737" max="9737" width="12.42578125" style="4" customWidth="1"/>
    <col min="9738" max="9738" width="12.140625" style="4" customWidth="1"/>
    <col min="9739" max="9984" width="9.140625" style="4"/>
    <col min="9985" max="9985" width="4.5703125" style="4" customWidth="1"/>
    <col min="9986" max="9986" width="22.5703125" style="4" customWidth="1"/>
    <col min="9987" max="9991" width="9.140625" style="4"/>
    <col min="9992" max="9992" width="10.85546875" style="4" customWidth="1"/>
    <col min="9993" max="9993" width="12.42578125" style="4" customWidth="1"/>
    <col min="9994" max="9994" width="12.140625" style="4" customWidth="1"/>
    <col min="9995" max="10240" width="9.140625" style="4"/>
    <col min="10241" max="10241" width="4.5703125" style="4" customWidth="1"/>
    <col min="10242" max="10242" width="22.5703125" style="4" customWidth="1"/>
    <col min="10243" max="10247" width="9.140625" style="4"/>
    <col min="10248" max="10248" width="10.85546875" style="4" customWidth="1"/>
    <col min="10249" max="10249" width="12.42578125" style="4" customWidth="1"/>
    <col min="10250" max="10250" width="12.140625" style="4" customWidth="1"/>
    <col min="10251" max="10496" width="9.140625" style="4"/>
    <col min="10497" max="10497" width="4.5703125" style="4" customWidth="1"/>
    <col min="10498" max="10498" width="22.5703125" style="4" customWidth="1"/>
    <col min="10499" max="10503" width="9.140625" style="4"/>
    <col min="10504" max="10504" width="10.85546875" style="4" customWidth="1"/>
    <col min="10505" max="10505" width="12.42578125" style="4" customWidth="1"/>
    <col min="10506" max="10506" width="12.140625" style="4" customWidth="1"/>
    <col min="10507" max="10752" width="9.140625" style="4"/>
    <col min="10753" max="10753" width="4.5703125" style="4" customWidth="1"/>
    <col min="10754" max="10754" width="22.5703125" style="4" customWidth="1"/>
    <col min="10755" max="10759" width="9.140625" style="4"/>
    <col min="10760" max="10760" width="10.85546875" style="4" customWidth="1"/>
    <col min="10761" max="10761" width="12.42578125" style="4" customWidth="1"/>
    <col min="10762" max="10762" width="12.140625" style="4" customWidth="1"/>
    <col min="10763" max="11008" width="9.140625" style="4"/>
    <col min="11009" max="11009" width="4.5703125" style="4" customWidth="1"/>
    <col min="11010" max="11010" width="22.5703125" style="4" customWidth="1"/>
    <col min="11011" max="11015" width="9.140625" style="4"/>
    <col min="11016" max="11016" width="10.85546875" style="4" customWidth="1"/>
    <col min="11017" max="11017" width="12.42578125" style="4" customWidth="1"/>
    <col min="11018" max="11018" width="12.140625" style="4" customWidth="1"/>
    <col min="11019" max="11264" width="9.140625" style="4"/>
    <col min="11265" max="11265" width="4.5703125" style="4" customWidth="1"/>
    <col min="11266" max="11266" width="22.5703125" style="4" customWidth="1"/>
    <col min="11267" max="11271" width="9.140625" style="4"/>
    <col min="11272" max="11272" width="10.85546875" style="4" customWidth="1"/>
    <col min="11273" max="11273" width="12.42578125" style="4" customWidth="1"/>
    <col min="11274" max="11274" width="12.140625" style="4" customWidth="1"/>
    <col min="11275" max="11520" width="9.140625" style="4"/>
    <col min="11521" max="11521" width="4.5703125" style="4" customWidth="1"/>
    <col min="11522" max="11522" width="22.5703125" style="4" customWidth="1"/>
    <col min="11523" max="11527" width="9.140625" style="4"/>
    <col min="11528" max="11528" width="10.85546875" style="4" customWidth="1"/>
    <col min="11529" max="11529" width="12.42578125" style="4" customWidth="1"/>
    <col min="11530" max="11530" width="12.140625" style="4" customWidth="1"/>
    <col min="11531" max="11776" width="9.140625" style="4"/>
    <col min="11777" max="11777" width="4.5703125" style="4" customWidth="1"/>
    <col min="11778" max="11778" width="22.5703125" style="4" customWidth="1"/>
    <col min="11779" max="11783" width="9.140625" style="4"/>
    <col min="11784" max="11784" width="10.85546875" style="4" customWidth="1"/>
    <col min="11785" max="11785" width="12.42578125" style="4" customWidth="1"/>
    <col min="11786" max="11786" width="12.140625" style="4" customWidth="1"/>
    <col min="11787" max="12032" width="9.140625" style="4"/>
    <col min="12033" max="12033" width="4.5703125" style="4" customWidth="1"/>
    <col min="12034" max="12034" width="22.5703125" style="4" customWidth="1"/>
    <col min="12035" max="12039" width="9.140625" style="4"/>
    <col min="12040" max="12040" width="10.85546875" style="4" customWidth="1"/>
    <col min="12041" max="12041" width="12.42578125" style="4" customWidth="1"/>
    <col min="12042" max="12042" width="12.140625" style="4" customWidth="1"/>
    <col min="12043" max="12288" width="9.140625" style="4"/>
    <col min="12289" max="12289" width="4.5703125" style="4" customWidth="1"/>
    <col min="12290" max="12290" width="22.5703125" style="4" customWidth="1"/>
    <col min="12291" max="12295" width="9.140625" style="4"/>
    <col min="12296" max="12296" width="10.85546875" style="4" customWidth="1"/>
    <col min="12297" max="12297" width="12.42578125" style="4" customWidth="1"/>
    <col min="12298" max="12298" width="12.140625" style="4" customWidth="1"/>
    <col min="12299" max="12544" width="9.140625" style="4"/>
    <col min="12545" max="12545" width="4.5703125" style="4" customWidth="1"/>
    <col min="12546" max="12546" width="22.5703125" style="4" customWidth="1"/>
    <col min="12547" max="12551" width="9.140625" style="4"/>
    <col min="12552" max="12552" width="10.85546875" style="4" customWidth="1"/>
    <col min="12553" max="12553" width="12.42578125" style="4" customWidth="1"/>
    <col min="12554" max="12554" width="12.140625" style="4" customWidth="1"/>
    <col min="12555" max="12800" width="9.140625" style="4"/>
    <col min="12801" max="12801" width="4.5703125" style="4" customWidth="1"/>
    <col min="12802" max="12802" width="22.5703125" style="4" customWidth="1"/>
    <col min="12803" max="12807" width="9.140625" style="4"/>
    <col min="12808" max="12808" width="10.85546875" style="4" customWidth="1"/>
    <col min="12809" max="12809" width="12.42578125" style="4" customWidth="1"/>
    <col min="12810" max="12810" width="12.140625" style="4" customWidth="1"/>
    <col min="12811" max="13056" width="9.140625" style="4"/>
    <col min="13057" max="13057" width="4.5703125" style="4" customWidth="1"/>
    <col min="13058" max="13058" width="22.5703125" style="4" customWidth="1"/>
    <col min="13059" max="13063" width="9.140625" style="4"/>
    <col min="13064" max="13064" width="10.85546875" style="4" customWidth="1"/>
    <col min="13065" max="13065" width="12.42578125" style="4" customWidth="1"/>
    <col min="13066" max="13066" width="12.140625" style="4" customWidth="1"/>
    <col min="13067" max="13312" width="9.140625" style="4"/>
    <col min="13313" max="13313" width="4.5703125" style="4" customWidth="1"/>
    <col min="13314" max="13314" width="22.5703125" style="4" customWidth="1"/>
    <col min="13315" max="13319" width="9.140625" style="4"/>
    <col min="13320" max="13320" width="10.85546875" style="4" customWidth="1"/>
    <col min="13321" max="13321" width="12.42578125" style="4" customWidth="1"/>
    <col min="13322" max="13322" width="12.140625" style="4" customWidth="1"/>
    <col min="13323" max="13568" width="9.140625" style="4"/>
    <col min="13569" max="13569" width="4.5703125" style="4" customWidth="1"/>
    <col min="13570" max="13570" width="22.5703125" style="4" customWidth="1"/>
    <col min="13571" max="13575" width="9.140625" style="4"/>
    <col min="13576" max="13576" width="10.85546875" style="4" customWidth="1"/>
    <col min="13577" max="13577" width="12.42578125" style="4" customWidth="1"/>
    <col min="13578" max="13578" width="12.140625" style="4" customWidth="1"/>
    <col min="13579" max="13824" width="9.140625" style="4"/>
    <col min="13825" max="13825" width="4.5703125" style="4" customWidth="1"/>
    <col min="13826" max="13826" width="22.5703125" style="4" customWidth="1"/>
    <col min="13827" max="13831" width="9.140625" style="4"/>
    <col min="13832" max="13832" width="10.85546875" style="4" customWidth="1"/>
    <col min="13833" max="13833" width="12.42578125" style="4" customWidth="1"/>
    <col min="13834" max="13834" width="12.140625" style="4" customWidth="1"/>
    <col min="13835" max="14080" width="9.140625" style="4"/>
    <col min="14081" max="14081" width="4.5703125" style="4" customWidth="1"/>
    <col min="14082" max="14082" width="22.5703125" style="4" customWidth="1"/>
    <col min="14083" max="14087" width="9.140625" style="4"/>
    <col min="14088" max="14088" width="10.85546875" style="4" customWidth="1"/>
    <col min="14089" max="14089" width="12.42578125" style="4" customWidth="1"/>
    <col min="14090" max="14090" width="12.140625" style="4" customWidth="1"/>
    <col min="14091" max="14336" width="9.140625" style="4"/>
    <col min="14337" max="14337" width="4.5703125" style="4" customWidth="1"/>
    <col min="14338" max="14338" width="22.5703125" style="4" customWidth="1"/>
    <col min="14339" max="14343" width="9.140625" style="4"/>
    <col min="14344" max="14344" width="10.85546875" style="4" customWidth="1"/>
    <col min="14345" max="14345" width="12.42578125" style="4" customWidth="1"/>
    <col min="14346" max="14346" width="12.140625" style="4" customWidth="1"/>
    <col min="14347" max="14592" width="9.140625" style="4"/>
    <col min="14593" max="14593" width="4.5703125" style="4" customWidth="1"/>
    <col min="14594" max="14594" width="22.5703125" style="4" customWidth="1"/>
    <col min="14595" max="14599" width="9.140625" style="4"/>
    <col min="14600" max="14600" width="10.85546875" style="4" customWidth="1"/>
    <col min="14601" max="14601" width="12.42578125" style="4" customWidth="1"/>
    <col min="14602" max="14602" width="12.140625" style="4" customWidth="1"/>
    <col min="14603" max="14848" width="9.140625" style="4"/>
    <col min="14849" max="14849" width="4.5703125" style="4" customWidth="1"/>
    <col min="14850" max="14850" width="22.5703125" style="4" customWidth="1"/>
    <col min="14851" max="14855" width="9.140625" style="4"/>
    <col min="14856" max="14856" width="10.85546875" style="4" customWidth="1"/>
    <col min="14857" max="14857" width="12.42578125" style="4" customWidth="1"/>
    <col min="14858" max="14858" width="12.140625" style="4" customWidth="1"/>
    <col min="14859" max="15104" width="9.140625" style="4"/>
    <col min="15105" max="15105" width="4.5703125" style="4" customWidth="1"/>
    <col min="15106" max="15106" width="22.5703125" style="4" customWidth="1"/>
    <col min="15107" max="15111" width="9.140625" style="4"/>
    <col min="15112" max="15112" width="10.85546875" style="4" customWidth="1"/>
    <col min="15113" max="15113" width="12.42578125" style="4" customWidth="1"/>
    <col min="15114" max="15114" width="12.140625" style="4" customWidth="1"/>
    <col min="15115" max="15360" width="9.140625" style="4"/>
    <col min="15361" max="15361" width="4.5703125" style="4" customWidth="1"/>
    <col min="15362" max="15362" width="22.5703125" style="4" customWidth="1"/>
    <col min="15363" max="15367" width="9.140625" style="4"/>
    <col min="15368" max="15368" width="10.85546875" style="4" customWidth="1"/>
    <col min="15369" max="15369" width="12.42578125" style="4" customWidth="1"/>
    <col min="15370" max="15370" width="12.140625" style="4" customWidth="1"/>
    <col min="15371" max="15616" width="9.140625" style="4"/>
    <col min="15617" max="15617" width="4.5703125" style="4" customWidth="1"/>
    <col min="15618" max="15618" width="22.5703125" style="4" customWidth="1"/>
    <col min="15619" max="15623" width="9.140625" style="4"/>
    <col min="15624" max="15624" width="10.85546875" style="4" customWidth="1"/>
    <col min="15625" max="15625" width="12.42578125" style="4" customWidth="1"/>
    <col min="15626" max="15626" width="12.140625" style="4" customWidth="1"/>
    <col min="15627" max="15872" width="9.140625" style="4"/>
    <col min="15873" max="15873" width="4.5703125" style="4" customWidth="1"/>
    <col min="15874" max="15874" width="22.5703125" style="4" customWidth="1"/>
    <col min="15875" max="15879" width="9.140625" style="4"/>
    <col min="15880" max="15880" width="10.85546875" style="4" customWidth="1"/>
    <col min="15881" max="15881" width="12.42578125" style="4" customWidth="1"/>
    <col min="15882" max="15882" width="12.140625" style="4" customWidth="1"/>
    <col min="15883" max="16128" width="9.140625" style="4"/>
    <col min="16129" max="16129" width="4.5703125" style="4" customWidth="1"/>
    <col min="16130" max="16130" width="22.5703125" style="4" customWidth="1"/>
    <col min="16131" max="16135" width="9.140625" style="4"/>
    <col min="16136" max="16136" width="10.85546875" style="4" customWidth="1"/>
    <col min="16137" max="16137" width="12.42578125" style="4" customWidth="1"/>
    <col min="16138" max="16138" width="12.140625" style="4" customWidth="1"/>
    <col min="16139" max="16384" width="9.140625" style="4"/>
  </cols>
  <sheetData>
    <row r="1" spans="1:12">
      <c r="A1" s="92" t="s">
        <v>19</v>
      </c>
      <c r="B1" s="93"/>
      <c r="C1" s="93"/>
      <c r="D1" s="93"/>
      <c r="E1" s="93"/>
      <c r="F1" s="93"/>
      <c r="G1" s="93"/>
      <c r="H1" s="93"/>
      <c r="I1" s="93"/>
      <c r="J1" s="94"/>
    </row>
    <row r="2" spans="1:12">
      <c r="A2" s="92"/>
      <c r="B2" s="93"/>
      <c r="C2" s="93"/>
      <c r="D2" s="93"/>
      <c r="E2" s="93"/>
      <c r="F2" s="93"/>
      <c r="G2" s="93"/>
      <c r="H2" s="93"/>
      <c r="I2" s="93"/>
      <c r="J2" s="94"/>
    </row>
    <row r="3" spans="1:12" ht="48">
      <c r="A3" s="22" t="s">
        <v>0</v>
      </c>
      <c r="B3" s="22" t="s">
        <v>3</v>
      </c>
      <c r="C3" s="22" t="s">
        <v>4</v>
      </c>
      <c r="D3" s="22" t="s">
        <v>1</v>
      </c>
      <c r="E3" s="59" t="s">
        <v>5</v>
      </c>
      <c r="F3" s="22" t="s">
        <v>6</v>
      </c>
      <c r="G3" s="22" t="s">
        <v>7</v>
      </c>
      <c r="H3" s="64" t="s">
        <v>8</v>
      </c>
      <c r="I3" s="54" t="s">
        <v>118</v>
      </c>
      <c r="J3" s="54" t="s">
        <v>9</v>
      </c>
    </row>
    <row r="4" spans="1:12">
      <c r="A4" s="22" t="s">
        <v>10</v>
      </c>
      <c r="B4" s="22">
        <v>1</v>
      </c>
      <c r="C4" s="22">
        <v>2</v>
      </c>
      <c r="D4" s="22">
        <v>3</v>
      </c>
      <c r="E4" s="22">
        <v>4</v>
      </c>
      <c r="F4" s="23">
        <v>5</v>
      </c>
      <c r="G4" s="23">
        <v>6</v>
      </c>
      <c r="H4" s="24">
        <v>7</v>
      </c>
      <c r="I4" s="53">
        <v>8</v>
      </c>
      <c r="J4" s="53">
        <v>9</v>
      </c>
    </row>
    <row r="5" spans="1:12" ht="36">
      <c r="A5" s="25" t="s">
        <v>119</v>
      </c>
      <c r="B5" s="26" t="s">
        <v>75</v>
      </c>
      <c r="C5" s="25" t="s">
        <v>25</v>
      </c>
      <c r="D5" s="27">
        <v>860</v>
      </c>
      <c r="E5" s="28">
        <v>0</v>
      </c>
      <c r="F5" s="58"/>
      <c r="G5" s="30">
        <f>D5*E5</f>
        <v>0</v>
      </c>
      <c r="H5" s="31">
        <f>G5*F5+G5</f>
        <v>0</v>
      </c>
      <c r="I5" s="35"/>
      <c r="J5" s="35"/>
    </row>
    <row r="6" spans="1:12" ht="24">
      <c r="A6" s="25" t="s">
        <v>120</v>
      </c>
      <c r="B6" s="26" t="s">
        <v>76</v>
      </c>
      <c r="C6" s="25" t="s">
        <v>25</v>
      </c>
      <c r="D6" s="27">
        <v>16</v>
      </c>
      <c r="E6" s="28">
        <v>0</v>
      </c>
      <c r="F6" s="58"/>
      <c r="G6" s="30">
        <f t="shared" ref="G6:G38" si="0">D6*E6</f>
        <v>0</v>
      </c>
      <c r="H6" s="31">
        <f t="shared" ref="H6:H38" si="1">G6*F6+G6</f>
        <v>0</v>
      </c>
      <c r="I6" s="35"/>
      <c r="J6" s="35"/>
    </row>
    <row r="7" spans="1:12" ht="48">
      <c r="A7" s="25" t="s">
        <v>121</v>
      </c>
      <c r="B7" s="26" t="s">
        <v>77</v>
      </c>
      <c r="C7" s="25" t="s">
        <v>25</v>
      </c>
      <c r="D7" s="27">
        <v>1600</v>
      </c>
      <c r="E7" s="28">
        <v>0</v>
      </c>
      <c r="F7" s="58"/>
      <c r="G7" s="30">
        <f t="shared" si="0"/>
        <v>0</v>
      </c>
      <c r="H7" s="31">
        <f t="shared" si="1"/>
        <v>0</v>
      </c>
      <c r="I7" s="35"/>
      <c r="J7" s="35"/>
    </row>
    <row r="8" spans="1:12" ht="48">
      <c r="A8" s="25" t="s">
        <v>122</v>
      </c>
      <c r="B8" s="26" t="s">
        <v>78</v>
      </c>
      <c r="C8" s="25" t="s">
        <v>25</v>
      </c>
      <c r="D8" s="27">
        <v>60</v>
      </c>
      <c r="E8" s="28">
        <v>0</v>
      </c>
      <c r="F8" s="58"/>
      <c r="G8" s="30">
        <f t="shared" si="0"/>
        <v>0</v>
      </c>
      <c r="H8" s="31">
        <f t="shared" si="1"/>
        <v>0</v>
      </c>
      <c r="I8" s="35"/>
      <c r="J8" s="35"/>
    </row>
    <row r="9" spans="1:12" ht="36">
      <c r="A9" s="25" t="s">
        <v>123</v>
      </c>
      <c r="B9" s="26" t="s">
        <v>79</v>
      </c>
      <c r="C9" s="25" t="s">
        <v>25</v>
      </c>
      <c r="D9" s="95">
        <v>160</v>
      </c>
      <c r="E9" s="28">
        <v>0</v>
      </c>
      <c r="F9" s="58"/>
      <c r="G9" s="30">
        <f t="shared" si="0"/>
        <v>0</v>
      </c>
      <c r="H9" s="31">
        <f t="shared" si="1"/>
        <v>0</v>
      </c>
      <c r="I9" s="35"/>
      <c r="J9" s="35"/>
    </row>
    <row r="10" spans="1:12" ht="36">
      <c r="A10" s="25" t="s">
        <v>124</v>
      </c>
      <c r="B10" s="26" t="s">
        <v>80</v>
      </c>
      <c r="C10" s="25" t="s">
        <v>25</v>
      </c>
      <c r="D10" s="27">
        <v>60</v>
      </c>
      <c r="E10" s="28">
        <v>0</v>
      </c>
      <c r="F10" s="58"/>
      <c r="G10" s="30">
        <f t="shared" si="0"/>
        <v>0</v>
      </c>
      <c r="H10" s="31">
        <f t="shared" si="1"/>
        <v>0</v>
      </c>
      <c r="I10" s="35"/>
      <c r="J10" s="35"/>
      <c r="L10" s="14"/>
    </row>
    <row r="11" spans="1:12" ht="24">
      <c r="A11" s="25" t="s">
        <v>125</v>
      </c>
      <c r="B11" s="26" t="s">
        <v>81</v>
      </c>
      <c r="C11" s="25" t="s">
        <v>25</v>
      </c>
      <c r="D11" s="27">
        <v>60</v>
      </c>
      <c r="E11" s="28">
        <v>0</v>
      </c>
      <c r="F11" s="58"/>
      <c r="G11" s="30">
        <f t="shared" si="0"/>
        <v>0</v>
      </c>
      <c r="H11" s="31">
        <f t="shared" si="1"/>
        <v>0</v>
      </c>
      <c r="I11" s="35"/>
      <c r="J11" s="35"/>
    </row>
    <row r="12" spans="1:12" ht="24">
      <c r="A12" s="25" t="s">
        <v>126</v>
      </c>
      <c r="B12" s="26" t="s">
        <v>82</v>
      </c>
      <c r="C12" s="25" t="s">
        <v>25</v>
      </c>
      <c r="D12" s="27">
        <v>90</v>
      </c>
      <c r="E12" s="28">
        <v>0</v>
      </c>
      <c r="F12" s="58"/>
      <c r="G12" s="30">
        <f t="shared" si="0"/>
        <v>0</v>
      </c>
      <c r="H12" s="31">
        <f t="shared" si="1"/>
        <v>0</v>
      </c>
      <c r="I12" s="35"/>
      <c r="J12" s="35"/>
    </row>
    <row r="13" spans="1:12" ht="24">
      <c r="A13" s="25" t="s">
        <v>127</v>
      </c>
      <c r="B13" s="26" t="s">
        <v>83</v>
      </c>
      <c r="C13" s="25" t="s">
        <v>25</v>
      </c>
      <c r="D13" s="27">
        <v>140</v>
      </c>
      <c r="E13" s="28">
        <v>0</v>
      </c>
      <c r="F13" s="58"/>
      <c r="G13" s="30">
        <f t="shared" si="0"/>
        <v>0</v>
      </c>
      <c r="H13" s="31">
        <f t="shared" si="1"/>
        <v>0</v>
      </c>
      <c r="I13" s="35"/>
      <c r="J13" s="35"/>
    </row>
    <row r="14" spans="1:12" ht="24">
      <c r="A14" s="25" t="s">
        <v>128</v>
      </c>
      <c r="B14" s="26" t="s">
        <v>84</v>
      </c>
      <c r="C14" s="25" t="s">
        <v>25</v>
      </c>
      <c r="D14" s="27">
        <v>10</v>
      </c>
      <c r="E14" s="28">
        <v>0</v>
      </c>
      <c r="F14" s="58"/>
      <c r="G14" s="30">
        <f t="shared" si="0"/>
        <v>0</v>
      </c>
      <c r="H14" s="31">
        <f t="shared" si="1"/>
        <v>0</v>
      </c>
      <c r="I14" s="35"/>
      <c r="J14" s="35"/>
    </row>
    <row r="15" spans="1:12" ht="24">
      <c r="A15" s="25" t="s">
        <v>129</v>
      </c>
      <c r="B15" s="26" t="s">
        <v>85</v>
      </c>
      <c r="C15" s="25" t="s">
        <v>25</v>
      </c>
      <c r="D15" s="27">
        <v>10</v>
      </c>
      <c r="E15" s="28">
        <v>0</v>
      </c>
      <c r="F15" s="58"/>
      <c r="G15" s="30">
        <f t="shared" si="0"/>
        <v>0</v>
      </c>
      <c r="H15" s="31">
        <f t="shared" si="1"/>
        <v>0</v>
      </c>
      <c r="I15" s="35"/>
      <c r="J15" s="35"/>
    </row>
    <row r="16" spans="1:12" ht="36">
      <c r="A16" s="25" t="s">
        <v>130</v>
      </c>
      <c r="B16" s="26" t="s">
        <v>86</v>
      </c>
      <c r="C16" s="25" t="s">
        <v>25</v>
      </c>
      <c r="D16" s="27">
        <v>30</v>
      </c>
      <c r="E16" s="28">
        <v>0</v>
      </c>
      <c r="F16" s="58"/>
      <c r="G16" s="30">
        <f t="shared" si="0"/>
        <v>0</v>
      </c>
      <c r="H16" s="31">
        <f t="shared" si="1"/>
        <v>0</v>
      </c>
      <c r="I16" s="35"/>
      <c r="J16" s="35"/>
    </row>
    <row r="17" spans="1:10" ht="24">
      <c r="A17" s="25" t="s">
        <v>134</v>
      </c>
      <c r="B17" s="26" t="s">
        <v>87</v>
      </c>
      <c r="C17" s="25" t="s">
        <v>25</v>
      </c>
      <c r="D17" s="27">
        <v>40</v>
      </c>
      <c r="E17" s="28">
        <v>0</v>
      </c>
      <c r="F17" s="58"/>
      <c r="G17" s="30">
        <f t="shared" si="0"/>
        <v>0</v>
      </c>
      <c r="H17" s="31">
        <f t="shared" si="1"/>
        <v>0</v>
      </c>
      <c r="I17" s="35"/>
      <c r="J17" s="35"/>
    </row>
    <row r="18" spans="1:10" ht="24">
      <c r="A18" s="25" t="s">
        <v>135</v>
      </c>
      <c r="B18" s="26" t="s">
        <v>88</v>
      </c>
      <c r="C18" s="25" t="s">
        <v>25</v>
      </c>
      <c r="D18" s="27">
        <v>20</v>
      </c>
      <c r="E18" s="28">
        <v>0</v>
      </c>
      <c r="F18" s="58"/>
      <c r="G18" s="30">
        <f t="shared" si="0"/>
        <v>0</v>
      </c>
      <c r="H18" s="31">
        <f t="shared" si="1"/>
        <v>0</v>
      </c>
      <c r="I18" s="35"/>
      <c r="J18" s="35"/>
    </row>
    <row r="19" spans="1:10" ht="48">
      <c r="A19" s="25" t="s">
        <v>136</v>
      </c>
      <c r="B19" s="26" t="s">
        <v>89</v>
      </c>
      <c r="C19" s="25" t="s">
        <v>25</v>
      </c>
      <c r="D19" s="27">
        <v>16</v>
      </c>
      <c r="E19" s="28">
        <v>0</v>
      </c>
      <c r="F19" s="58"/>
      <c r="G19" s="30">
        <f t="shared" si="0"/>
        <v>0</v>
      </c>
      <c r="H19" s="31">
        <f t="shared" si="1"/>
        <v>0</v>
      </c>
      <c r="I19" s="35"/>
      <c r="J19" s="35"/>
    </row>
    <row r="20" spans="1:10" ht="24">
      <c r="A20" s="25" t="s">
        <v>137</v>
      </c>
      <c r="B20" s="26" t="s">
        <v>90</v>
      </c>
      <c r="C20" s="25" t="s">
        <v>25</v>
      </c>
      <c r="D20" s="27">
        <v>100</v>
      </c>
      <c r="E20" s="28">
        <v>0</v>
      </c>
      <c r="F20" s="58"/>
      <c r="G20" s="30">
        <f t="shared" si="0"/>
        <v>0</v>
      </c>
      <c r="H20" s="31">
        <f t="shared" si="1"/>
        <v>0</v>
      </c>
      <c r="I20" s="35"/>
      <c r="J20" s="35"/>
    </row>
    <row r="21" spans="1:10" ht="36">
      <c r="A21" s="25" t="s">
        <v>138</v>
      </c>
      <c r="B21" s="26" t="s">
        <v>91</v>
      </c>
      <c r="C21" s="25" t="s">
        <v>25</v>
      </c>
      <c r="D21" s="27">
        <v>760</v>
      </c>
      <c r="E21" s="28">
        <v>0</v>
      </c>
      <c r="F21" s="58"/>
      <c r="G21" s="30">
        <f t="shared" si="0"/>
        <v>0</v>
      </c>
      <c r="H21" s="31">
        <f t="shared" si="1"/>
        <v>0</v>
      </c>
      <c r="I21" s="35"/>
      <c r="J21" s="35"/>
    </row>
    <row r="22" spans="1:10" ht="24">
      <c r="A22" s="25" t="s">
        <v>139</v>
      </c>
      <c r="B22" s="26" t="s">
        <v>92</v>
      </c>
      <c r="C22" s="25" t="s">
        <v>25</v>
      </c>
      <c r="D22" s="27">
        <v>40</v>
      </c>
      <c r="E22" s="28">
        <v>0</v>
      </c>
      <c r="F22" s="58"/>
      <c r="G22" s="30">
        <f t="shared" si="0"/>
        <v>0</v>
      </c>
      <c r="H22" s="31">
        <f t="shared" si="1"/>
        <v>0</v>
      </c>
      <c r="I22" s="35"/>
      <c r="J22" s="35"/>
    </row>
    <row r="23" spans="1:10" ht="24">
      <c r="A23" s="25" t="s">
        <v>140</v>
      </c>
      <c r="B23" s="26" t="s">
        <v>93</v>
      </c>
      <c r="C23" s="25" t="s">
        <v>25</v>
      </c>
      <c r="D23" s="27">
        <v>30</v>
      </c>
      <c r="E23" s="28">
        <v>0</v>
      </c>
      <c r="F23" s="58"/>
      <c r="G23" s="30">
        <f t="shared" si="0"/>
        <v>0</v>
      </c>
      <c r="H23" s="31">
        <f t="shared" si="1"/>
        <v>0</v>
      </c>
      <c r="I23" s="35"/>
      <c r="J23" s="35"/>
    </row>
    <row r="24" spans="1:10" ht="24">
      <c r="A24" s="25" t="s">
        <v>141</v>
      </c>
      <c r="B24" s="26" t="s">
        <v>94</v>
      </c>
      <c r="C24" s="25" t="s">
        <v>25</v>
      </c>
      <c r="D24" s="27">
        <v>90</v>
      </c>
      <c r="E24" s="28">
        <v>0</v>
      </c>
      <c r="F24" s="58"/>
      <c r="G24" s="30">
        <f t="shared" si="0"/>
        <v>0</v>
      </c>
      <c r="H24" s="31">
        <f t="shared" si="1"/>
        <v>0</v>
      </c>
      <c r="I24" s="35"/>
      <c r="J24" s="35"/>
    </row>
    <row r="25" spans="1:10" ht="24">
      <c r="A25" s="25" t="s">
        <v>142</v>
      </c>
      <c r="B25" s="26" t="s">
        <v>95</v>
      </c>
      <c r="C25" s="25" t="s">
        <v>25</v>
      </c>
      <c r="D25" s="27">
        <v>70</v>
      </c>
      <c r="E25" s="28">
        <v>0</v>
      </c>
      <c r="F25" s="58"/>
      <c r="G25" s="30">
        <f t="shared" si="0"/>
        <v>0</v>
      </c>
      <c r="H25" s="31">
        <f t="shared" si="1"/>
        <v>0</v>
      </c>
      <c r="I25" s="35"/>
      <c r="J25" s="35"/>
    </row>
    <row r="26" spans="1:10" ht="60">
      <c r="A26" s="25" t="s">
        <v>143</v>
      </c>
      <c r="B26" s="26" t="s">
        <v>96</v>
      </c>
      <c r="C26" s="25" t="s">
        <v>25</v>
      </c>
      <c r="D26" s="27">
        <v>50</v>
      </c>
      <c r="E26" s="28">
        <v>0</v>
      </c>
      <c r="F26" s="58"/>
      <c r="G26" s="30">
        <f t="shared" si="0"/>
        <v>0</v>
      </c>
      <c r="H26" s="31">
        <f t="shared" si="1"/>
        <v>0</v>
      </c>
      <c r="I26" s="35"/>
      <c r="J26" s="35"/>
    </row>
    <row r="27" spans="1:10" ht="24">
      <c r="A27" s="25" t="s">
        <v>144</v>
      </c>
      <c r="B27" s="26" t="s">
        <v>97</v>
      </c>
      <c r="C27" s="25" t="s">
        <v>25</v>
      </c>
      <c r="D27" s="27">
        <v>10</v>
      </c>
      <c r="E27" s="28">
        <v>0</v>
      </c>
      <c r="F27" s="58"/>
      <c r="G27" s="30">
        <f t="shared" si="0"/>
        <v>0</v>
      </c>
      <c r="H27" s="31">
        <f t="shared" si="1"/>
        <v>0</v>
      </c>
      <c r="I27" s="35"/>
      <c r="J27" s="35"/>
    </row>
    <row r="28" spans="1:10" ht="24">
      <c r="A28" s="25" t="s">
        <v>145</v>
      </c>
      <c r="B28" s="26" t="s">
        <v>98</v>
      </c>
      <c r="C28" s="25" t="s">
        <v>25</v>
      </c>
      <c r="D28" s="27">
        <v>140</v>
      </c>
      <c r="E28" s="28">
        <v>0</v>
      </c>
      <c r="F28" s="58"/>
      <c r="G28" s="30">
        <f t="shared" si="0"/>
        <v>0</v>
      </c>
      <c r="H28" s="31">
        <f t="shared" si="1"/>
        <v>0</v>
      </c>
      <c r="I28" s="35"/>
      <c r="J28" s="35"/>
    </row>
    <row r="29" spans="1:10" ht="24">
      <c r="A29" s="25" t="s">
        <v>146</v>
      </c>
      <c r="B29" s="26" t="s">
        <v>99</v>
      </c>
      <c r="C29" s="25" t="s">
        <v>25</v>
      </c>
      <c r="D29" s="27">
        <v>4</v>
      </c>
      <c r="E29" s="28">
        <v>0</v>
      </c>
      <c r="F29" s="58"/>
      <c r="G29" s="30">
        <f t="shared" si="0"/>
        <v>0</v>
      </c>
      <c r="H29" s="31">
        <f t="shared" si="1"/>
        <v>0</v>
      </c>
      <c r="I29" s="35"/>
      <c r="J29" s="35"/>
    </row>
    <row r="30" spans="1:10" ht="24">
      <c r="A30" s="25" t="s">
        <v>147</v>
      </c>
      <c r="B30" s="60" t="s">
        <v>100</v>
      </c>
      <c r="C30" s="61" t="s">
        <v>25</v>
      </c>
      <c r="D30" s="62">
        <v>4</v>
      </c>
      <c r="E30" s="28">
        <v>0</v>
      </c>
      <c r="F30" s="58"/>
      <c r="G30" s="30">
        <f t="shared" si="0"/>
        <v>0</v>
      </c>
      <c r="H30" s="31">
        <f t="shared" si="1"/>
        <v>0</v>
      </c>
      <c r="I30" s="35"/>
      <c r="J30" s="35"/>
    </row>
    <row r="31" spans="1:10" ht="36">
      <c r="A31" s="25" t="s">
        <v>148</v>
      </c>
      <c r="B31" s="39" t="s">
        <v>101</v>
      </c>
      <c r="C31" s="38" t="s">
        <v>25</v>
      </c>
      <c r="D31" s="40">
        <v>40</v>
      </c>
      <c r="E31" s="28">
        <v>0</v>
      </c>
      <c r="F31" s="36"/>
      <c r="G31" s="30">
        <f t="shared" si="0"/>
        <v>0</v>
      </c>
      <c r="H31" s="31">
        <f t="shared" si="1"/>
        <v>0</v>
      </c>
      <c r="I31" s="35"/>
      <c r="J31" s="35"/>
    </row>
    <row r="32" spans="1:10" ht="36">
      <c r="A32" s="25" t="s">
        <v>149</v>
      </c>
      <c r="B32" s="39" t="s">
        <v>102</v>
      </c>
      <c r="C32" s="38" t="s">
        <v>103</v>
      </c>
      <c r="D32" s="96">
        <v>1040</v>
      </c>
      <c r="E32" s="28">
        <v>0</v>
      </c>
      <c r="F32" s="36"/>
      <c r="G32" s="30">
        <f t="shared" si="0"/>
        <v>0</v>
      </c>
      <c r="H32" s="31">
        <f t="shared" si="1"/>
        <v>0</v>
      </c>
      <c r="I32" s="35"/>
      <c r="J32" s="35"/>
    </row>
    <row r="33" spans="1:10" ht="48">
      <c r="A33" s="25" t="s">
        <v>150</v>
      </c>
      <c r="B33" s="39" t="s">
        <v>104</v>
      </c>
      <c r="C33" s="38" t="s">
        <v>103</v>
      </c>
      <c r="D33" s="40">
        <v>280</v>
      </c>
      <c r="E33" s="28">
        <v>0</v>
      </c>
      <c r="F33" s="36"/>
      <c r="G33" s="30">
        <f t="shared" si="0"/>
        <v>0</v>
      </c>
      <c r="H33" s="31">
        <f t="shared" si="1"/>
        <v>0</v>
      </c>
      <c r="I33" s="35"/>
      <c r="J33" s="35"/>
    </row>
    <row r="34" spans="1:10" ht="36">
      <c r="A34" s="25" t="s">
        <v>151</v>
      </c>
      <c r="B34" s="39" t="s">
        <v>105</v>
      </c>
      <c r="C34" s="38" t="s">
        <v>103</v>
      </c>
      <c r="D34" s="40">
        <v>1560</v>
      </c>
      <c r="E34" s="28">
        <v>0</v>
      </c>
      <c r="F34" s="36"/>
      <c r="G34" s="30">
        <f t="shared" si="0"/>
        <v>0</v>
      </c>
      <c r="H34" s="31">
        <f t="shared" si="1"/>
        <v>0</v>
      </c>
      <c r="I34" s="35"/>
      <c r="J34" s="35"/>
    </row>
    <row r="35" spans="1:10" ht="24">
      <c r="A35" s="25" t="s">
        <v>152</v>
      </c>
      <c r="B35" s="39" t="s">
        <v>106</v>
      </c>
      <c r="C35" s="38" t="s">
        <v>25</v>
      </c>
      <c r="D35" s="40">
        <v>420</v>
      </c>
      <c r="E35" s="28">
        <v>0</v>
      </c>
      <c r="F35" s="36"/>
      <c r="G35" s="30">
        <f t="shared" si="0"/>
        <v>0</v>
      </c>
      <c r="H35" s="31">
        <f t="shared" si="1"/>
        <v>0</v>
      </c>
      <c r="I35" s="35"/>
      <c r="J35" s="35"/>
    </row>
    <row r="36" spans="1:10" ht="24">
      <c r="A36" s="25" t="s">
        <v>153</v>
      </c>
      <c r="B36" s="39" t="s">
        <v>107</v>
      </c>
      <c r="C36" s="38" t="s">
        <v>25</v>
      </c>
      <c r="D36" s="40">
        <v>70</v>
      </c>
      <c r="E36" s="28">
        <v>0</v>
      </c>
      <c r="F36" s="36"/>
      <c r="G36" s="30">
        <f t="shared" si="0"/>
        <v>0</v>
      </c>
      <c r="H36" s="31">
        <f t="shared" si="1"/>
        <v>0</v>
      </c>
      <c r="I36" s="35"/>
      <c r="J36" s="35"/>
    </row>
    <row r="37" spans="1:10" ht="36">
      <c r="A37" s="25" t="s">
        <v>154</v>
      </c>
      <c r="B37" s="39" t="s">
        <v>108</v>
      </c>
      <c r="C37" s="38" t="s">
        <v>25</v>
      </c>
      <c r="D37" s="40">
        <v>250</v>
      </c>
      <c r="E37" s="28">
        <v>0</v>
      </c>
      <c r="F37" s="36"/>
      <c r="G37" s="30">
        <f t="shared" si="0"/>
        <v>0</v>
      </c>
      <c r="H37" s="31">
        <f t="shared" si="1"/>
        <v>0</v>
      </c>
      <c r="I37" s="35"/>
      <c r="J37" s="35"/>
    </row>
    <row r="38" spans="1:10" ht="36">
      <c r="A38" s="25" t="s">
        <v>155</v>
      </c>
      <c r="B38" s="39" t="s">
        <v>109</v>
      </c>
      <c r="C38" s="38" t="s">
        <v>25</v>
      </c>
      <c r="D38" s="40">
        <v>10</v>
      </c>
      <c r="E38" s="28">
        <v>0</v>
      </c>
      <c r="F38" s="36"/>
      <c r="G38" s="30">
        <f t="shared" si="0"/>
        <v>0</v>
      </c>
      <c r="H38" s="31">
        <f t="shared" si="1"/>
        <v>0</v>
      </c>
      <c r="I38" s="35"/>
      <c r="J38" s="35"/>
    </row>
    <row r="39" spans="1:10">
      <c r="A39" s="32"/>
      <c r="B39" s="33"/>
      <c r="C39" s="32"/>
      <c r="D39" s="33"/>
      <c r="E39" s="34"/>
      <c r="F39" s="33"/>
      <c r="G39" s="35">
        <f>SUM(G5:G38)</f>
        <v>0</v>
      </c>
      <c r="H39" s="35">
        <f>SUM(H5:H38)</f>
        <v>0</v>
      </c>
      <c r="I39" s="63"/>
      <c r="J39" s="63"/>
    </row>
    <row r="41" spans="1:10">
      <c r="B41" s="88" t="s">
        <v>110</v>
      </c>
      <c r="C41" s="89"/>
      <c r="D41" s="89"/>
      <c r="E41" s="89"/>
      <c r="F41" s="89"/>
      <c r="G41" s="89"/>
    </row>
  </sheetData>
  <mergeCells count="2">
    <mergeCell ref="B41:G41"/>
    <mergeCell ref="A1:J2"/>
  </mergeCells>
  <phoneticPr fontId="18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workbookViewId="0">
      <selection activeCell="H33" sqref="H32:H33"/>
    </sheetView>
  </sheetViews>
  <sheetFormatPr defaultColWidth="11.5703125" defaultRowHeight="12"/>
  <cols>
    <col min="1" max="1" width="5.7109375" style="4" customWidth="1"/>
    <col min="2" max="2" width="24.5703125" style="4" customWidth="1"/>
    <col min="3" max="3" width="8.5703125" style="4" customWidth="1"/>
    <col min="4" max="4" width="8.140625" style="4" customWidth="1"/>
    <col min="5" max="5" width="10.42578125" style="4" customWidth="1"/>
    <col min="6" max="6" width="8.5703125" style="4" customWidth="1"/>
    <col min="7" max="7" width="11.140625" style="4" customWidth="1"/>
    <col min="8" max="254" width="11.5703125" style="4"/>
    <col min="255" max="255" width="5.7109375" style="4" customWidth="1"/>
    <col min="256" max="256" width="24.5703125" style="4" customWidth="1"/>
    <col min="257" max="257" width="8.5703125" style="4" customWidth="1"/>
    <col min="258" max="258" width="8.140625" style="4" customWidth="1"/>
    <col min="259" max="259" width="10.42578125" style="4" customWidth="1"/>
    <col min="260" max="260" width="8.5703125" style="4" customWidth="1"/>
    <col min="261" max="261" width="9.7109375" style="4" customWidth="1"/>
    <col min="262" max="262" width="11.140625" style="4" customWidth="1"/>
    <col min="263" max="510" width="11.5703125" style="4"/>
    <col min="511" max="511" width="5.7109375" style="4" customWidth="1"/>
    <col min="512" max="512" width="24.5703125" style="4" customWidth="1"/>
    <col min="513" max="513" width="8.5703125" style="4" customWidth="1"/>
    <col min="514" max="514" width="8.140625" style="4" customWidth="1"/>
    <col min="515" max="515" width="10.42578125" style="4" customWidth="1"/>
    <col min="516" max="516" width="8.5703125" style="4" customWidth="1"/>
    <col min="517" max="517" width="9.7109375" style="4" customWidth="1"/>
    <col min="518" max="518" width="11.140625" style="4" customWidth="1"/>
    <col min="519" max="766" width="11.5703125" style="4"/>
    <col min="767" max="767" width="5.7109375" style="4" customWidth="1"/>
    <col min="768" max="768" width="24.5703125" style="4" customWidth="1"/>
    <col min="769" max="769" width="8.5703125" style="4" customWidth="1"/>
    <col min="770" max="770" width="8.140625" style="4" customWidth="1"/>
    <col min="771" max="771" width="10.42578125" style="4" customWidth="1"/>
    <col min="772" max="772" width="8.5703125" style="4" customWidth="1"/>
    <col min="773" max="773" width="9.7109375" style="4" customWidth="1"/>
    <col min="774" max="774" width="11.140625" style="4" customWidth="1"/>
    <col min="775" max="1022" width="11.5703125" style="4"/>
    <col min="1023" max="1023" width="5.7109375" style="4" customWidth="1"/>
    <col min="1024" max="1024" width="24.5703125" style="4" customWidth="1"/>
    <col min="1025" max="1025" width="8.5703125" style="4" customWidth="1"/>
    <col min="1026" max="1026" width="8.140625" style="4" customWidth="1"/>
    <col min="1027" max="1027" width="10.42578125" style="4" customWidth="1"/>
    <col min="1028" max="1028" width="8.5703125" style="4" customWidth="1"/>
    <col min="1029" max="1029" width="9.7109375" style="4" customWidth="1"/>
    <col min="1030" max="1030" width="11.140625" style="4" customWidth="1"/>
    <col min="1031" max="1278" width="11.5703125" style="4"/>
    <col min="1279" max="1279" width="5.7109375" style="4" customWidth="1"/>
    <col min="1280" max="1280" width="24.5703125" style="4" customWidth="1"/>
    <col min="1281" max="1281" width="8.5703125" style="4" customWidth="1"/>
    <col min="1282" max="1282" width="8.140625" style="4" customWidth="1"/>
    <col min="1283" max="1283" width="10.42578125" style="4" customWidth="1"/>
    <col min="1284" max="1284" width="8.5703125" style="4" customWidth="1"/>
    <col min="1285" max="1285" width="9.7109375" style="4" customWidth="1"/>
    <col min="1286" max="1286" width="11.140625" style="4" customWidth="1"/>
    <col min="1287" max="1534" width="11.5703125" style="4"/>
    <col min="1535" max="1535" width="5.7109375" style="4" customWidth="1"/>
    <col min="1536" max="1536" width="24.5703125" style="4" customWidth="1"/>
    <col min="1537" max="1537" width="8.5703125" style="4" customWidth="1"/>
    <col min="1538" max="1538" width="8.140625" style="4" customWidth="1"/>
    <col min="1539" max="1539" width="10.42578125" style="4" customWidth="1"/>
    <col min="1540" max="1540" width="8.5703125" style="4" customWidth="1"/>
    <col min="1541" max="1541" width="9.7109375" style="4" customWidth="1"/>
    <col min="1542" max="1542" width="11.140625" style="4" customWidth="1"/>
    <col min="1543" max="1790" width="11.5703125" style="4"/>
    <col min="1791" max="1791" width="5.7109375" style="4" customWidth="1"/>
    <col min="1792" max="1792" width="24.5703125" style="4" customWidth="1"/>
    <col min="1793" max="1793" width="8.5703125" style="4" customWidth="1"/>
    <col min="1794" max="1794" width="8.140625" style="4" customWidth="1"/>
    <col min="1795" max="1795" width="10.42578125" style="4" customWidth="1"/>
    <col min="1796" max="1796" width="8.5703125" style="4" customWidth="1"/>
    <col min="1797" max="1797" width="9.7109375" style="4" customWidth="1"/>
    <col min="1798" max="1798" width="11.140625" style="4" customWidth="1"/>
    <col min="1799" max="2046" width="11.5703125" style="4"/>
    <col min="2047" max="2047" width="5.7109375" style="4" customWidth="1"/>
    <col min="2048" max="2048" width="24.5703125" style="4" customWidth="1"/>
    <col min="2049" max="2049" width="8.5703125" style="4" customWidth="1"/>
    <col min="2050" max="2050" width="8.140625" style="4" customWidth="1"/>
    <col min="2051" max="2051" width="10.42578125" style="4" customWidth="1"/>
    <col min="2052" max="2052" width="8.5703125" style="4" customWidth="1"/>
    <col min="2053" max="2053" width="9.7109375" style="4" customWidth="1"/>
    <col min="2054" max="2054" width="11.140625" style="4" customWidth="1"/>
    <col min="2055" max="2302" width="11.5703125" style="4"/>
    <col min="2303" max="2303" width="5.7109375" style="4" customWidth="1"/>
    <col min="2304" max="2304" width="24.5703125" style="4" customWidth="1"/>
    <col min="2305" max="2305" width="8.5703125" style="4" customWidth="1"/>
    <col min="2306" max="2306" width="8.140625" style="4" customWidth="1"/>
    <col min="2307" max="2307" width="10.42578125" style="4" customWidth="1"/>
    <col min="2308" max="2308" width="8.5703125" style="4" customWidth="1"/>
    <col min="2309" max="2309" width="9.7109375" style="4" customWidth="1"/>
    <col min="2310" max="2310" width="11.140625" style="4" customWidth="1"/>
    <col min="2311" max="2558" width="11.5703125" style="4"/>
    <col min="2559" max="2559" width="5.7109375" style="4" customWidth="1"/>
    <col min="2560" max="2560" width="24.5703125" style="4" customWidth="1"/>
    <col min="2561" max="2561" width="8.5703125" style="4" customWidth="1"/>
    <col min="2562" max="2562" width="8.140625" style="4" customWidth="1"/>
    <col min="2563" max="2563" width="10.42578125" style="4" customWidth="1"/>
    <col min="2564" max="2564" width="8.5703125" style="4" customWidth="1"/>
    <col min="2565" max="2565" width="9.7109375" style="4" customWidth="1"/>
    <col min="2566" max="2566" width="11.140625" style="4" customWidth="1"/>
    <col min="2567" max="2814" width="11.5703125" style="4"/>
    <col min="2815" max="2815" width="5.7109375" style="4" customWidth="1"/>
    <col min="2816" max="2816" width="24.5703125" style="4" customWidth="1"/>
    <col min="2817" max="2817" width="8.5703125" style="4" customWidth="1"/>
    <col min="2818" max="2818" width="8.140625" style="4" customWidth="1"/>
    <col min="2819" max="2819" width="10.42578125" style="4" customWidth="1"/>
    <col min="2820" max="2820" width="8.5703125" style="4" customWidth="1"/>
    <col min="2821" max="2821" width="9.7109375" style="4" customWidth="1"/>
    <col min="2822" max="2822" width="11.140625" style="4" customWidth="1"/>
    <col min="2823" max="3070" width="11.5703125" style="4"/>
    <col min="3071" max="3071" width="5.7109375" style="4" customWidth="1"/>
    <col min="3072" max="3072" width="24.5703125" style="4" customWidth="1"/>
    <col min="3073" max="3073" width="8.5703125" style="4" customWidth="1"/>
    <col min="3074" max="3074" width="8.140625" style="4" customWidth="1"/>
    <col min="3075" max="3075" width="10.42578125" style="4" customWidth="1"/>
    <col min="3076" max="3076" width="8.5703125" style="4" customWidth="1"/>
    <col min="3077" max="3077" width="9.7109375" style="4" customWidth="1"/>
    <col min="3078" max="3078" width="11.140625" style="4" customWidth="1"/>
    <col min="3079" max="3326" width="11.5703125" style="4"/>
    <col min="3327" max="3327" width="5.7109375" style="4" customWidth="1"/>
    <col min="3328" max="3328" width="24.5703125" style="4" customWidth="1"/>
    <col min="3329" max="3329" width="8.5703125" style="4" customWidth="1"/>
    <col min="3330" max="3330" width="8.140625" style="4" customWidth="1"/>
    <col min="3331" max="3331" width="10.42578125" style="4" customWidth="1"/>
    <col min="3332" max="3332" width="8.5703125" style="4" customWidth="1"/>
    <col min="3333" max="3333" width="9.7109375" style="4" customWidth="1"/>
    <col min="3334" max="3334" width="11.140625" style="4" customWidth="1"/>
    <col min="3335" max="3582" width="11.5703125" style="4"/>
    <col min="3583" max="3583" width="5.7109375" style="4" customWidth="1"/>
    <col min="3584" max="3584" width="24.5703125" style="4" customWidth="1"/>
    <col min="3585" max="3585" width="8.5703125" style="4" customWidth="1"/>
    <col min="3586" max="3586" width="8.140625" style="4" customWidth="1"/>
    <col min="3587" max="3587" width="10.42578125" style="4" customWidth="1"/>
    <col min="3588" max="3588" width="8.5703125" style="4" customWidth="1"/>
    <col min="3589" max="3589" width="9.7109375" style="4" customWidth="1"/>
    <col min="3590" max="3590" width="11.140625" style="4" customWidth="1"/>
    <col min="3591" max="3838" width="11.5703125" style="4"/>
    <col min="3839" max="3839" width="5.7109375" style="4" customWidth="1"/>
    <col min="3840" max="3840" width="24.5703125" style="4" customWidth="1"/>
    <col min="3841" max="3841" width="8.5703125" style="4" customWidth="1"/>
    <col min="3842" max="3842" width="8.140625" style="4" customWidth="1"/>
    <col min="3843" max="3843" width="10.42578125" style="4" customWidth="1"/>
    <col min="3844" max="3844" width="8.5703125" style="4" customWidth="1"/>
    <col min="3845" max="3845" width="9.7109375" style="4" customWidth="1"/>
    <col min="3846" max="3846" width="11.140625" style="4" customWidth="1"/>
    <col min="3847" max="4094" width="11.5703125" style="4"/>
    <col min="4095" max="4095" width="5.7109375" style="4" customWidth="1"/>
    <col min="4096" max="4096" width="24.5703125" style="4" customWidth="1"/>
    <col min="4097" max="4097" width="8.5703125" style="4" customWidth="1"/>
    <col min="4098" max="4098" width="8.140625" style="4" customWidth="1"/>
    <col min="4099" max="4099" width="10.42578125" style="4" customWidth="1"/>
    <col min="4100" max="4100" width="8.5703125" style="4" customWidth="1"/>
    <col min="4101" max="4101" width="9.7109375" style="4" customWidth="1"/>
    <col min="4102" max="4102" width="11.140625" style="4" customWidth="1"/>
    <col min="4103" max="4350" width="11.5703125" style="4"/>
    <col min="4351" max="4351" width="5.7109375" style="4" customWidth="1"/>
    <col min="4352" max="4352" width="24.5703125" style="4" customWidth="1"/>
    <col min="4353" max="4353" width="8.5703125" style="4" customWidth="1"/>
    <col min="4354" max="4354" width="8.140625" style="4" customWidth="1"/>
    <col min="4355" max="4355" width="10.42578125" style="4" customWidth="1"/>
    <col min="4356" max="4356" width="8.5703125" style="4" customWidth="1"/>
    <col min="4357" max="4357" width="9.7109375" style="4" customWidth="1"/>
    <col min="4358" max="4358" width="11.140625" style="4" customWidth="1"/>
    <col min="4359" max="4606" width="11.5703125" style="4"/>
    <col min="4607" max="4607" width="5.7109375" style="4" customWidth="1"/>
    <col min="4608" max="4608" width="24.5703125" style="4" customWidth="1"/>
    <col min="4609" max="4609" width="8.5703125" style="4" customWidth="1"/>
    <col min="4610" max="4610" width="8.140625" style="4" customWidth="1"/>
    <col min="4611" max="4611" width="10.42578125" style="4" customWidth="1"/>
    <col min="4612" max="4612" width="8.5703125" style="4" customWidth="1"/>
    <col min="4613" max="4613" width="9.7109375" style="4" customWidth="1"/>
    <col min="4614" max="4614" width="11.140625" style="4" customWidth="1"/>
    <col min="4615" max="4862" width="11.5703125" style="4"/>
    <col min="4863" max="4863" width="5.7109375" style="4" customWidth="1"/>
    <col min="4864" max="4864" width="24.5703125" style="4" customWidth="1"/>
    <col min="4865" max="4865" width="8.5703125" style="4" customWidth="1"/>
    <col min="4866" max="4866" width="8.140625" style="4" customWidth="1"/>
    <col min="4867" max="4867" width="10.42578125" style="4" customWidth="1"/>
    <col min="4868" max="4868" width="8.5703125" style="4" customWidth="1"/>
    <col min="4869" max="4869" width="9.7109375" style="4" customWidth="1"/>
    <col min="4870" max="4870" width="11.140625" style="4" customWidth="1"/>
    <col min="4871" max="5118" width="11.5703125" style="4"/>
    <col min="5119" max="5119" width="5.7109375" style="4" customWidth="1"/>
    <col min="5120" max="5120" width="24.5703125" style="4" customWidth="1"/>
    <col min="5121" max="5121" width="8.5703125" style="4" customWidth="1"/>
    <col min="5122" max="5122" width="8.140625" style="4" customWidth="1"/>
    <col min="5123" max="5123" width="10.42578125" style="4" customWidth="1"/>
    <col min="5124" max="5124" width="8.5703125" style="4" customWidth="1"/>
    <col min="5125" max="5125" width="9.7109375" style="4" customWidth="1"/>
    <col min="5126" max="5126" width="11.140625" style="4" customWidth="1"/>
    <col min="5127" max="5374" width="11.5703125" style="4"/>
    <col min="5375" max="5375" width="5.7109375" style="4" customWidth="1"/>
    <col min="5376" max="5376" width="24.5703125" style="4" customWidth="1"/>
    <col min="5377" max="5377" width="8.5703125" style="4" customWidth="1"/>
    <col min="5378" max="5378" width="8.140625" style="4" customWidth="1"/>
    <col min="5379" max="5379" width="10.42578125" style="4" customWidth="1"/>
    <col min="5380" max="5380" width="8.5703125" style="4" customWidth="1"/>
    <col min="5381" max="5381" width="9.7109375" style="4" customWidth="1"/>
    <col min="5382" max="5382" width="11.140625" style="4" customWidth="1"/>
    <col min="5383" max="5630" width="11.5703125" style="4"/>
    <col min="5631" max="5631" width="5.7109375" style="4" customWidth="1"/>
    <col min="5632" max="5632" width="24.5703125" style="4" customWidth="1"/>
    <col min="5633" max="5633" width="8.5703125" style="4" customWidth="1"/>
    <col min="5634" max="5634" width="8.140625" style="4" customWidth="1"/>
    <col min="5635" max="5635" width="10.42578125" style="4" customWidth="1"/>
    <col min="5636" max="5636" width="8.5703125" style="4" customWidth="1"/>
    <col min="5637" max="5637" width="9.7109375" style="4" customWidth="1"/>
    <col min="5638" max="5638" width="11.140625" style="4" customWidth="1"/>
    <col min="5639" max="5886" width="11.5703125" style="4"/>
    <col min="5887" max="5887" width="5.7109375" style="4" customWidth="1"/>
    <col min="5888" max="5888" width="24.5703125" style="4" customWidth="1"/>
    <col min="5889" max="5889" width="8.5703125" style="4" customWidth="1"/>
    <col min="5890" max="5890" width="8.140625" style="4" customWidth="1"/>
    <col min="5891" max="5891" width="10.42578125" style="4" customWidth="1"/>
    <col min="5892" max="5892" width="8.5703125" style="4" customWidth="1"/>
    <col min="5893" max="5893" width="9.7109375" style="4" customWidth="1"/>
    <col min="5894" max="5894" width="11.140625" style="4" customWidth="1"/>
    <col min="5895" max="6142" width="11.5703125" style="4"/>
    <col min="6143" max="6143" width="5.7109375" style="4" customWidth="1"/>
    <col min="6144" max="6144" width="24.5703125" style="4" customWidth="1"/>
    <col min="6145" max="6145" width="8.5703125" style="4" customWidth="1"/>
    <col min="6146" max="6146" width="8.140625" style="4" customWidth="1"/>
    <col min="6147" max="6147" width="10.42578125" style="4" customWidth="1"/>
    <col min="6148" max="6148" width="8.5703125" style="4" customWidth="1"/>
    <col min="6149" max="6149" width="9.7109375" style="4" customWidth="1"/>
    <col min="6150" max="6150" width="11.140625" style="4" customWidth="1"/>
    <col min="6151" max="6398" width="11.5703125" style="4"/>
    <col min="6399" max="6399" width="5.7109375" style="4" customWidth="1"/>
    <col min="6400" max="6400" width="24.5703125" style="4" customWidth="1"/>
    <col min="6401" max="6401" width="8.5703125" style="4" customWidth="1"/>
    <col min="6402" max="6402" width="8.140625" style="4" customWidth="1"/>
    <col min="6403" max="6403" width="10.42578125" style="4" customWidth="1"/>
    <col min="6404" max="6404" width="8.5703125" style="4" customWidth="1"/>
    <col min="6405" max="6405" width="9.7109375" style="4" customWidth="1"/>
    <col min="6406" max="6406" width="11.140625" style="4" customWidth="1"/>
    <col min="6407" max="6654" width="11.5703125" style="4"/>
    <col min="6655" max="6655" width="5.7109375" style="4" customWidth="1"/>
    <col min="6656" max="6656" width="24.5703125" style="4" customWidth="1"/>
    <col min="6657" max="6657" width="8.5703125" style="4" customWidth="1"/>
    <col min="6658" max="6658" width="8.140625" style="4" customWidth="1"/>
    <col min="6659" max="6659" width="10.42578125" style="4" customWidth="1"/>
    <col min="6660" max="6660" width="8.5703125" style="4" customWidth="1"/>
    <col min="6661" max="6661" width="9.7109375" style="4" customWidth="1"/>
    <col min="6662" max="6662" width="11.140625" style="4" customWidth="1"/>
    <col min="6663" max="6910" width="11.5703125" style="4"/>
    <col min="6911" max="6911" width="5.7109375" style="4" customWidth="1"/>
    <col min="6912" max="6912" width="24.5703125" style="4" customWidth="1"/>
    <col min="6913" max="6913" width="8.5703125" style="4" customWidth="1"/>
    <col min="6914" max="6914" width="8.140625" style="4" customWidth="1"/>
    <col min="6915" max="6915" width="10.42578125" style="4" customWidth="1"/>
    <col min="6916" max="6916" width="8.5703125" style="4" customWidth="1"/>
    <col min="6917" max="6917" width="9.7109375" style="4" customWidth="1"/>
    <col min="6918" max="6918" width="11.140625" style="4" customWidth="1"/>
    <col min="6919" max="7166" width="11.5703125" style="4"/>
    <col min="7167" max="7167" width="5.7109375" style="4" customWidth="1"/>
    <col min="7168" max="7168" width="24.5703125" style="4" customWidth="1"/>
    <col min="7169" max="7169" width="8.5703125" style="4" customWidth="1"/>
    <col min="7170" max="7170" width="8.140625" style="4" customWidth="1"/>
    <col min="7171" max="7171" width="10.42578125" style="4" customWidth="1"/>
    <col min="7172" max="7172" width="8.5703125" style="4" customWidth="1"/>
    <col min="7173" max="7173" width="9.7109375" style="4" customWidth="1"/>
    <col min="7174" max="7174" width="11.140625" style="4" customWidth="1"/>
    <col min="7175" max="7422" width="11.5703125" style="4"/>
    <col min="7423" max="7423" width="5.7109375" style="4" customWidth="1"/>
    <col min="7424" max="7424" width="24.5703125" style="4" customWidth="1"/>
    <col min="7425" max="7425" width="8.5703125" style="4" customWidth="1"/>
    <col min="7426" max="7426" width="8.140625" style="4" customWidth="1"/>
    <col min="7427" max="7427" width="10.42578125" style="4" customWidth="1"/>
    <col min="7428" max="7428" width="8.5703125" style="4" customWidth="1"/>
    <col min="7429" max="7429" width="9.7109375" style="4" customWidth="1"/>
    <col min="7430" max="7430" width="11.140625" style="4" customWidth="1"/>
    <col min="7431" max="7678" width="11.5703125" style="4"/>
    <col min="7679" max="7679" width="5.7109375" style="4" customWidth="1"/>
    <col min="7680" max="7680" width="24.5703125" style="4" customWidth="1"/>
    <col min="7681" max="7681" width="8.5703125" style="4" customWidth="1"/>
    <col min="7682" max="7682" width="8.140625" style="4" customWidth="1"/>
    <col min="7683" max="7683" width="10.42578125" style="4" customWidth="1"/>
    <col min="7684" max="7684" width="8.5703125" style="4" customWidth="1"/>
    <col min="7685" max="7685" width="9.7109375" style="4" customWidth="1"/>
    <col min="7686" max="7686" width="11.140625" style="4" customWidth="1"/>
    <col min="7687" max="7934" width="11.5703125" style="4"/>
    <col min="7935" max="7935" width="5.7109375" style="4" customWidth="1"/>
    <col min="7936" max="7936" width="24.5703125" style="4" customWidth="1"/>
    <col min="7937" max="7937" width="8.5703125" style="4" customWidth="1"/>
    <col min="7938" max="7938" width="8.140625" style="4" customWidth="1"/>
    <col min="7939" max="7939" width="10.42578125" style="4" customWidth="1"/>
    <col min="7940" max="7940" width="8.5703125" style="4" customWidth="1"/>
    <col min="7941" max="7941" width="9.7109375" style="4" customWidth="1"/>
    <col min="7942" max="7942" width="11.140625" style="4" customWidth="1"/>
    <col min="7943" max="8190" width="11.5703125" style="4"/>
    <col min="8191" max="8191" width="5.7109375" style="4" customWidth="1"/>
    <col min="8192" max="8192" width="24.5703125" style="4" customWidth="1"/>
    <col min="8193" max="8193" width="8.5703125" style="4" customWidth="1"/>
    <col min="8194" max="8194" width="8.140625" style="4" customWidth="1"/>
    <col min="8195" max="8195" width="10.42578125" style="4" customWidth="1"/>
    <col min="8196" max="8196" width="8.5703125" style="4" customWidth="1"/>
    <col min="8197" max="8197" width="9.7109375" style="4" customWidth="1"/>
    <col min="8198" max="8198" width="11.140625" style="4" customWidth="1"/>
    <col min="8199" max="8446" width="11.5703125" style="4"/>
    <col min="8447" max="8447" width="5.7109375" style="4" customWidth="1"/>
    <col min="8448" max="8448" width="24.5703125" style="4" customWidth="1"/>
    <col min="8449" max="8449" width="8.5703125" style="4" customWidth="1"/>
    <col min="8450" max="8450" width="8.140625" style="4" customWidth="1"/>
    <col min="8451" max="8451" width="10.42578125" style="4" customWidth="1"/>
    <col min="8452" max="8452" width="8.5703125" style="4" customWidth="1"/>
    <col min="8453" max="8453" width="9.7109375" style="4" customWidth="1"/>
    <col min="8454" max="8454" width="11.140625" style="4" customWidth="1"/>
    <col min="8455" max="8702" width="11.5703125" style="4"/>
    <col min="8703" max="8703" width="5.7109375" style="4" customWidth="1"/>
    <col min="8704" max="8704" width="24.5703125" style="4" customWidth="1"/>
    <col min="8705" max="8705" width="8.5703125" style="4" customWidth="1"/>
    <col min="8706" max="8706" width="8.140625" style="4" customWidth="1"/>
    <col min="8707" max="8707" width="10.42578125" style="4" customWidth="1"/>
    <col min="8708" max="8708" width="8.5703125" style="4" customWidth="1"/>
    <col min="8709" max="8709" width="9.7109375" style="4" customWidth="1"/>
    <col min="8710" max="8710" width="11.140625" style="4" customWidth="1"/>
    <col min="8711" max="8958" width="11.5703125" style="4"/>
    <col min="8959" max="8959" width="5.7109375" style="4" customWidth="1"/>
    <col min="8960" max="8960" width="24.5703125" style="4" customWidth="1"/>
    <col min="8961" max="8961" width="8.5703125" style="4" customWidth="1"/>
    <col min="8962" max="8962" width="8.140625" style="4" customWidth="1"/>
    <col min="8963" max="8963" width="10.42578125" style="4" customWidth="1"/>
    <col min="8964" max="8964" width="8.5703125" style="4" customWidth="1"/>
    <col min="8965" max="8965" width="9.7109375" style="4" customWidth="1"/>
    <col min="8966" max="8966" width="11.140625" style="4" customWidth="1"/>
    <col min="8967" max="9214" width="11.5703125" style="4"/>
    <col min="9215" max="9215" width="5.7109375" style="4" customWidth="1"/>
    <col min="9216" max="9216" width="24.5703125" style="4" customWidth="1"/>
    <col min="9217" max="9217" width="8.5703125" style="4" customWidth="1"/>
    <col min="9218" max="9218" width="8.140625" style="4" customWidth="1"/>
    <col min="9219" max="9219" width="10.42578125" style="4" customWidth="1"/>
    <col min="9220" max="9220" width="8.5703125" style="4" customWidth="1"/>
    <col min="9221" max="9221" width="9.7109375" style="4" customWidth="1"/>
    <col min="9222" max="9222" width="11.140625" style="4" customWidth="1"/>
    <col min="9223" max="9470" width="11.5703125" style="4"/>
    <col min="9471" max="9471" width="5.7109375" style="4" customWidth="1"/>
    <col min="9472" max="9472" width="24.5703125" style="4" customWidth="1"/>
    <col min="9473" max="9473" width="8.5703125" style="4" customWidth="1"/>
    <col min="9474" max="9474" width="8.140625" style="4" customWidth="1"/>
    <col min="9475" max="9475" width="10.42578125" style="4" customWidth="1"/>
    <col min="9476" max="9476" width="8.5703125" style="4" customWidth="1"/>
    <col min="9477" max="9477" width="9.7109375" style="4" customWidth="1"/>
    <col min="9478" max="9478" width="11.140625" style="4" customWidth="1"/>
    <col min="9479" max="9726" width="11.5703125" style="4"/>
    <col min="9727" max="9727" width="5.7109375" style="4" customWidth="1"/>
    <col min="9728" max="9728" width="24.5703125" style="4" customWidth="1"/>
    <col min="9729" max="9729" width="8.5703125" style="4" customWidth="1"/>
    <col min="9730" max="9730" width="8.140625" style="4" customWidth="1"/>
    <col min="9731" max="9731" width="10.42578125" style="4" customWidth="1"/>
    <col min="9732" max="9732" width="8.5703125" style="4" customWidth="1"/>
    <col min="9733" max="9733" width="9.7109375" style="4" customWidth="1"/>
    <col min="9734" max="9734" width="11.140625" style="4" customWidth="1"/>
    <col min="9735" max="9982" width="11.5703125" style="4"/>
    <col min="9983" max="9983" width="5.7109375" style="4" customWidth="1"/>
    <col min="9984" max="9984" width="24.5703125" style="4" customWidth="1"/>
    <col min="9985" max="9985" width="8.5703125" style="4" customWidth="1"/>
    <col min="9986" max="9986" width="8.140625" style="4" customWidth="1"/>
    <col min="9987" max="9987" width="10.42578125" style="4" customWidth="1"/>
    <col min="9988" max="9988" width="8.5703125" style="4" customWidth="1"/>
    <col min="9989" max="9989" width="9.7109375" style="4" customWidth="1"/>
    <col min="9990" max="9990" width="11.140625" style="4" customWidth="1"/>
    <col min="9991" max="10238" width="11.5703125" style="4"/>
    <col min="10239" max="10239" width="5.7109375" style="4" customWidth="1"/>
    <col min="10240" max="10240" width="24.5703125" style="4" customWidth="1"/>
    <col min="10241" max="10241" width="8.5703125" style="4" customWidth="1"/>
    <col min="10242" max="10242" width="8.140625" style="4" customWidth="1"/>
    <col min="10243" max="10243" width="10.42578125" style="4" customWidth="1"/>
    <col min="10244" max="10244" width="8.5703125" style="4" customWidth="1"/>
    <col min="10245" max="10245" width="9.7109375" style="4" customWidth="1"/>
    <col min="10246" max="10246" width="11.140625" style="4" customWidth="1"/>
    <col min="10247" max="10494" width="11.5703125" style="4"/>
    <col min="10495" max="10495" width="5.7109375" style="4" customWidth="1"/>
    <col min="10496" max="10496" width="24.5703125" style="4" customWidth="1"/>
    <col min="10497" max="10497" width="8.5703125" style="4" customWidth="1"/>
    <col min="10498" max="10498" width="8.140625" style="4" customWidth="1"/>
    <col min="10499" max="10499" width="10.42578125" style="4" customWidth="1"/>
    <col min="10500" max="10500" width="8.5703125" style="4" customWidth="1"/>
    <col min="10501" max="10501" width="9.7109375" style="4" customWidth="1"/>
    <col min="10502" max="10502" width="11.140625" style="4" customWidth="1"/>
    <col min="10503" max="10750" width="11.5703125" style="4"/>
    <col min="10751" max="10751" width="5.7109375" style="4" customWidth="1"/>
    <col min="10752" max="10752" width="24.5703125" style="4" customWidth="1"/>
    <col min="10753" max="10753" width="8.5703125" style="4" customWidth="1"/>
    <col min="10754" max="10754" width="8.140625" style="4" customWidth="1"/>
    <col min="10755" max="10755" width="10.42578125" style="4" customWidth="1"/>
    <col min="10756" max="10756" width="8.5703125" style="4" customWidth="1"/>
    <col min="10757" max="10757" width="9.7109375" style="4" customWidth="1"/>
    <col min="10758" max="10758" width="11.140625" style="4" customWidth="1"/>
    <col min="10759" max="11006" width="11.5703125" style="4"/>
    <col min="11007" max="11007" width="5.7109375" style="4" customWidth="1"/>
    <col min="11008" max="11008" width="24.5703125" style="4" customWidth="1"/>
    <col min="11009" max="11009" width="8.5703125" style="4" customWidth="1"/>
    <col min="11010" max="11010" width="8.140625" style="4" customWidth="1"/>
    <col min="11011" max="11011" width="10.42578125" style="4" customWidth="1"/>
    <col min="11012" max="11012" width="8.5703125" style="4" customWidth="1"/>
    <col min="11013" max="11013" width="9.7109375" style="4" customWidth="1"/>
    <col min="11014" max="11014" width="11.140625" style="4" customWidth="1"/>
    <col min="11015" max="11262" width="11.5703125" style="4"/>
    <col min="11263" max="11263" width="5.7109375" style="4" customWidth="1"/>
    <col min="11264" max="11264" width="24.5703125" style="4" customWidth="1"/>
    <col min="11265" max="11265" width="8.5703125" style="4" customWidth="1"/>
    <col min="11266" max="11266" width="8.140625" style="4" customWidth="1"/>
    <col min="11267" max="11267" width="10.42578125" style="4" customWidth="1"/>
    <col min="11268" max="11268" width="8.5703125" style="4" customWidth="1"/>
    <col min="11269" max="11269" width="9.7109375" style="4" customWidth="1"/>
    <col min="11270" max="11270" width="11.140625" style="4" customWidth="1"/>
    <col min="11271" max="11518" width="11.5703125" style="4"/>
    <col min="11519" max="11519" width="5.7109375" style="4" customWidth="1"/>
    <col min="11520" max="11520" width="24.5703125" style="4" customWidth="1"/>
    <col min="11521" max="11521" width="8.5703125" style="4" customWidth="1"/>
    <col min="11522" max="11522" width="8.140625" style="4" customWidth="1"/>
    <col min="11523" max="11523" width="10.42578125" style="4" customWidth="1"/>
    <col min="11524" max="11524" width="8.5703125" style="4" customWidth="1"/>
    <col min="11525" max="11525" width="9.7109375" style="4" customWidth="1"/>
    <col min="11526" max="11526" width="11.140625" style="4" customWidth="1"/>
    <col min="11527" max="11774" width="11.5703125" style="4"/>
    <col min="11775" max="11775" width="5.7109375" style="4" customWidth="1"/>
    <col min="11776" max="11776" width="24.5703125" style="4" customWidth="1"/>
    <col min="11777" max="11777" width="8.5703125" style="4" customWidth="1"/>
    <col min="11778" max="11778" width="8.140625" style="4" customWidth="1"/>
    <col min="11779" max="11779" width="10.42578125" style="4" customWidth="1"/>
    <col min="11780" max="11780" width="8.5703125" style="4" customWidth="1"/>
    <col min="11781" max="11781" width="9.7109375" style="4" customWidth="1"/>
    <col min="11782" max="11782" width="11.140625" style="4" customWidth="1"/>
    <col min="11783" max="12030" width="11.5703125" style="4"/>
    <col min="12031" max="12031" width="5.7109375" style="4" customWidth="1"/>
    <col min="12032" max="12032" width="24.5703125" style="4" customWidth="1"/>
    <col min="12033" max="12033" width="8.5703125" style="4" customWidth="1"/>
    <col min="12034" max="12034" width="8.140625" style="4" customWidth="1"/>
    <col min="12035" max="12035" width="10.42578125" style="4" customWidth="1"/>
    <col min="12036" max="12036" width="8.5703125" style="4" customWidth="1"/>
    <col min="12037" max="12037" width="9.7109375" style="4" customWidth="1"/>
    <col min="12038" max="12038" width="11.140625" style="4" customWidth="1"/>
    <col min="12039" max="12286" width="11.5703125" style="4"/>
    <col min="12287" max="12287" width="5.7109375" style="4" customWidth="1"/>
    <col min="12288" max="12288" width="24.5703125" style="4" customWidth="1"/>
    <col min="12289" max="12289" width="8.5703125" style="4" customWidth="1"/>
    <col min="12290" max="12290" width="8.140625" style="4" customWidth="1"/>
    <col min="12291" max="12291" width="10.42578125" style="4" customWidth="1"/>
    <col min="12292" max="12292" width="8.5703125" style="4" customWidth="1"/>
    <col min="12293" max="12293" width="9.7109375" style="4" customWidth="1"/>
    <col min="12294" max="12294" width="11.140625" style="4" customWidth="1"/>
    <col min="12295" max="12542" width="11.5703125" style="4"/>
    <col min="12543" max="12543" width="5.7109375" style="4" customWidth="1"/>
    <col min="12544" max="12544" width="24.5703125" style="4" customWidth="1"/>
    <col min="12545" max="12545" width="8.5703125" style="4" customWidth="1"/>
    <col min="12546" max="12546" width="8.140625" style="4" customWidth="1"/>
    <col min="12547" max="12547" width="10.42578125" style="4" customWidth="1"/>
    <col min="12548" max="12548" width="8.5703125" style="4" customWidth="1"/>
    <col min="12549" max="12549" width="9.7109375" style="4" customWidth="1"/>
    <col min="12550" max="12550" width="11.140625" style="4" customWidth="1"/>
    <col min="12551" max="12798" width="11.5703125" style="4"/>
    <col min="12799" max="12799" width="5.7109375" style="4" customWidth="1"/>
    <col min="12800" max="12800" width="24.5703125" style="4" customWidth="1"/>
    <col min="12801" max="12801" width="8.5703125" style="4" customWidth="1"/>
    <col min="12802" max="12802" width="8.140625" style="4" customWidth="1"/>
    <col min="12803" max="12803" width="10.42578125" style="4" customWidth="1"/>
    <col min="12804" max="12804" width="8.5703125" style="4" customWidth="1"/>
    <col min="12805" max="12805" width="9.7109375" style="4" customWidth="1"/>
    <col min="12806" max="12806" width="11.140625" style="4" customWidth="1"/>
    <col min="12807" max="13054" width="11.5703125" style="4"/>
    <col min="13055" max="13055" width="5.7109375" style="4" customWidth="1"/>
    <col min="13056" max="13056" width="24.5703125" style="4" customWidth="1"/>
    <col min="13057" max="13057" width="8.5703125" style="4" customWidth="1"/>
    <col min="13058" max="13058" width="8.140625" style="4" customWidth="1"/>
    <col min="13059" max="13059" width="10.42578125" style="4" customWidth="1"/>
    <col min="13060" max="13060" width="8.5703125" style="4" customWidth="1"/>
    <col min="13061" max="13061" width="9.7109375" style="4" customWidth="1"/>
    <col min="13062" max="13062" width="11.140625" style="4" customWidth="1"/>
    <col min="13063" max="13310" width="11.5703125" style="4"/>
    <col min="13311" max="13311" width="5.7109375" style="4" customWidth="1"/>
    <col min="13312" max="13312" width="24.5703125" style="4" customWidth="1"/>
    <col min="13313" max="13313" width="8.5703125" style="4" customWidth="1"/>
    <col min="13314" max="13314" width="8.140625" style="4" customWidth="1"/>
    <col min="13315" max="13315" width="10.42578125" style="4" customWidth="1"/>
    <col min="13316" max="13316" width="8.5703125" style="4" customWidth="1"/>
    <col min="13317" max="13317" width="9.7109375" style="4" customWidth="1"/>
    <col min="13318" max="13318" width="11.140625" style="4" customWidth="1"/>
    <col min="13319" max="13566" width="11.5703125" style="4"/>
    <col min="13567" max="13567" width="5.7109375" style="4" customWidth="1"/>
    <col min="13568" max="13568" width="24.5703125" style="4" customWidth="1"/>
    <col min="13569" max="13569" width="8.5703125" style="4" customWidth="1"/>
    <col min="13570" max="13570" width="8.140625" style="4" customWidth="1"/>
    <col min="13571" max="13571" width="10.42578125" style="4" customWidth="1"/>
    <col min="13572" max="13572" width="8.5703125" style="4" customWidth="1"/>
    <col min="13573" max="13573" width="9.7109375" style="4" customWidth="1"/>
    <col min="13574" max="13574" width="11.140625" style="4" customWidth="1"/>
    <col min="13575" max="13822" width="11.5703125" style="4"/>
    <col min="13823" max="13823" width="5.7109375" style="4" customWidth="1"/>
    <col min="13824" max="13824" width="24.5703125" style="4" customWidth="1"/>
    <col min="13825" max="13825" width="8.5703125" style="4" customWidth="1"/>
    <col min="13826" max="13826" width="8.140625" style="4" customWidth="1"/>
    <col min="13827" max="13827" width="10.42578125" style="4" customWidth="1"/>
    <col min="13828" max="13828" width="8.5703125" style="4" customWidth="1"/>
    <col min="13829" max="13829" width="9.7109375" style="4" customWidth="1"/>
    <col min="13830" max="13830" width="11.140625" style="4" customWidth="1"/>
    <col min="13831" max="14078" width="11.5703125" style="4"/>
    <col min="14079" max="14079" width="5.7109375" style="4" customWidth="1"/>
    <col min="14080" max="14080" width="24.5703125" style="4" customWidth="1"/>
    <col min="14081" max="14081" width="8.5703125" style="4" customWidth="1"/>
    <col min="14082" max="14082" width="8.140625" style="4" customWidth="1"/>
    <col min="14083" max="14083" width="10.42578125" style="4" customWidth="1"/>
    <col min="14084" max="14084" width="8.5703125" style="4" customWidth="1"/>
    <col min="14085" max="14085" width="9.7109375" style="4" customWidth="1"/>
    <col min="14086" max="14086" width="11.140625" style="4" customWidth="1"/>
    <col min="14087" max="14334" width="11.5703125" style="4"/>
    <col min="14335" max="14335" width="5.7109375" style="4" customWidth="1"/>
    <col min="14336" max="14336" width="24.5703125" style="4" customWidth="1"/>
    <col min="14337" max="14337" width="8.5703125" style="4" customWidth="1"/>
    <col min="14338" max="14338" width="8.140625" style="4" customWidth="1"/>
    <col min="14339" max="14339" width="10.42578125" style="4" customWidth="1"/>
    <col min="14340" max="14340" width="8.5703125" style="4" customWidth="1"/>
    <col min="14341" max="14341" width="9.7109375" style="4" customWidth="1"/>
    <col min="14342" max="14342" width="11.140625" style="4" customWidth="1"/>
    <col min="14343" max="14590" width="11.5703125" style="4"/>
    <col min="14591" max="14591" width="5.7109375" style="4" customWidth="1"/>
    <col min="14592" max="14592" width="24.5703125" style="4" customWidth="1"/>
    <col min="14593" max="14593" width="8.5703125" style="4" customWidth="1"/>
    <col min="14594" max="14594" width="8.140625" style="4" customWidth="1"/>
    <col min="14595" max="14595" width="10.42578125" style="4" customWidth="1"/>
    <col min="14596" max="14596" width="8.5703125" style="4" customWidth="1"/>
    <col min="14597" max="14597" width="9.7109375" style="4" customWidth="1"/>
    <col min="14598" max="14598" width="11.140625" style="4" customWidth="1"/>
    <col min="14599" max="14846" width="11.5703125" style="4"/>
    <col min="14847" max="14847" width="5.7109375" style="4" customWidth="1"/>
    <col min="14848" max="14848" width="24.5703125" style="4" customWidth="1"/>
    <col min="14849" max="14849" width="8.5703125" style="4" customWidth="1"/>
    <col min="14850" max="14850" width="8.140625" style="4" customWidth="1"/>
    <col min="14851" max="14851" width="10.42578125" style="4" customWidth="1"/>
    <col min="14852" max="14852" width="8.5703125" style="4" customWidth="1"/>
    <col min="14853" max="14853" width="9.7109375" style="4" customWidth="1"/>
    <col min="14854" max="14854" width="11.140625" style="4" customWidth="1"/>
    <col min="14855" max="15102" width="11.5703125" style="4"/>
    <col min="15103" max="15103" width="5.7109375" style="4" customWidth="1"/>
    <col min="15104" max="15104" width="24.5703125" style="4" customWidth="1"/>
    <col min="15105" max="15105" width="8.5703125" style="4" customWidth="1"/>
    <col min="15106" max="15106" width="8.140625" style="4" customWidth="1"/>
    <col min="15107" max="15107" width="10.42578125" style="4" customWidth="1"/>
    <col min="15108" max="15108" width="8.5703125" style="4" customWidth="1"/>
    <col min="15109" max="15109" width="9.7109375" style="4" customWidth="1"/>
    <col min="15110" max="15110" width="11.140625" style="4" customWidth="1"/>
    <col min="15111" max="15358" width="11.5703125" style="4"/>
    <col min="15359" max="15359" width="5.7109375" style="4" customWidth="1"/>
    <col min="15360" max="15360" width="24.5703125" style="4" customWidth="1"/>
    <col min="15361" max="15361" width="8.5703125" style="4" customWidth="1"/>
    <col min="15362" max="15362" width="8.140625" style="4" customWidth="1"/>
    <col min="15363" max="15363" width="10.42578125" style="4" customWidth="1"/>
    <col min="15364" max="15364" width="8.5703125" style="4" customWidth="1"/>
    <col min="15365" max="15365" width="9.7109375" style="4" customWidth="1"/>
    <col min="15366" max="15366" width="11.140625" style="4" customWidth="1"/>
    <col min="15367" max="15614" width="11.5703125" style="4"/>
    <col min="15615" max="15615" width="5.7109375" style="4" customWidth="1"/>
    <col min="15616" max="15616" width="24.5703125" style="4" customWidth="1"/>
    <col min="15617" max="15617" width="8.5703125" style="4" customWidth="1"/>
    <col min="15618" max="15618" width="8.140625" style="4" customWidth="1"/>
    <col min="15619" max="15619" width="10.42578125" style="4" customWidth="1"/>
    <col min="15620" max="15620" width="8.5703125" style="4" customWidth="1"/>
    <col min="15621" max="15621" width="9.7109375" style="4" customWidth="1"/>
    <col min="15622" max="15622" width="11.140625" style="4" customWidth="1"/>
    <col min="15623" max="15870" width="11.5703125" style="4"/>
    <col min="15871" max="15871" width="5.7109375" style="4" customWidth="1"/>
    <col min="15872" max="15872" width="24.5703125" style="4" customWidth="1"/>
    <col min="15873" max="15873" width="8.5703125" style="4" customWidth="1"/>
    <col min="15874" max="15874" width="8.140625" style="4" customWidth="1"/>
    <col min="15875" max="15875" width="10.42578125" style="4" customWidth="1"/>
    <col min="15876" max="15876" width="8.5703125" style="4" customWidth="1"/>
    <col min="15877" max="15877" width="9.7109375" style="4" customWidth="1"/>
    <col min="15878" max="15878" width="11.140625" style="4" customWidth="1"/>
    <col min="15879" max="16126" width="11.5703125" style="4"/>
    <col min="16127" max="16127" width="5.7109375" style="4" customWidth="1"/>
    <col min="16128" max="16128" width="24.5703125" style="4" customWidth="1"/>
    <col min="16129" max="16129" width="8.5703125" style="4" customWidth="1"/>
    <col min="16130" max="16130" width="8.140625" style="4" customWidth="1"/>
    <col min="16131" max="16131" width="10.42578125" style="4" customWidth="1"/>
    <col min="16132" max="16132" width="8.5703125" style="4" customWidth="1"/>
    <col min="16133" max="16133" width="9.7109375" style="4" customWidth="1"/>
    <col min="16134" max="16134" width="11.140625" style="4" customWidth="1"/>
    <col min="16135" max="16384" width="11.5703125" style="4"/>
  </cols>
  <sheetData>
    <row r="1" spans="1:10">
      <c r="A1" s="87" t="s">
        <v>117</v>
      </c>
      <c r="B1" s="87"/>
      <c r="C1" s="87"/>
      <c r="D1" s="87"/>
      <c r="E1" s="87"/>
      <c r="F1" s="87"/>
      <c r="G1" s="87"/>
      <c r="H1" s="87"/>
      <c r="I1" s="87"/>
      <c r="J1" s="87"/>
    </row>
    <row r="2" spans="1:10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0" ht="48">
      <c r="A3" s="18" t="s">
        <v>0</v>
      </c>
      <c r="B3" s="18" t="s">
        <v>3</v>
      </c>
      <c r="C3" s="18" t="s">
        <v>4</v>
      </c>
      <c r="D3" s="18" t="s">
        <v>1</v>
      </c>
      <c r="E3" s="19" t="s">
        <v>5</v>
      </c>
      <c r="F3" s="18" t="s">
        <v>6</v>
      </c>
      <c r="G3" s="18" t="s">
        <v>7</v>
      </c>
      <c r="H3" s="20" t="s">
        <v>8</v>
      </c>
      <c r="I3" s="75" t="s">
        <v>118</v>
      </c>
      <c r="J3" s="76" t="s">
        <v>9</v>
      </c>
    </row>
    <row r="4" spans="1:10">
      <c r="A4" s="23" t="s">
        <v>10</v>
      </c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74">
        <v>7</v>
      </c>
      <c r="I4" s="3">
        <v>8</v>
      </c>
      <c r="J4" s="3">
        <v>9</v>
      </c>
    </row>
    <row r="5" spans="1:10" s="67" customFormat="1" ht="24">
      <c r="A5" s="71" t="s">
        <v>119</v>
      </c>
      <c r="B5" s="15" t="s">
        <v>111</v>
      </c>
      <c r="C5" s="71" t="s">
        <v>25</v>
      </c>
      <c r="D5" s="72">
        <v>4</v>
      </c>
      <c r="E5" s="77">
        <v>0</v>
      </c>
      <c r="F5" s="66"/>
      <c r="G5" s="77">
        <f>D5*E5</f>
        <v>0</v>
      </c>
      <c r="H5" s="78">
        <f>G5*F5+G5</f>
        <v>0</v>
      </c>
      <c r="I5" s="65"/>
      <c r="J5" s="65"/>
    </row>
    <row r="6" spans="1:10" s="67" customFormat="1" ht="36">
      <c r="A6" s="71" t="s">
        <v>120</v>
      </c>
      <c r="B6" s="73" t="s">
        <v>112</v>
      </c>
      <c r="C6" s="71" t="s">
        <v>25</v>
      </c>
      <c r="D6" s="72">
        <v>30</v>
      </c>
      <c r="E6" s="77">
        <v>0</v>
      </c>
      <c r="F6" s="66"/>
      <c r="G6" s="77">
        <f t="shared" ref="G6:G8" si="0">D6*E6</f>
        <v>0</v>
      </c>
      <c r="H6" s="78">
        <f t="shared" ref="H6:H8" si="1">G6*F6+G6</f>
        <v>0</v>
      </c>
      <c r="I6" s="65"/>
      <c r="J6" s="65"/>
    </row>
    <row r="7" spans="1:10" s="67" customFormat="1" ht="36">
      <c r="A7" s="71" t="s">
        <v>121</v>
      </c>
      <c r="B7" s="15" t="s">
        <v>113</v>
      </c>
      <c r="C7" s="71" t="s">
        <v>25</v>
      </c>
      <c r="D7" s="72">
        <v>560</v>
      </c>
      <c r="E7" s="77">
        <v>0</v>
      </c>
      <c r="F7" s="66"/>
      <c r="G7" s="77">
        <f t="shared" si="0"/>
        <v>0</v>
      </c>
      <c r="H7" s="78">
        <f t="shared" si="1"/>
        <v>0</v>
      </c>
      <c r="I7" s="65"/>
      <c r="J7" s="65"/>
    </row>
    <row r="8" spans="1:10" s="67" customFormat="1" ht="24">
      <c r="A8" s="71" t="s">
        <v>156</v>
      </c>
      <c r="B8" s="15" t="s">
        <v>114</v>
      </c>
      <c r="C8" s="71" t="s">
        <v>25</v>
      </c>
      <c r="D8" s="72">
        <v>50</v>
      </c>
      <c r="E8" s="77">
        <v>0</v>
      </c>
      <c r="F8" s="66"/>
      <c r="G8" s="77">
        <f t="shared" si="0"/>
        <v>0</v>
      </c>
      <c r="H8" s="78">
        <f t="shared" si="1"/>
        <v>0</v>
      </c>
      <c r="I8" s="65"/>
      <c r="J8" s="65"/>
    </row>
    <row r="9" spans="1:10">
      <c r="A9" s="32"/>
      <c r="B9" s="33"/>
      <c r="C9" s="32"/>
      <c r="D9" s="33"/>
      <c r="E9" s="34"/>
      <c r="F9" s="33"/>
      <c r="G9" s="52">
        <f>SUM(G5:G8)</f>
        <v>0</v>
      </c>
      <c r="H9" s="52">
        <f>SUM(H5:H8)</f>
        <v>0</v>
      </c>
      <c r="I9" s="34"/>
    </row>
    <row r="11" spans="1:10">
      <c r="B11" s="88" t="s">
        <v>110</v>
      </c>
      <c r="C11" s="89"/>
      <c r="D11" s="89"/>
      <c r="E11" s="89"/>
      <c r="F11" s="89"/>
    </row>
    <row r="12" spans="1:10">
      <c r="A12" s="68"/>
      <c r="B12" s="68"/>
      <c r="C12" s="68"/>
      <c r="D12" s="68"/>
      <c r="E12" s="68"/>
      <c r="F12" s="68"/>
      <c r="G12" s="68"/>
      <c r="H12" s="68"/>
    </row>
    <row r="13" spans="1:10">
      <c r="B13" s="67"/>
      <c r="C13" s="67"/>
      <c r="D13" s="69"/>
      <c r="E13" s="32"/>
      <c r="F13" s="33"/>
      <c r="G13" s="34"/>
      <c r="H13" s="70"/>
    </row>
    <row r="16" spans="1:10" hidden="1"/>
    <row r="17" hidden="1"/>
    <row r="18" hidden="1"/>
  </sheetData>
  <mergeCells count="2">
    <mergeCell ref="B11:F11"/>
    <mergeCell ref="A1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"/>
  <sheetViews>
    <sheetView workbookViewId="0">
      <selection activeCell="G6" sqref="G6"/>
    </sheetView>
  </sheetViews>
  <sheetFormatPr defaultRowHeight="15"/>
  <cols>
    <col min="1" max="1" width="6.28515625" customWidth="1"/>
    <col min="2" max="2" width="27.28515625" customWidth="1"/>
    <col min="7" max="7" width="12.5703125" customWidth="1"/>
    <col min="8" max="8" width="10.7109375" customWidth="1"/>
    <col min="9" max="9" width="13" customWidth="1"/>
    <col min="10" max="10" width="13.85546875" customWidth="1"/>
  </cols>
  <sheetData>
    <row r="1" spans="1:10">
      <c r="A1" s="87" t="s">
        <v>22</v>
      </c>
      <c r="B1" s="87"/>
      <c r="C1" s="87"/>
      <c r="D1" s="87"/>
      <c r="E1" s="87"/>
      <c r="F1" s="87"/>
      <c r="G1" s="87"/>
      <c r="H1" s="87"/>
      <c r="I1" s="87"/>
      <c r="J1" s="87"/>
    </row>
    <row r="2" spans="1:10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0" ht="36">
      <c r="A3" s="18" t="s">
        <v>0</v>
      </c>
      <c r="B3" s="18" t="s">
        <v>3</v>
      </c>
      <c r="C3" s="18" t="s">
        <v>4</v>
      </c>
      <c r="D3" s="18" t="s">
        <v>1</v>
      </c>
      <c r="E3" s="19" t="s">
        <v>5</v>
      </c>
      <c r="F3" s="18" t="s">
        <v>6</v>
      </c>
      <c r="G3" s="18" t="s">
        <v>7</v>
      </c>
      <c r="H3" s="20" t="s">
        <v>8</v>
      </c>
      <c r="I3" s="21" t="s">
        <v>9</v>
      </c>
      <c r="J3" s="21" t="s">
        <v>131</v>
      </c>
    </row>
    <row r="4" spans="1:10">
      <c r="A4" s="22" t="s">
        <v>10</v>
      </c>
      <c r="B4" s="22">
        <v>1</v>
      </c>
      <c r="C4" s="22">
        <v>2</v>
      </c>
      <c r="D4" s="22">
        <v>3</v>
      </c>
      <c r="E4" s="22">
        <v>4</v>
      </c>
      <c r="F4" s="23">
        <v>5</v>
      </c>
      <c r="G4" s="23">
        <v>6</v>
      </c>
      <c r="H4" s="24">
        <v>7</v>
      </c>
      <c r="I4" s="5">
        <v>8</v>
      </c>
      <c r="J4" s="5">
        <v>9</v>
      </c>
    </row>
    <row r="5" spans="1:10" ht="24">
      <c r="A5" s="25" t="s">
        <v>119</v>
      </c>
      <c r="B5" s="26" t="s">
        <v>34</v>
      </c>
      <c r="C5" s="25" t="s">
        <v>11</v>
      </c>
      <c r="D5" s="27">
        <v>1300</v>
      </c>
      <c r="E5" s="28">
        <v>0</v>
      </c>
      <c r="F5" s="29"/>
      <c r="G5" s="30">
        <f>D5*E5</f>
        <v>0</v>
      </c>
      <c r="H5" s="31">
        <f>G5*F5+G5</f>
        <v>0</v>
      </c>
      <c r="I5" s="14"/>
      <c r="J5" s="14"/>
    </row>
    <row r="6" spans="1:10">
      <c r="A6" s="32"/>
      <c r="B6" s="33"/>
      <c r="C6" s="32"/>
      <c r="D6" s="33"/>
      <c r="E6" s="34"/>
      <c r="F6" s="33"/>
      <c r="G6" s="35">
        <f>SUM(G5)</f>
        <v>0</v>
      </c>
      <c r="H6" s="35">
        <f>SUM(H5)</f>
        <v>0</v>
      </c>
      <c r="I6" s="4"/>
      <c r="J6" s="4"/>
    </row>
    <row r="7" spans="1:10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>
      <c r="A8" s="4"/>
      <c r="B8" s="88" t="s">
        <v>12</v>
      </c>
      <c r="C8" s="89"/>
      <c r="D8" s="89"/>
      <c r="E8" s="89"/>
      <c r="F8" s="89"/>
      <c r="G8" s="89"/>
      <c r="H8" s="4"/>
      <c r="I8" s="4"/>
      <c r="J8" s="4"/>
    </row>
  </sheetData>
  <mergeCells count="2">
    <mergeCell ref="A1:J2"/>
    <mergeCell ref="B8:G8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topLeftCell="A4" workbookViewId="0">
      <selection activeCell="H5" sqref="H5"/>
    </sheetView>
  </sheetViews>
  <sheetFormatPr defaultRowHeight="12"/>
  <cols>
    <col min="1" max="1" width="4.7109375" style="4" customWidth="1"/>
    <col min="2" max="2" width="29.42578125" style="4" customWidth="1"/>
    <col min="3" max="6" width="9.140625" style="4"/>
    <col min="7" max="7" width="12.28515625" style="4" bestFit="1" customWidth="1"/>
    <col min="8" max="8" width="11.140625" style="4" bestFit="1" customWidth="1"/>
    <col min="9" max="254" width="9.140625" style="4"/>
    <col min="255" max="255" width="4.7109375" style="4" customWidth="1"/>
    <col min="256" max="256" width="29.42578125" style="4" customWidth="1"/>
    <col min="257" max="260" width="9.140625" style="4"/>
    <col min="261" max="261" width="9.28515625" style="4" bestFit="1" customWidth="1"/>
    <col min="262" max="262" width="12.28515625" style="4" bestFit="1" customWidth="1"/>
    <col min="263" max="263" width="9.140625" style="4"/>
    <col min="264" max="264" width="11.140625" style="4" bestFit="1" customWidth="1"/>
    <col min="265" max="510" width="9.140625" style="4"/>
    <col min="511" max="511" width="4.7109375" style="4" customWidth="1"/>
    <col min="512" max="512" width="29.42578125" style="4" customWidth="1"/>
    <col min="513" max="516" width="9.140625" style="4"/>
    <col min="517" max="517" width="9.28515625" style="4" bestFit="1" customWidth="1"/>
    <col min="518" max="518" width="12.28515625" style="4" bestFit="1" customWidth="1"/>
    <col min="519" max="519" width="9.140625" style="4"/>
    <col min="520" max="520" width="11.140625" style="4" bestFit="1" customWidth="1"/>
    <col min="521" max="766" width="9.140625" style="4"/>
    <col min="767" max="767" width="4.7109375" style="4" customWidth="1"/>
    <col min="768" max="768" width="29.42578125" style="4" customWidth="1"/>
    <col min="769" max="772" width="9.140625" style="4"/>
    <col min="773" max="773" width="9.28515625" style="4" bestFit="1" customWidth="1"/>
    <col min="774" max="774" width="12.28515625" style="4" bestFit="1" customWidth="1"/>
    <col min="775" max="775" width="9.140625" style="4"/>
    <col min="776" max="776" width="11.140625" style="4" bestFit="1" customWidth="1"/>
    <col min="777" max="1022" width="9.140625" style="4"/>
    <col min="1023" max="1023" width="4.7109375" style="4" customWidth="1"/>
    <col min="1024" max="1024" width="29.42578125" style="4" customWidth="1"/>
    <col min="1025" max="1028" width="9.140625" style="4"/>
    <col min="1029" max="1029" width="9.28515625" style="4" bestFit="1" customWidth="1"/>
    <col min="1030" max="1030" width="12.28515625" style="4" bestFit="1" customWidth="1"/>
    <col min="1031" max="1031" width="9.140625" style="4"/>
    <col min="1032" max="1032" width="11.140625" style="4" bestFit="1" customWidth="1"/>
    <col min="1033" max="1278" width="9.140625" style="4"/>
    <col min="1279" max="1279" width="4.7109375" style="4" customWidth="1"/>
    <col min="1280" max="1280" width="29.42578125" style="4" customWidth="1"/>
    <col min="1281" max="1284" width="9.140625" style="4"/>
    <col min="1285" max="1285" width="9.28515625" style="4" bestFit="1" customWidth="1"/>
    <col min="1286" max="1286" width="12.28515625" style="4" bestFit="1" customWidth="1"/>
    <col min="1287" max="1287" width="9.140625" style="4"/>
    <col min="1288" max="1288" width="11.140625" style="4" bestFit="1" customWidth="1"/>
    <col min="1289" max="1534" width="9.140625" style="4"/>
    <col min="1535" max="1535" width="4.7109375" style="4" customWidth="1"/>
    <col min="1536" max="1536" width="29.42578125" style="4" customWidth="1"/>
    <col min="1537" max="1540" width="9.140625" style="4"/>
    <col min="1541" max="1541" width="9.28515625" style="4" bestFit="1" customWidth="1"/>
    <col min="1542" max="1542" width="12.28515625" style="4" bestFit="1" customWidth="1"/>
    <col min="1543" max="1543" width="9.140625" style="4"/>
    <col min="1544" max="1544" width="11.140625" style="4" bestFit="1" customWidth="1"/>
    <col min="1545" max="1790" width="9.140625" style="4"/>
    <col min="1791" max="1791" width="4.7109375" style="4" customWidth="1"/>
    <col min="1792" max="1792" width="29.42578125" style="4" customWidth="1"/>
    <col min="1793" max="1796" width="9.140625" style="4"/>
    <col min="1797" max="1797" width="9.28515625" style="4" bestFit="1" customWidth="1"/>
    <col min="1798" max="1798" width="12.28515625" style="4" bestFit="1" customWidth="1"/>
    <col min="1799" max="1799" width="9.140625" style="4"/>
    <col min="1800" max="1800" width="11.140625" style="4" bestFit="1" customWidth="1"/>
    <col min="1801" max="2046" width="9.140625" style="4"/>
    <col min="2047" max="2047" width="4.7109375" style="4" customWidth="1"/>
    <col min="2048" max="2048" width="29.42578125" style="4" customWidth="1"/>
    <col min="2049" max="2052" width="9.140625" style="4"/>
    <col min="2053" max="2053" width="9.28515625" style="4" bestFit="1" customWidth="1"/>
    <col min="2054" max="2054" width="12.28515625" style="4" bestFit="1" customWidth="1"/>
    <col min="2055" max="2055" width="9.140625" style="4"/>
    <col min="2056" max="2056" width="11.140625" style="4" bestFit="1" customWidth="1"/>
    <col min="2057" max="2302" width="9.140625" style="4"/>
    <col min="2303" max="2303" width="4.7109375" style="4" customWidth="1"/>
    <col min="2304" max="2304" width="29.42578125" style="4" customWidth="1"/>
    <col min="2305" max="2308" width="9.140625" style="4"/>
    <col min="2309" max="2309" width="9.28515625" style="4" bestFit="1" customWidth="1"/>
    <col min="2310" max="2310" width="12.28515625" style="4" bestFit="1" customWidth="1"/>
    <col min="2311" max="2311" width="9.140625" style="4"/>
    <col min="2312" max="2312" width="11.140625" style="4" bestFit="1" customWidth="1"/>
    <col min="2313" max="2558" width="9.140625" style="4"/>
    <col min="2559" max="2559" width="4.7109375" style="4" customWidth="1"/>
    <col min="2560" max="2560" width="29.42578125" style="4" customWidth="1"/>
    <col min="2561" max="2564" width="9.140625" style="4"/>
    <col min="2565" max="2565" width="9.28515625" style="4" bestFit="1" customWidth="1"/>
    <col min="2566" max="2566" width="12.28515625" style="4" bestFit="1" customWidth="1"/>
    <col min="2567" max="2567" width="9.140625" style="4"/>
    <col min="2568" max="2568" width="11.140625" style="4" bestFit="1" customWidth="1"/>
    <col min="2569" max="2814" width="9.140625" style="4"/>
    <col min="2815" max="2815" width="4.7109375" style="4" customWidth="1"/>
    <col min="2816" max="2816" width="29.42578125" style="4" customWidth="1"/>
    <col min="2817" max="2820" width="9.140625" style="4"/>
    <col min="2821" max="2821" width="9.28515625" style="4" bestFit="1" customWidth="1"/>
    <col min="2822" max="2822" width="12.28515625" style="4" bestFit="1" customWidth="1"/>
    <col min="2823" max="2823" width="9.140625" style="4"/>
    <col min="2824" max="2824" width="11.140625" style="4" bestFit="1" customWidth="1"/>
    <col min="2825" max="3070" width="9.140625" style="4"/>
    <col min="3071" max="3071" width="4.7109375" style="4" customWidth="1"/>
    <col min="3072" max="3072" width="29.42578125" style="4" customWidth="1"/>
    <col min="3073" max="3076" width="9.140625" style="4"/>
    <col min="3077" max="3077" width="9.28515625" style="4" bestFit="1" customWidth="1"/>
    <col min="3078" max="3078" width="12.28515625" style="4" bestFit="1" customWidth="1"/>
    <col min="3079" max="3079" width="9.140625" style="4"/>
    <col min="3080" max="3080" width="11.140625" style="4" bestFit="1" customWidth="1"/>
    <col min="3081" max="3326" width="9.140625" style="4"/>
    <col min="3327" max="3327" width="4.7109375" style="4" customWidth="1"/>
    <col min="3328" max="3328" width="29.42578125" style="4" customWidth="1"/>
    <col min="3329" max="3332" width="9.140625" style="4"/>
    <col min="3333" max="3333" width="9.28515625" style="4" bestFit="1" customWidth="1"/>
    <col min="3334" max="3334" width="12.28515625" style="4" bestFit="1" customWidth="1"/>
    <col min="3335" max="3335" width="9.140625" style="4"/>
    <col min="3336" max="3336" width="11.140625" style="4" bestFit="1" customWidth="1"/>
    <col min="3337" max="3582" width="9.140625" style="4"/>
    <col min="3583" max="3583" width="4.7109375" style="4" customWidth="1"/>
    <col min="3584" max="3584" width="29.42578125" style="4" customWidth="1"/>
    <col min="3585" max="3588" width="9.140625" style="4"/>
    <col min="3589" max="3589" width="9.28515625" style="4" bestFit="1" customWidth="1"/>
    <col min="3590" max="3590" width="12.28515625" style="4" bestFit="1" customWidth="1"/>
    <col min="3591" max="3591" width="9.140625" style="4"/>
    <col min="3592" max="3592" width="11.140625" style="4" bestFit="1" customWidth="1"/>
    <col min="3593" max="3838" width="9.140625" style="4"/>
    <col min="3839" max="3839" width="4.7109375" style="4" customWidth="1"/>
    <col min="3840" max="3840" width="29.42578125" style="4" customWidth="1"/>
    <col min="3841" max="3844" width="9.140625" style="4"/>
    <col min="3845" max="3845" width="9.28515625" style="4" bestFit="1" customWidth="1"/>
    <col min="3846" max="3846" width="12.28515625" style="4" bestFit="1" customWidth="1"/>
    <col min="3847" max="3847" width="9.140625" style="4"/>
    <col min="3848" max="3848" width="11.140625" style="4" bestFit="1" customWidth="1"/>
    <col min="3849" max="4094" width="9.140625" style="4"/>
    <col min="4095" max="4095" width="4.7109375" style="4" customWidth="1"/>
    <col min="4096" max="4096" width="29.42578125" style="4" customWidth="1"/>
    <col min="4097" max="4100" width="9.140625" style="4"/>
    <col min="4101" max="4101" width="9.28515625" style="4" bestFit="1" customWidth="1"/>
    <col min="4102" max="4102" width="12.28515625" style="4" bestFit="1" customWidth="1"/>
    <col min="4103" max="4103" width="9.140625" style="4"/>
    <col min="4104" max="4104" width="11.140625" style="4" bestFit="1" customWidth="1"/>
    <col min="4105" max="4350" width="9.140625" style="4"/>
    <col min="4351" max="4351" width="4.7109375" style="4" customWidth="1"/>
    <col min="4352" max="4352" width="29.42578125" style="4" customWidth="1"/>
    <col min="4353" max="4356" width="9.140625" style="4"/>
    <col min="4357" max="4357" width="9.28515625" style="4" bestFit="1" customWidth="1"/>
    <col min="4358" max="4358" width="12.28515625" style="4" bestFit="1" customWidth="1"/>
    <col min="4359" max="4359" width="9.140625" style="4"/>
    <col min="4360" max="4360" width="11.140625" style="4" bestFit="1" customWidth="1"/>
    <col min="4361" max="4606" width="9.140625" style="4"/>
    <col min="4607" max="4607" width="4.7109375" style="4" customWidth="1"/>
    <col min="4608" max="4608" width="29.42578125" style="4" customWidth="1"/>
    <col min="4609" max="4612" width="9.140625" style="4"/>
    <col min="4613" max="4613" width="9.28515625" style="4" bestFit="1" customWidth="1"/>
    <col min="4614" max="4614" width="12.28515625" style="4" bestFit="1" customWidth="1"/>
    <col min="4615" max="4615" width="9.140625" style="4"/>
    <col min="4616" max="4616" width="11.140625" style="4" bestFit="1" customWidth="1"/>
    <col min="4617" max="4862" width="9.140625" style="4"/>
    <col min="4863" max="4863" width="4.7109375" style="4" customWidth="1"/>
    <col min="4864" max="4864" width="29.42578125" style="4" customWidth="1"/>
    <col min="4865" max="4868" width="9.140625" style="4"/>
    <col min="4869" max="4869" width="9.28515625" style="4" bestFit="1" customWidth="1"/>
    <col min="4870" max="4870" width="12.28515625" style="4" bestFit="1" customWidth="1"/>
    <col min="4871" max="4871" width="9.140625" style="4"/>
    <col min="4872" max="4872" width="11.140625" style="4" bestFit="1" customWidth="1"/>
    <col min="4873" max="5118" width="9.140625" style="4"/>
    <col min="5119" max="5119" width="4.7109375" style="4" customWidth="1"/>
    <col min="5120" max="5120" width="29.42578125" style="4" customWidth="1"/>
    <col min="5121" max="5124" width="9.140625" style="4"/>
    <col min="5125" max="5125" width="9.28515625" style="4" bestFit="1" customWidth="1"/>
    <col min="5126" max="5126" width="12.28515625" style="4" bestFit="1" customWidth="1"/>
    <col min="5127" max="5127" width="9.140625" style="4"/>
    <col min="5128" max="5128" width="11.140625" style="4" bestFit="1" customWidth="1"/>
    <col min="5129" max="5374" width="9.140625" style="4"/>
    <col min="5375" max="5375" width="4.7109375" style="4" customWidth="1"/>
    <col min="5376" max="5376" width="29.42578125" style="4" customWidth="1"/>
    <col min="5377" max="5380" width="9.140625" style="4"/>
    <col min="5381" max="5381" width="9.28515625" style="4" bestFit="1" customWidth="1"/>
    <col min="5382" max="5382" width="12.28515625" style="4" bestFit="1" customWidth="1"/>
    <col min="5383" max="5383" width="9.140625" style="4"/>
    <col min="5384" max="5384" width="11.140625" style="4" bestFit="1" customWidth="1"/>
    <col min="5385" max="5630" width="9.140625" style="4"/>
    <col min="5631" max="5631" width="4.7109375" style="4" customWidth="1"/>
    <col min="5632" max="5632" width="29.42578125" style="4" customWidth="1"/>
    <col min="5633" max="5636" width="9.140625" style="4"/>
    <col min="5637" max="5637" width="9.28515625" style="4" bestFit="1" customWidth="1"/>
    <col min="5638" max="5638" width="12.28515625" style="4" bestFit="1" customWidth="1"/>
    <col min="5639" max="5639" width="9.140625" style="4"/>
    <col min="5640" max="5640" width="11.140625" style="4" bestFit="1" customWidth="1"/>
    <col min="5641" max="5886" width="9.140625" style="4"/>
    <col min="5887" max="5887" width="4.7109375" style="4" customWidth="1"/>
    <col min="5888" max="5888" width="29.42578125" style="4" customWidth="1"/>
    <col min="5889" max="5892" width="9.140625" style="4"/>
    <col min="5893" max="5893" width="9.28515625" style="4" bestFit="1" customWidth="1"/>
    <col min="5894" max="5894" width="12.28515625" style="4" bestFit="1" customWidth="1"/>
    <col min="5895" max="5895" width="9.140625" style="4"/>
    <col min="5896" max="5896" width="11.140625" style="4" bestFit="1" customWidth="1"/>
    <col min="5897" max="6142" width="9.140625" style="4"/>
    <col min="6143" max="6143" width="4.7109375" style="4" customWidth="1"/>
    <col min="6144" max="6144" width="29.42578125" style="4" customWidth="1"/>
    <col min="6145" max="6148" width="9.140625" style="4"/>
    <col min="6149" max="6149" width="9.28515625" style="4" bestFit="1" customWidth="1"/>
    <col min="6150" max="6150" width="12.28515625" style="4" bestFit="1" customWidth="1"/>
    <col min="6151" max="6151" width="9.140625" style="4"/>
    <col min="6152" max="6152" width="11.140625" style="4" bestFit="1" customWidth="1"/>
    <col min="6153" max="6398" width="9.140625" style="4"/>
    <col min="6399" max="6399" width="4.7109375" style="4" customWidth="1"/>
    <col min="6400" max="6400" width="29.42578125" style="4" customWidth="1"/>
    <col min="6401" max="6404" width="9.140625" style="4"/>
    <col min="6405" max="6405" width="9.28515625" style="4" bestFit="1" customWidth="1"/>
    <col min="6406" max="6406" width="12.28515625" style="4" bestFit="1" customWidth="1"/>
    <col min="6407" max="6407" width="9.140625" style="4"/>
    <col min="6408" max="6408" width="11.140625" style="4" bestFit="1" customWidth="1"/>
    <col min="6409" max="6654" width="9.140625" style="4"/>
    <col min="6655" max="6655" width="4.7109375" style="4" customWidth="1"/>
    <col min="6656" max="6656" width="29.42578125" style="4" customWidth="1"/>
    <col min="6657" max="6660" width="9.140625" style="4"/>
    <col min="6661" max="6661" width="9.28515625" style="4" bestFit="1" customWidth="1"/>
    <col min="6662" max="6662" width="12.28515625" style="4" bestFit="1" customWidth="1"/>
    <col min="6663" max="6663" width="9.140625" style="4"/>
    <col min="6664" max="6664" width="11.140625" style="4" bestFit="1" customWidth="1"/>
    <col min="6665" max="6910" width="9.140625" style="4"/>
    <col min="6911" max="6911" width="4.7109375" style="4" customWidth="1"/>
    <col min="6912" max="6912" width="29.42578125" style="4" customWidth="1"/>
    <col min="6913" max="6916" width="9.140625" style="4"/>
    <col min="6917" max="6917" width="9.28515625" style="4" bestFit="1" customWidth="1"/>
    <col min="6918" max="6918" width="12.28515625" style="4" bestFit="1" customWidth="1"/>
    <col min="6919" max="6919" width="9.140625" style="4"/>
    <col min="6920" max="6920" width="11.140625" style="4" bestFit="1" customWidth="1"/>
    <col min="6921" max="7166" width="9.140625" style="4"/>
    <col min="7167" max="7167" width="4.7109375" style="4" customWidth="1"/>
    <col min="7168" max="7168" width="29.42578125" style="4" customWidth="1"/>
    <col min="7169" max="7172" width="9.140625" style="4"/>
    <col min="7173" max="7173" width="9.28515625" style="4" bestFit="1" customWidth="1"/>
    <col min="7174" max="7174" width="12.28515625" style="4" bestFit="1" customWidth="1"/>
    <col min="7175" max="7175" width="9.140625" style="4"/>
    <col min="7176" max="7176" width="11.140625" style="4" bestFit="1" customWidth="1"/>
    <col min="7177" max="7422" width="9.140625" style="4"/>
    <col min="7423" max="7423" width="4.7109375" style="4" customWidth="1"/>
    <col min="7424" max="7424" width="29.42578125" style="4" customWidth="1"/>
    <col min="7425" max="7428" width="9.140625" style="4"/>
    <col min="7429" max="7429" width="9.28515625" style="4" bestFit="1" customWidth="1"/>
    <col min="7430" max="7430" width="12.28515625" style="4" bestFit="1" customWidth="1"/>
    <col min="7431" max="7431" width="9.140625" style="4"/>
    <col min="7432" max="7432" width="11.140625" style="4" bestFit="1" customWidth="1"/>
    <col min="7433" max="7678" width="9.140625" style="4"/>
    <col min="7679" max="7679" width="4.7109375" style="4" customWidth="1"/>
    <col min="7680" max="7680" width="29.42578125" style="4" customWidth="1"/>
    <col min="7681" max="7684" width="9.140625" style="4"/>
    <col min="7685" max="7685" width="9.28515625" style="4" bestFit="1" customWidth="1"/>
    <col min="7686" max="7686" width="12.28515625" style="4" bestFit="1" customWidth="1"/>
    <col min="7687" max="7687" width="9.140625" style="4"/>
    <col min="7688" max="7688" width="11.140625" style="4" bestFit="1" customWidth="1"/>
    <col min="7689" max="7934" width="9.140625" style="4"/>
    <col min="7935" max="7935" width="4.7109375" style="4" customWidth="1"/>
    <col min="7936" max="7936" width="29.42578125" style="4" customWidth="1"/>
    <col min="7937" max="7940" width="9.140625" style="4"/>
    <col min="7941" max="7941" width="9.28515625" style="4" bestFit="1" customWidth="1"/>
    <col min="7942" max="7942" width="12.28515625" style="4" bestFit="1" customWidth="1"/>
    <col min="7943" max="7943" width="9.140625" style="4"/>
    <col min="7944" max="7944" width="11.140625" style="4" bestFit="1" customWidth="1"/>
    <col min="7945" max="8190" width="9.140625" style="4"/>
    <col min="8191" max="8191" width="4.7109375" style="4" customWidth="1"/>
    <col min="8192" max="8192" width="29.42578125" style="4" customWidth="1"/>
    <col min="8193" max="8196" width="9.140625" style="4"/>
    <col min="8197" max="8197" width="9.28515625" style="4" bestFit="1" customWidth="1"/>
    <col min="8198" max="8198" width="12.28515625" style="4" bestFit="1" customWidth="1"/>
    <col min="8199" max="8199" width="9.140625" style="4"/>
    <col min="8200" max="8200" width="11.140625" style="4" bestFit="1" customWidth="1"/>
    <col min="8201" max="8446" width="9.140625" style="4"/>
    <col min="8447" max="8447" width="4.7109375" style="4" customWidth="1"/>
    <col min="8448" max="8448" width="29.42578125" style="4" customWidth="1"/>
    <col min="8449" max="8452" width="9.140625" style="4"/>
    <col min="8453" max="8453" width="9.28515625" style="4" bestFit="1" customWidth="1"/>
    <col min="8454" max="8454" width="12.28515625" style="4" bestFit="1" customWidth="1"/>
    <col min="8455" max="8455" width="9.140625" style="4"/>
    <col min="8456" max="8456" width="11.140625" style="4" bestFit="1" customWidth="1"/>
    <col min="8457" max="8702" width="9.140625" style="4"/>
    <col min="8703" max="8703" width="4.7109375" style="4" customWidth="1"/>
    <col min="8704" max="8704" width="29.42578125" style="4" customWidth="1"/>
    <col min="8705" max="8708" width="9.140625" style="4"/>
    <col min="8709" max="8709" width="9.28515625" style="4" bestFit="1" customWidth="1"/>
    <col min="8710" max="8710" width="12.28515625" style="4" bestFit="1" customWidth="1"/>
    <col min="8711" max="8711" width="9.140625" style="4"/>
    <col min="8712" max="8712" width="11.140625" style="4" bestFit="1" customWidth="1"/>
    <col min="8713" max="8958" width="9.140625" style="4"/>
    <col min="8959" max="8959" width="4.7109375" style="4" customWidth="1"/>
    <col min="8960" max="8960" width="29.42578125" style="4" customWidth="1"/>
    <col min="8961" max="8964" width="9.140625" style="4"/>
    <col min="8965" max="8965" width="9.28515625" style="4" bestFit="1" customWidth="1"/>
    <col min="8966" max="8966" width="12.28515625" style="4" bestFit="1" customWidth="1"/>
    <col min="8967" max="8967" width="9.140625" style="4"/>
    <col min="8968" max="8968" width="11.140625" style="4" bestFit="1" customWidth="1"/>
    <col min="8969" max="9214" width="9.140625" style="4"/>
    <col min="9215" max="9215" width="4.7109375" style="4" customWidth="1"/>
    <col min="9216" max="9216" width="29.42578125" style="4" customWidth="1"/>
    <col min="9217" max="9220" width="9.140625" style="4"/>
    <col min="9221" max="9221" width="9.28515625" style="4" bestFit="1" customWidth="1"/>
    <col min="9222" max="9222" width="12.28515625" style="4" bestFit="1" customWidth="1"/>
    <col min="9223" max="9223" width="9.140625" style="4"/>
    <col min="9224" max="9224" width="11.140625" style="4" bestFit="1" customWidth="1"/>
    <col min="9225" max="9470" width="9.140625" style="4"/>
    <col min="9471" max="9471" width="4.7109375" style="4" customWidth="1"/>
    <col min="9472" max="9472" width="29.42578125" style="4" customWidth="1"/>
    <col min="9473" max="9476" width="9.140625" style="4"/>
    <col min="9477" max="9477" width="9.28515625" style="4" bestFit="1" customWidth="1"/>
    <col min="9478" max="9478" width="12.28515625" style="4" bestFit="1" customWidth="1"/>
    <col min="9479" max="9479" width="9.140625" style="4"/>
    <col min="9480" max="9480" width="11.140625" style="4" bestFit="1" customWidth="1"/>
    <col min="9481" max="9726" width="9.140625" style="4"/>
    <col min="9727" max="9727" width="4.7109375" style="4" customWidth="1"/>
    <col min="9728" max="9728" width="29.42578125" style="4" customWidth="1"/>
    <col min="9729" max="9732" width="9.140625" style="4"/>
    <col min="9733" max="9733" width="9.28515625" style="4" bestFit="1" customWidth="1"/>
    <col min="9734" max="9734" width="12.28515625" style="4" bestFit="1" customWidth="1"/>
    <col min="9735" max="9735" width="9.140625" style="4"/>
    <col min="9736" max="9736" width="11.140625" style="4" bestFit="1" customWidth="1"/>
    <col min="9737" max="9982" width="9.140625" style="4"/>
    <col min="9983" max="9983" width="4.7109375" style="4" customWidth="1"/>
    <col min="9984" max="9984" width="29.42578125" style="4" customWidth="1"/>
    <col min="9985" max="9988" width="9.140625" style="4"/>
    <col min="9989" max="9989" width="9.28515625" style="4" bestFit="1" customWidth="1"/>
    <col min="9990" max="9990" width="12.28515625" style="4" bestFit="1" customWidth="1"/>
    <col min="9991" max="9991" width="9.140625" style="4"/>
    <col min="9992" max="9992" width="11.140625" style="4" bestFit="1" customWidth="1"/>
    <col min="9993" max="10238" width="9.140625" style="4"/>
    <col min="10239" max="10239" width="4.7109375" style="4" customWidth="1"/>
    <col min="10240" max="10240" width="29.42578125" style="4" customWidth="1"/>
    <col min="10241" max="10244" width="9.140625" style="4"/>
    <col min="10245" max="10245" width="9.28515625" style="4" bestFit="1" customWidth="1"/>
    <col min="10246" max="10246" width="12.28515625" style="4" bestFit="1" customWidth="1"/>
    <col min="10247" max="10247" width="9.140625" style="4"/>
    <col min="10248" max="10248" width="11.140625" style="4" bestFit="1" customWidth="1"/>
    <col min="10249" max="10494" width="9.140625" style="4"/>
    <col min="10495" max="10495" width="4.7109375" style="4" customWidth="1"/>
    <col min="10496" max="10496" width="29.42578125" style="4" customWidth="1"/>
    <col min="10497" max="10500" width="9.140625" style="4"/>
    <col min="10501" max="10501" width="9.28515625" style="4" bestFit="1" customWidth="1"/>
    <col min="10502" max="10502" width="12.28515625" style="4" bestFit="1" customWidth="1"/>
    <col min="10503" max="10503" width="9.140625" style="4"/>
    <col min="10504" max="10504" width="11.140625" style="4" bestFit="1" customWidth="1"/>
    <col min="10505" max="10750" width="9.140625" style="4"/>
    <col min="10751" max="10751" width="4.7109375" style="4" customWidth="1"/>
    <col min="10752" max="10752" width="29.42578125" style="4" customWidth="1"/>
    <col min="10753" max="10756" width="9.140625" style="4"/>
    <col min="10757" max="10757" width="9.28515625" style="4" bestFit="1" customWidth="1"/>
    <col min="10758" max="10758" width="12.28515625" style="4" bestFit="1" customWidth="1"/>
    <col min="10759" max="10759" width="9.140625" style="4"/>
    <col min="10760" max="10760" width="11.140625" style="4" bestFit="1" customWidth="1"/>
    <col min="10761" max="11006" width="9.140625" style="4"/>
    <col min="11007" max="11007" width="4.7109375" style="4" customWidth="1"/>
    <col min="11008" max="11008" width="29.42578125" style="4" customWidth="1"/>
    <col min="11009" max="11012" width="9.140625" style="4"/>
    <col min="11013" max="11013" width="9.28515625" style="4" bestFit="1" customWidth="1"/>
    <col min="11014" max="11014" width="12.28515625" style="4" bestFit="1" customWidth="1"/>
    <col min="11015" max="11015" width="9.140625" style="4"/>
    <col min="11016" max="11016" width="11.140625" style="4" bestFit="1" customWidth="1"/>
    <col min="11017" max="11262" width="9.140625" style="4"/>
    <col min="11263" max="11263" width="4.7109375" style="4" customWidth="1"/>
    <col min="11264" max="11264" width="29.42578125" style="4" customWidth="1"/>
    <col min="11265" max="11268" width="9.140625" style="4"/>
    <col min="11269" max="11269" width="9.28515625" style="4" bestFit="1" customWidth="1"/>
    <col min="11270" max="11270" width="12.28515625" style="4" bestFit="1" customWidth="1"/>
    <col min="11271" max="11271" width="9.140625" style="4"/>
    <col min="11272" max="11272" width="11.140625" style="4" bestFit="1" customWidth="1"/>
    <col min="11273" max="11518" width="9.140625" style="4"/>
    <col min="11519" max="11519" width="4.7109375" style="4" customWidth="1"/>
    <col min="11520" max="11520" width="29.42578125" style="4" customWidth="1"/>
    <col min="11521" max="11524" width="9.140625" style="4"/>
    <col min="11525" max="11525" width="9.28515625" style="4" bestFit="1" customWidth="1"/>
    <col min="11526" max="11526" width="12.28515625" style="4" bestFit="1" customWidth="1"/>
    <col min="11527" max="11527" width="9.140625" style="4"/>
    <col min="11528" max="11528" width="11.140625" style="4" bestFit="1" customWidth="1"/>
    <col min="11529" max="11774" width="9.140625" style="4"/>
    <col min="11775" max="11775" width="4.7109375" style="4" customWidth="1"/>
    <col min="11776" max="11776" width="29.42578125" style="4" customWidth="1"/>
    <col min="11777" max="11780" width="9.140625" style="4"/>
    <col min="11781" max="11781" width="9.28515625" style="4" bestFit="1" customWidth="1"/>
    <col min="11782" max="11782" width="12.28515625" style="4" bestFit="1" customWidth="1"/>
    <col min="11783" max="11783" width="9.140625" style="4"/>
    <col min="11784" max="11784" width="11.140625" style="4" bestFit="1" customWidth="1"/>
    <col min="11785" max="12030" width="9.140625" style="4"/>
    <col min="12031" max="12031" width="4.7109375" style="4" customWidth="1"/>
    <col min="12032" max="12032" width="29.42578125" style="4" customWidth="1"/>
    <col min="12033" max="12036" width="9.140625" style="4"/>
    <col min="12037" max="12037" width="9.28515625" style="4" bestFit="1" customWidth="1"/>
    <col min="12038" max="12038" width="12.28515625" style="4" bestFit="1" customWidth="1"/>
    <col min="12039" max="12039" width="9.140625" style="4"/>
    <col min="12040" max="12040" width="11.140625" style="4" bestFit="1" customWidth="1"/>
    <col min="12041" max="12286" width="9.140625" style="4"/>
    <col min="12287" max="12287" width="4.7109375" style="4" customWidth="1"/>
    <col min="12288" max="12288" width="29.42578125" style="4" customWidth="1"/>
    <col min="12289" max="12292" width="9.140625" style="4"/>
    <col min="12293" max="12293" width="9.28515625" style="4" bestFit="1" customWidth="1"/>
    <col min="12294" max="12294" width="12.28515625" style="4" bestFit="1" customWidth="1"/>
    <col min="12295" max="12295" width="9.140625" style="4"/>
    <col min="12296" max="12296" width="11.140625" style="4" bestFit="1" customWidth="1"/>
    <col min="12297" max="12542" width="9.140625" style="4"/>
    <col min="12543" max="12543" width="4.7109375" style="4" customWidth="1"/>
    <col min="12544" max="12544" width="29.42578125" style="4" customWidth="1"/>
    <col min="12545" max="12548" width="9.140625" style="4"/>
    <col min="12549" max="12549" width="9.28515625" style="4" bestFit="1" customWidth="1"/>
    <col min="12550" max="12550" width="12.28515625" style="4" bestFit="1" customWidth="1"/>
    <col min="12551" max="12551" width="9.140625" style="4"/>
    <col min="12552" max="12552" width="11.140625" style="4" bestFit="1" customWidth="1"/>
    <col min="12553" max="12798" width="9.140625" style="4"/>
    <col min="12799" max="12799" width="4.7109375" style="4" customWidth="1"/>
    <col min="12800" max="12800" width="29.42578125" style="4" customWidth="1"/>
    <col min="12801" max="12804" width="9.140625" style="4"/>
    <col min="12805" max="12805" width="9.28515625" style="4" bestFit="1" customWidth="1"/>
    <col min="12806" max="12806" width="12.28515625" style="4" bestFit="1" customWidth="1"/>
    <col min="12807" max="12807" width="9.140625" style="4"/>
    <col min="12808" max="12808" width="11.140625" style="4" bestFit="1" customWidth="1"/>
    <col min="12809" max="13054" width="9.140625" style="4"/>
    <col min="13055" max="13055" width="4.7109375" style="4" customWidth="1"/>
    <col min="13056" max="13056" width="29.42578125" style="4" customWidth="1"/>
    <col min="13057" max="13060" width="9.140625" style="4"/>
    <col min="13061" max="13061" width="9.28515625" style="4" bestFit="1" customWidth="1"/>
    <col min="13062" max="13062" width="12.28515625" style="4" bestFit="1" customWidth="1"/>
    <col min="13063" max="13063" width="9.140625" style="4"/>
    <col min="13064" max="13064" width="11.140625" style="4" bestFit="1" customWidth="1"/>
    <col min="13065" max="13310" width="9.140625" style="4"/>
    <col min="13311" max="13311" width="4.7109375" style="4" customWidth="1"/>
    <col min="13312" max="13312" width="29.42578125" style="4" customWidth="1"/>
    <col min="13313" max="13316" width="9.140625" style="4"/>
    <col min="13317" max="13317" width="9.28515625" style="4" bestFit="1" customWidth="1"/>
    <col min="13318" max="13318" width="12.28515625" style="4" bestFit="1" customWidth="1"/>
    <col min="13319" max="13319" width="9.140625" style="4"/>
    <col min="13320" max="13320" width="11.140625" style="4" bestFit="1" customWidth="1"/>
    <col min="13321" max="13566" width="9.140625" style="4"/>
    <col min="13567" max="13567" width="4.7109375" style="4" customWidth="1"/>
    <col min="13568" max="13568" width="29.42578125" style="4" customWidth="1"/>
    <col min="13569" max="13572" width="9.140625" style="4"/>
    <col min="13573" max="13573" width="9.28515625" style="4" bestFit="1" customWidth="1"/>
    <col min="13574" max="13574" width="12.28515625" style="4" bestFit="1" customWidth="1"/>
    <col min="13575" max="13575" width="9.140625" style="4"/>
    <col min="13576" max="13576" width="11.140625" style="4" bestFit="1" customWidth="1"/>
    <col min="13577" max="13822" width="9.140625" style="4"/>
    <col min="13823" max="13823" width="4.7109375" style="4" customWidth="1"/>
    <col min="13824" max="13824" width="29.42578125" style="4" customWidth="1"/>
    <col min="13825" max="13828" width="9.140625" style="4"/>
    <col min="13829" max="13829" width="9.28515625" style="4" bestFit="1" customWidth="1"/>
    <col min="13830" max="13830" width="12.28515625" style="4" bestFit="1" customWidth="1"/>
    <col min="13831" max="13831" width="9.140625" style="4"/>
    <col min="13832" max="13832" width="11.140625" style="4" bestFit="1" customWidth="1"/>
    <col min="13833" max="14078" width="9.140625" style="4"/>
    <col min="14079" max="14079" width="4.7109375" style="4" customWidth="1"/>
    <col min="14080" max="14080" width="29.42578125" style="4" customWidth="1"/>
    <col min="14081" max="14084" width="9.140625" style="4"/>
    <col min="14085" max="14085" width="9.28515625" style="4" bestFit="1" customWidth="1"/>
    <col min="14086" max="14086" width="12.28515625" style="4" bestFit="1" customWidth="1"/>
    <col min="14087" max="14087" width="9.140625" style="4"/>
    <col min="14088" max="14088" width="11.140625" style="4" bestFit="1" customWidth="1"/>
    <col min="14089" max="14334" width="9.140625" style="4"/>
    <col min="14335" max="14335" width="4.7109375" style="4" customWidth="1"/>
    <col min="14336" max="14336" width="29.42578125" style="4" customWidth="1"/>
    <col min="14337" max="14340" width="9.140625" style="4"/>
    <col min="14341" max="14341" width="9.28515625" style="4" bestFit="1" customWidth="1"/>
    <col min="14342" max="14342" width="12.28515625" style="4" bestFit="1" customWidth="1"/>
    <col min="14343" max="14343" width="9.140625" style="4"/>
    <col min="14344" max="14344" width="11.140625" style="4" bestFit="1" customWidth="1"/>
    <col min="14345" max="14590" width="9.140625" style="4"/>
    <col min="14591" max="14591" width="4.7109375" style="4" customWidth="1"/>
    <col min="14592" max="14592" width="29.42578125" style="4" customWidth="1"/>
    <col min="14593" max="14596" width="9.140625" style="4"/>
    <col min="14597" max="14597" width="9.28515625" style="4" bestFit="1" customWidth="1"/>
    <col min="14598" max="14598" width="12.28515625" style="4" bestFit="1" customWidth="1"/>
    <col min="14599" max="14599" width="9.140625" style="4"/>
    <col min="14600" max="14600" width="11.140625" style="4" bestFit="1" customWidth="1"/>
    <col min="14601" max="14846" width="9.140625" style="4"/>
    <col min="14847" max="14847" width="4.7109375" style="4" customWidth="1"/>
    <col min="14848" max="14848" width="29.42578125" style="4" customWidth="1"/>
    <col min="14849" max="14852" width="9.140625" style="4"/>
    <col min="14853" max="14853" width="9.28515625" style="4" bestFit="1" customWidth="1"/>
    <col min="14854" max="14854" width="12.28515625" style="4" bestFit="1" customWidth="1"/>
    <col min="14855" max="14855" width="9.140625" style="4"/>
    <col min="14856" max="14856" width="11.140625" style="4" bestFit="1" customWidth="1"/>
    <col min="14857" max="15102" width="9.140625" style="4"/>
    <col min="15103" max="15103" width="4.7109375" style="4" customWidth="1"/>
    <col min="15104" max="15104" width="29.42578125" style="4" customWidth="1"/>
    <col min="15105" max="15108" width="9.140625" style="4"/>
    <col min="15109" max="15109" width="9.28515625" style="4" bestFit="1" customWidth="1"/>
    <col min="15110" max="15110" width="12.28515625" style="4" bestFit="1" customWidth="1"/>
    <col min="15111" max="15111" width="9.140625" style="4"/>
    <col min="15112" max="15112" width="11.140625" style="4" bestFit="1" customWidth="1"/>
    <col min="15113" max="15358" width="9.140625" style="4"/>
    <col min="15359" max="15359" width="4.7109375" style="4" customWidth="1"/>
    <col min="15360" max="15360" width="29.42578125" style="4" customWidth="1"/>
    <col min="15361" max="15364" width="9.140625" style="4"/>
    <col min="15365" max="15365" width="9.28515625" style="4" bestFit="1" customWidth="1"/>
    <col min="15366" max="15366" width="12.28515625" style="4" bestFit="1" customWidth="1"/>
    <col min="15367" max="15367" width="9.140625" style="4"/>
    <col min="15368" max="15368" width="11.140625" style="4" bestFit="1" customWidth="1"/>
    <col min="15369" max="15614" width="9.140625" style="4"/>
    <col min="15615" max="15615" width="4.7109375" style="4" customWidth="1"/>
    <col min="15616" max="15616" width="29.42578125" style="4" customWidth="1"/>
    <col min="15617" max="15620" width="9.140625" style="4"/>
    <col min="15621" max="15621" width="9.28515625" style="4" bestFit="1" customWidth="1"/>
    <col min="15622" max="15622" width="12.28515625" style="4" bestFit="1" customWidth="1"/>
    <col min="15623" max="15623" width="9.140625" style="4"/>
    <col min="15624" max="15624" width="11.140625" style="4" bestFit="1" customWidth="1"/>
    <col min="15625" max="15870" width="9.140625" style="4"/>
    <col min="15871" max="15871" width="4.7109375" style="4" customWidth="1"/>
    <col min="15872" max="15872" width="29.42578125" style="4" customWidth="1"/>
    <col min="15873" max="15876" width="9.140625" style="4"/>
    <col min="15877" max="15877" width="9.28515625" style="4" bestFit="1" customWidth="1"/>
    <col min="15878" max="15878" width="12.28515625" style="4" bestFit="1" customWidth="1"/>
    <col min="15879" max="15879" width="9.140625" style="4"/>
    <col min="15880" max="15880" width="11.140625" style="4" bestFit="1" customWidth="1"/>
    <col min="15881" max="16126" width="9.140625" style="4"/>
    <col min="16127" max="16127" width="4.7109375" style="4" customWidth="1"/>
    <col min="16128" max="16128" width="29.42578125" style="4" customWidth="1"/>
    <col min="16129" max="16132" width="9.140625" style="4"/>
    <col min="16133" max="16133" width="9.28515625" style="4" bestFit="1" customWidth="1"/>
    <col min="16134" max="16134" width="12.28515625" style="4" bestFit="1" customWidth="1"/>
    <col min="16135" max="16135" width="9.140625" style="4"/>
    <col min="16136" max="16136" width="11.140625" style="4" bestFit="1" customWidth="1"/>
    <col min="16137" max="16384" width="9.140625" style="4"/>
  </cols>
  <sheetData>
    <row r="1" spans="1:10">
      <c r="A1" s="86" t="s">
        <v>39</v>
      </c>
      <c r="B1" s="86"/>
      <c r="C1" s="86"/>
      <c r="D1" s="86"/>
      <c r="E1" s="86"/>
      <c r="F1" s="86"/>
      <c r="G1" s="86"/>
      <c r="H1" s="86"/>
      <c r="I1" s="86"/>
      <c r="J1" s="86"/>
    </row>
    <row r="2" spans="1:10">
      <c r="A2" s="86"/>
      <c r="B2" s="86"/>
      <c r="C2" s="86"/>
      <c r="D2" s="86"/>
      <c r="E2" s="86"/>
      <c r="F2" s="86"/>
      <c r="G2" s="86"/>
      <c r="H2" s="86"/>
      <c r="I2" s="86"/>
      <c r="J2" s="86"/>
    </row>
    <row r="3" spans="1:10" ht="60">
      <c r="A3" s="5" t="s">
        <v>23</v>
      </c>
      <c r="B3" s="5" t="s">
        <v>3</v>
      </c>
      <c r="C3" s="5" t="s">
        <v>4</v>
      </c>
      <c r="D3" s="5" t="s">
        <v>1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118</v>
      </c>
      <c r="J3" s="5" t="s">
        <v>9</v>
      </c>
    </row>
    <row r="4" spans="1:10">
      <c r="A4" s="5" t="s">
        <v>10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3">
        <v>8</v>
      </c>
      <c r="J4" s="5">
        <v>9</v>
      </c>
    </row>
    <row r="5" spans="1:10" ht="24">
      <c r="A5" s="38">
        <v>1</v>
      </c>
      <c r="B5" s="39" t="s">
        <v>40</v>
      </c>
      <c r="C5" s="38" t="s">
        <v>25</v>
      </c>
      <c r="D5" s="40">
        <v>6</v>
      </c>
      <c r="E5" s="35">
        <v>0</v>
      </c>
      <c r="F5" s="36"/>
      <c r="G5" s="12">
        <f>D5*E5</f>
        <v>0</v>
      </c>
      <c r="H5" s="12">
        <f>G5*F5+G5</f>
        <v>0</v>
      </c>
      <c r="I5" s="14"/>
      <c r="J5" s="14"/>
    </row>
    <row r="6" spans="1:10" ht="24">
      <c r="A6" s="38">
        <v>2</v>
      </c>
      <c r="B6" s="39" t="s">
        <v>48</v>
      </c>
      <c r="C6" s="38" t="s">
        <v>25</v>
      </c>
      <c r="D6" s="40">
        <v>26</v>
      </c>
      <c r="E6" s="35">
        <v>0</v>
      </c>
      <c r="F6" s="36"/>
      <c r="G6" s="12">
        <f t="shared" ref="G6:G19" si="0">D6*E6</f>
        <v>0</v>
      </c>
      <c r="H6" s="12">
        <f t="shared" ref="H6:H19" si="1">G6*F6+G6</f>
        <v>0</v>
      </c>
      <c r="I6" s="14"/>
      <c r="J6" s="14"/>
    </row>
    <row r="7" spans="1:10" ht="24">
      <c r="A7" s="38">
        <v>3</v>
      </c>
      <c r="B7" s="39" t="s">
        <v>49</v>
      </c>
      <c r="C7" s="38" t="s">
        <v>25</v>
      </c>
      <c r="D7" s="40">
        <v>22</v>
      </c>
      <c r="E7" s="35">
        <v>0</v>
      </c>
      <c r="F7" s="36"/>
      <c r="G7" s="12">
        <f t="shared" si="0"/>
        <v>0</v>
      </c>
      <c r="H7" s="12">
        <f t="shared" si="1"/>
        <v>0</v>
      </c>
      <c r="I7" s="14"/>
      <c r="J7" s="14"/>
    </row>
    <row r="8" spans="1:10" ht="24">
      <c r="A8" s="38">
        <v>4</v>
      </c>
      <c r="B8" s="39" t="s">
        <v>50</v>
      </c>
      <c r="C8" s="38" t="s">
        <v>25</v>
      </c>
      <c r="D8" s="40">
        <v>2</v>
      </c>
      <c r="E8" s="35">
        <v>0</v>
      </c>
      <c r="F8" s="36"/>
      <c r="G8" s="12">
        <f t="shared" si="0"/>
        <v>0</v>
      </c>
      <c r="H8" s="12">
        <f t="shared" si="1"/>
        <v>0</v>
      </c>
      <c r="I8" s="14"/>
      <c r="J8" s="14"/>
    </row>
    <row r="9" spans="1:10" ht="24">
      <c r="A9" s="38">
        <v>5</v>
      </c>
      <c r="B9" s="39" t="s">
        <v>41</v>
      </c>
      <c r="C9" s="38" t="s">
        <v>25</v>
      </c>
      <c r="D9" s="40">
        <v>4</v>
      </c>
      <c r="E9" s="35">
        <v>0</v>
      </c>
      <c r="F9" s="36"/>
      <c r="G9" s="12">
        <f t="shared" si="0"/>
        <v>0</v>
      </c>
      <c r="H9" s="12">
        <f t="shared" si="1"/>
        <v>0</v>
      </c>
      <c r="I9" s="14"/>
      <c r="J9" s="14"/>
    </row>
    <row r="10" spans="1:10" ht="24">
      <c r="A10" s="38">
        <v>6</v>
      </c>
      <c r="B10" s="7" t="s">
        <v>51</v>
      </c>
      <c r="C10" s="6" t="s">
        <v>25</v>
      </c>
      <c r="D10" s="8">
        <v>2</v>
      </c>
      <c r="E10" s="35">
        <v>0</v>
      </c>
      <c r="F10" s="36"/>
      <c r="G10" s="12">
        <f t="shared" si="0"/>
        <v>0</v>
      </c>
      <c r="H10" s="12">
        <f t="shared" si="1"/>
        <v>0</v>
      </c>
      <c r="I10" s="14"/>
      <c r="J10" s="14"/>
    </row>
    <row r="11" spans="1:10" ht="36">
      <c r="A11" s="6">
        <v>7</v>
      </c>
      <c r="B11" s="7" t="s">
        <v>52</v>
      </c>
      <c r="C11" s="6" t="s">
        <v>25</v>
      </c>
      <c r="D11" s="8">
        <v>2</v>
      </c>
      <c r="E11" s="35">
        <v>0</v>
      </c>
      <c r="F11" s="36"/>
      <c r="G11" s="12">
        <f t="shared" si="0"/>
        <v>0</v>
      </c>
      <c r="H11" s="12">
        <f t="shared" si="1"/>
        <v>0</v>
      </c>
      <c r="I11" s="14"/>
      <c r="J11" s="14"/>
    </row>
    <row r="12" spans="1:10" ht="36">
      <c r="A12" s="6">
        <v>8</v>
      </c>
      <c r="B12" s="7" t="s">
        <v>53</v>
      </c>
      <c r="C12" s="6" t="s">
        <v>25</v>
      </c>
      <c r="D12" s="8">
        <v>2</v>
      </c>
      <c r="E12" s="35">
        <v>0</v>
      </c>
      <c r="F12" s="36"/>
      <c r="G12" s="12">
        <f t="shared" si="0"/>
        <v>0</v>
      </c>
      <c r="H12" s="12">
        <f t="shared" si="1"/>
        <v>0</v>
      </c>
      <c r="I12" s="14"/>
      <c r="J12" s="14"/>
    </row>
    <row r="13" spans="1:10" ht="36">
      <c r="A13" s="6">
        <v>9</v>
      </c>
      <c r="B13" s="7" t="s">
        <v>54</v>
      </c>
      <c r="C13" s="6" t="s">
        <v>25</v>
      </c>
      <c r="D13" s="8">
        <v>1</v>
      </c>
      <c r="E13" s="35">
        <v>0</v>
      </c>
      <c r="F13" s="36"/>
      <c r="G13" s="12">
        <f t="shared" si="0"/>
        <v>0</v>
      </c>
      <c r="H13" s="12">
        <f t="shared" si="1"/>
        <v>0</v>
      </c>
      <c r="I13" s="14"/>
      <c r="J13" s="14"/>
    </row>
    <row r="14" spans="1:10" ht="36">
      <c r="A14" s="6">
        <v>10</v>
      </c>
      <c r="B14" s="7" t="s">
        <v>54</v>
      </c>
      <c r="C14" s="6" t="s">
        <v>25</v>
      </c>
      <c r="D14" s="8">
        <v>1</v>
      </c>
      <c r="E14" s="35">
        <v>0</v>
      </c>
      <c r="F14" s="36"/>
      <c r="G14" s="12">
        <f t="shared" si="0"/>
        <v>0</v>
      </c>
      <c r="H14" s="12">
        <f t="shared" si="1"/>
        <v>0</v>
      </c>
      <c r="I14" s="14"/>
      <c r="J14" s="14"/>
    </row>
    <row r="15" spans="1:10" ht="36">
      <c r="A15" s="6">
        <v>11</v>
      </c>
      <c r="B15" s="7" t="s">
        <v>55</v>
      </c>
      <c r="C15" s="6" t="s">
        <v>25</v>
      </c>
      <c r="D15" s="8">
        <v>2</v>
      </c>
      <c r="E15" s="35">
        <v>0</v>
      </c>
      <c r="F15" s="36"/>
      <c r="G15" s="12">
        <f t="shared" si="0"/>
        <v>0</v>
      </c>
      <c r="H15" s="12">
        <f t="shared" si="1"/>
        <v>0</v>
      </c>
      <c r="I15" s="14"/>
      <c r="J15" s="14"/>
    </row>
    <row r="16" spans="1:10" ht="36">
      <c r="A16" s="6">
        <v>12</v>
      </c>
      <c r="B16" s="7" t="s">
        <v>56</v>
      </c>
      <c r="C16" s="6" t="s">
        <v>25</v>
      </c>
      <c r="D16" s="8">
        <v>2</v>
      </c>
      <c r="E16" s="35">
        <v>0</v>
      </c>
      <c r="F16" s="36"/>
      <c r="G16" s="12">
        <f t="shared" si="0"/>
        <v>0</v>
      </c>
      <c r="H16" s="12">
        <f t="shared" si="1"/>
        <v>0</v>
      </c>
      <c r="I16" s="14"/>
      <c r="J16" s="14"/>
    </row>
    <row r="17" spans="1:10" ht="36">
      <c r="A17" s="6">
        <v>13</v>
      </c>
      <c r="B17" s="7" t="s">
        <v>57</v>
      </c>
      <c r="C17" s="6" t="s">
        <v>25</v>
      </c>
      <c r="D17" s="8">
        <v>4</v>
      </c>
      <c r="E17" s="35">
        <v>0</v>
      </c>
      <c r="F17" s="36"/>
      <c r="G17" s="12">
        <f t="shared" si="0"/>
        <v>0</v>
      </c>
      <c r="H17" s="12">
        <f t="shared" si="1"/>
        <v>0</v>
      </c>
      <c r="I17" s="14"/>
      <c r="J17" s="14"/>
    </row>
    <row r="18" spans="1:10" ht="36">
      <c r="A18" s="38">
        <v>14</v>
      </c>
      <c r="B18" s="15" t="s">
        <v>59</v>
      </c>
      <c r="C18" s="6" t="s">
        <v>25</v>
      </c>
      <c r="D18" s="2">
        <v>2</v>
      </c>
      <c r="E18" s="35">
        <v>0</v>
      </c>
      <c r="F18" s="36"/>
      <c r="G18" s="12">
        <f t="shared" si="0"/>
        <v>0</v>
      </c>
      <c r="H18" s="12">
        <f t="shared" si="1"/>
        <v>0</v>
      </c>
      <c r="I18" s="14"/>
      <c r="J18" s="14"/>
    </row>
    <row r="19" spans="1:10" ht="36">
      <c r="A19" s="38">
        <v>15</v>
      </c>
      <c r="B19" s="15" t="s">
        <v>58</v>
      </c>
      <c r="C19" s="6" t="s">
        <v>25</v>
      </c>
      <c r="D19" s="2">
        <v>2</v>
      </c>
      <c r="E19" s="35">
        <v>0</v>
      </c>
      <c r="F19" s="36"/>
      <c r="G19" s="12">
        <f t="shared" si="0"/>
        <v>0</v>
      </c>
      <c r="H19" s="12">
        <f t="shared" si="1"/>
        <v>0</v>
      </c>
      <c r="I19" s="14"/>
      <c r="J19" s="14"/>
    </row>
    <row r="20" spans="1:10">
      <c r="A20" s="37"/>
      <c r="G20" s="1">
        <f>SUM(G5:G19)</f>
        <v>0</v>
      </c>
      <c r="H20" s="1">
        <f>SUM(H5:H19)</f>
        <v>0</v>
      </c>
    </row>
    <row r="22" spans="1:10">
      <c r="B22" s="83" t="s">
        <v>37</v>
      </c>
      <c r="C22" s="84"/>
      <c r="D22" s="84"/>
      <c r="E22" s="84"/>
      <c r="F22" s="84"/>
      <c r="G22" s="85"/>
    </row>
  </sheetData>
  <mergeCells count="2">
    <mergeCell ref="B22:G22"/>
    <mergeCell ref="A1:J2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"/>
  <sheetViews>
    <sheetView workbookViewId="0">
      <selection activeCell="H6" sqref="H6"/>
    </sheetView>
  </sheetViews>
  <sheetFormatPr defaultRowHeight="12"/>
  <cols>
    <col min="1" max="1" width="6.28515625" style="4" customWidth="1"/>
    <col min="2" max="2" width="25.28515625" style="4" customWidth="1"/>
    <col min="3" max="3" width="7.5703125" style="4" customWidth="1"/>
    <col min="4" max="4" width="7.140625" style="4" customWidth="1"/>
    <col min="5" max="5" width="9.140625" style="4"/>
    <col min="6" max="6" width="6.85546875" style="4" customWidth="1"/>
    <col min="7" max="7" width="9.42578125" style="4" customWidth="1"/>
    <col min="8" max="8" width="10.85546875" style="4" customWidth="1"/>
    <col min="9" max="9" width="12.85546875" style="4" customWidth="1"/>
    <col min="10" max="10" width="13.5703125" style="4" customWidth="1"/>
    <col min="11" max="16384" width="9.140625" style="4"/>
  </cols>
  <sheetData>
    <row r="1" spans="1:10">
      <c r="A1" s="87" t="s">
        <v>14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0" ht="24">
      <c r="A3" s="18" t="s">
        <v>0</v>
      </c>
      <c r="B3" s="18" t="s">
        <v>3</v>
      </c>
      <c r="C3" s="18" t="s">
        <v>4</v>
      </c>
      <c r="D3" s="18" t="s">
        <v>1</v>
      </c>
      <c r="E3" s="19" t="s">
        <v>5</v>
      </c>
      <c r="F3" s="18" t="s">
        <v>6</v>
      </c>
      <c r="G3" s="18" t="s">
        <v>7</v>
      </c>
      <c r="H3" s="20" t="s">
        <v>8</v>
      </c>
      <c r="I3" s="21" t="s">
        <v>21</v>
      </c>
      <c r="J3" s="21" t="s">
        <v>9</v>
      </c>
    </row>
    <row r="4" spans="1:10">
      <c r="A4" s="22" t="s">
        <v>10</v>
      </c>
      <c r="B4" s="22">
        <v>1</v>
      </c>
      <c r="C4" s="22">
        <v>2</v>
      </c>
      <c r="D4" s="22">
        <v>3</v>
      </c>
      <c r="E4" s="22">
        <v>4</v>
      </c>
      <c r="F4" s="41">
        <v>5</v>
      </c>
      <c r="G4" s="41">
        <v>6</v>
      </c>
      <c r="H4" s="24">
        <v>7</v>
      </c>
      <c r="I4" s="5">
        <v>8</v>
      </c>
      <c r="J4" s="5">
        <v>9</v>
      </c>
    </row>
    <row r="5" spans="1:10" ht="39.75" customHeight="1">
      <c r="A5" s="25">
        <v>1</v>
      </c>
      <c r="B5" s="42" t="s">
        <v>42</v>
      </c>
      <c r="C5" s="43" t="s">
        <v>2</v>
      </c>
      <c r="D5" s="44">
        <v>1800</v>
      </c>
      <c r="E5" s="45">
        <v>0</v>
      </c>
      <c r="F5" s="46"/>
      <c r="G5" s="47">
        <f>D5*E5</f>
        <v>0</v>
      </c>
      <c r="H5" s="48">
        <f>G5*F5+G5</f>
        <v>0</v>
      </c>
      <c r="I5" s="14"/>
      <c r="J5" s="14"/>
    </row>
    <row r="6" spans="1:10">
      <c r="A6" s="32"/>
      <c r="B6" s="33"/>
      <c r="C6" s="32"/>
      <c r="D6" s="33"/>
      <c r="E6" s="34"/>
      <c r="F6" s="33"/>
      <c r="G6" s="49">
        <f>SUM(G5)</f>
        <v>0</v>
      </c>
      <c r="H6" s="35">
        <f>SUM(H5)</f>
        <v>0</v>
      </c>
    </row>
    <row r="8" spans="1:10">
      <c r="B8" s="88" t="s">
        <v>13</v>
      </c>
      <c r="C8" s="89"/>
      <c r="D8" s="89"/>
      <c r="E8" s="89"/>
      <c r="F8" s="89"/>
      <c r="G8" s="89"/>
    </row>
  </sheetData>
  <mergeCells count="2">
    <mergeCell ref="A1:J2"/>
    <mergeCell ref="B8:G8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"/>
  <sheetViews>
    <sheetView workbookViewId="0">
      <selection activeCell="H5" sqref="H5"/>
    </sheetView>
  </sheetViews>
  <sheetFormatPr defaultRowHeight="12"/>
  <cols>
    <col min="1" max="1" width="6" style="4" customWidth="1"/>
    <col min="2" max="2" width="26.85546875" style="4" customWidth="1"/>
    <col min="3" max="3" width="7.5703125" style="4" customWidth="1"/>
    <col min="4" max="4" width="7.42578125" style="4" customWidth="1"/>
    <col min="5" max="5" width="9.140625" style="4"/>
    <col min="6" max="6" width="7.28515625" style="4" customWidth="1"/>
    <col min="7" max="7" width="11.42578125" style="4" customWidth="1"/>
    <col min="8" max="8" width="10.28515625" style="4" customWidth="1"/>
    <col min="9" max="9" width="15.7109375" style="4" customWidth="1"/>
    <col min="10" max="10" width="15.85546875" style="4" customWidth="1"/>
    <col min="11" max="16384" width="9.140625" style="4"/>
  </cols>
  <sheetData>
    <row r="1" spans="1:10">
      <c r="A1" s="87" t="s">
        <v>15</v>
      </c>
      <c r="B1" s="87"/>
      <c r="C1" s="87"/>
      <c r="D1" s="87"/>
      <c r="E1" s="87"/>
      <c r="F1" s="87"/>
      <c r="G1" s="87"/>
      <c r="H1" s="87"/>
      <c r="I1" s="87"/>
      <c r="J1" s="87"/>
    </row>
    <row r="2" spans="1:10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0" ht="36">
      <c r="A3" s="53" t="s">
        <v>0</v>
      </c>
      <c r="B3" s="53" t="s">
        <v>3</v>
      </c>
      <c r="C3" s="53" t="s">
        <v>4</v>
      </c>
      <c r="D3" s="53" t="s">
        <v>1</v>
      </c>
      <c r="E3" s="54" t="s">
        <v>5</v>
      </c>
      <c r="F3" s="53" t="s">
        <v>6</v>
      </c>
      <c r="G3" s="53" t="s">
        <v>7</v>
      </c>
      <c r="H3" s="54" t="s">
        <v>8</v>
      </c>
      <c r="I3" s="53" t="s">
        <v>118</v>
      </c>
      <c r="J3" s="53" t="s">
        <v>9</v>
      </c>
    </row>
    <row r="4" spans="1:10">
      <c r="A4" s="53" t="s">
        <v>10</v>
      </c>
      <c r="B4" s="53">
        <v>1</v>
      </c>
      <c r="C4" s="53">
        <v>2</v>
      </c>
      <c r="D4" s="53">
        <v>3</v>
      </c>
      <c r="E4" s="53">
        <v>4</v>
      </c>
      <c r="F4" s="53">
        <v>5</v>
      </c>
      <c r="G4" s="53">
        <v>6</v>
      </c>
      <c r="H4" s="53">
        <v>7</v>
      </c>
      <c r="I4" s="5">
        <v>8</v>
      </c>
      <c r="J4" s="5">
        <v>9</v>
      </c>
    </row>
    <row r="5" spans="1:10" ht="64.5" customHeight="1">
      <c r="A5" s="38" t="s">
        <v>119</v>
      </c>
      <c r="B5" s="39" t="s">
        <v>43</v>
      </c>
      <c r="C5" s="38" t="s">
        <v>25</v>
      </c>
      <c r="D5" s="40">
        <v>30</v>
      </c>
      <c r="E5" s="35">
        <v>0</v>
      </c>
      <c r="F5" s="51"/>
      <c r="G5" s="35">
        <f>D5*E5</f>
        <v>0</v>
      </c>
      <c r="H5" s="35">
        <f>G5*F5+G5</f>
        <v>0</v>
      </c>
      <c r="I5" s="14"/>
      <c r="J5" s="14"/>
    </row>
    <row r="6" spans="1:10" ht="64.5" customHeight="1">
      <c r="A6" s="38" t="s">
        <v>120</v>
      </c>
      <c r="B6" s="39" t="s">
        <v>44</v>
      </c>
      <c r="C6" s="38" t="s">
        <v>25</v>
      </c>
      <c r="D6" s="40">
        <v>10</v>
      </c>
      <c r="E6" s="35">
        <v>0</v>
      </c>
      <c r="F6" s="51"/>
      <c r="G6" s="35">
        <f t="shared" ref="G6:G7" si="0">D6*E6</f>
        <v>0</v>
      </c>
      <c r="H6" s="35">
        <f t="shared" ref="H6:H7" si="1">G6*F6+G6</f>
        <v>0</v>
      </c>
      <c r="I6" s="14"/>
      <c r="J6" s="14"/>
    </row>
    <row r="7" spans="1:10" ht="46.5" customHeight="1">
      <c r="A7" s="38" t="s">
        <v>121</v>
      </c>
      <c r="B7" s="39" t="s">
        <v>45</v>
      </c>
      <c r="C7" s="38" t="s">
        <v>25</v>
      </c>
      <c r="D7" s="40">
        <v>10</v>
      </c>
      <c r="E7" s="35">
        <v>0</v>
      </c>
      <c r="F7" s="51"/>
      <c r="G7" s="35">
        <f t="shared" si="0"/>
        <v>0</v>
      </c>
      <c r="H7" s="35">
        <f t="shared" si="1"/>
        <v>0</v>
      </c>
      <c r="I7" s="14"/>
      <c r="J7" s="14"/>
    </row>
    <row r="8" spans="1:10">
      <c r="A8" s="32"/>
      <c r="B8" s="33"/>
      <c r="C8" s="32"/>
      <c r="D8" s="33"/>
      <c r="E8" s="34"/>
      <c r="F8" s="33"/>
      <c r="G8" s="52">
        <f>SUM(G5:G7)</f>
        <v>0</v>
      </c>
      <c r="H8" s="52">
        <f>SUM(H5:H7)</f>
        <v>0</v>
      </c>
    </row>
    <row r="10" spans="1:10">
      <c r="B10" s="88" t="s">
        <v>46</v>
      </c>
      <c r="C10" s="89"/>
      <c r="D10" s="89"/>
      <c r="E10" s="89"/>
      <c r="F10" s="89"/>
      <c r="G10" s="89"/>
    </row>
  </sheetData>
  <mergeCells count="2">
    <mergeCell ref="A1:J2"/>
    <mergeCell ref="B10:G10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7"/>
  <sheetViews>
    <sheetView workbookViewId="0">
      <selection activeCell="B20" sqref="B20"/>
    </sheetView>
  </sheetViews>
  <sheetFormatPr defaultRowHeight="12"/>
  <cols>
    <col min="1" max="1" width="6.140625" style="4" customWidth="1"/>
    <col min="2" max="2" width="30" style="4" customWidth="1"/>
    <col min="3" max="3" width="8.140625" style="4" customWidth="1"/>
    <col min="4" max="4" width="9.28515625" style="4" bestFit="1" customWidth="1"/>
    <col min="5" max="5" width="9.7109375" style="4" bestFit="1" customWidth="1"/>
    <col min="6" max="6" width="7.7109375" style="4" customWidth="1"/>
    <col min="7" max="7" width="11.85546875" style="4" customWidth="1"/>
    <col min="8" max="8" width="10.85546875" style="4" customWidth="1"/>
    <col min="9" max="9" width="13.5703125" style="4" customWidth="1"/>
    <col min="10" max="10" width="13.28515625" style="4" customWidth="1"/>
    <col min="11" max="16384" width="9.140625" style="4"/>
  </cols>
  <sheetData>
    <row r="1" spans="1:10">
      <c r="A1" s="87" t="s">
        <v>16</v>
      </c>
      <c r="B1" s="87"/>
      <c r="C1" s="87"/>
      <c r="D1" s="87"/>
      <c r="E1" s="87"/>
      <c r="F1" s="87"/>
      <c r="G1" s="87"/>
      <c r="H1" s="87"/>
      <c r="I1" s="87"/>
      <c r="J1" s="87"/>
    </row>
    <row r="2" spans="1:10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0" ht="48">
      <c r="A3" s="53" t="s">
        <v>0</v>
      </c>
      <c r="B3" s="53" t="s">
        <v>3</v>
      </c>
      <c r="C3" s="53" t="s">
        <v>4</v>
      </c>
      <c r="D3" s="53" t="s">
        <v>1</v>
      </c>
      <c r="E3" s="54" t="s">
        <v>5</v>
      </c>
      <c r="F3" s="53" t="s">
        <v>6</v>
      </c>
      <c r="G3" s="53" t="s">
        <v>7</v>
      </c>
      <c r="H3" s="54" t="s">
        <v>8</v>
      </c>
      <c r="I3" s="53" t="s">
        <v>118</v>
      </c>
      <c r="J3" s="53" t="s">
        <v>9</v>
      </c>
    </row>
    <row r="4" spans="1:10">
      <c r="A4" s="53" t="s">
        <v>10</v>
      </c>
      <c r="B4" s="53">
        <v>1</v>
      </c>
      <c r="C4" s="53">
        <v>2</v>
      </c>
      <c r="D4" s="53">
        <v>3</v>
      </c>
      <c r="E4" s="53">
        <v>4</v>
      </c>
      <c r="F4" s="53">
        <v>5</v>
      </c>
      <c r="G4" s="53">
        <v>6</v>
      </c>
      <c r="H4" s="53">
        <v>7</v>
      </c>
      <c r="I4" s="5">
        <v>8</v>
      </c>
      <c r="J4" s="5">
        <v>9</v>
      </c>
    </row>
    <row r="5" spans="1:10" ht="93" customHeight="1">
      <c r="A5" s="38" t="s">
        <v>119</v>
      </c>
      <c r="B5" s="39" t="s">
        <v>65</v>
      </c>
      <c r="C5" s="38" t="s">
        <v>2</v>
      </c>
      <c r="D5" s="40">
        <v>1500</v>
      </c>
      <c r="E5" s="35">
        <v>0</v>
      </c>
      <c r="F5" s="51"/>
      <c r="G5" s="35">
        <f>D5*E5</f>
        <v>0</v>
      </c>
      <c r="H5" s="35">
        <f>G5*F5+G5</f>
        <v>0</v>
      </c>
      <c r="I5" s="14"/>
      <c r="J5" s="14"/>
    </row>
    <row r="6" spans="1:10" ht="48">
      <c r="A6" s="38" t="s">
        <v>120</v>
      </c>
      <c r="B6" s="79" t="s">
        <v>66</v>
      </c>
      <c r="C6" s="38" t="s">
        <v>2</v>
      </c>
      <c r="D6" s="40">
        <v>400</v>
      </c>
      <c r="E6" s="35">
        <v>0</v>
      </c>
      <c r="F6" s="51"/>
      <c r="G6" s="35">
        <f t="shared" ref="G6:G16" si="0">D6*E6</f>
        <v>0</v>
      </c>
      <c r="H6" s="35">
        <f t="shared" ref="H6:H16" si="1">G6*F6+G6</f>
        <v>0</v>
      </c>
      <c r="I6" s="14"/>
      <c r="J6" s="14"/>
    </row>
    <row r="7" spans="1:10" ht="31.5" customHeight="1">
      <c r="A7" s="38" t="s">
        <v>121</v>
      </c>
      <c r="B7" s="39" t="s">
        <v>67</v>
      </c>
      <c r="C7" s="38" t="s">
        <v>2</v>
      </c>
      <c r="D7" s="40">
        <v>130</v>
      </c>
      <c r="E7" s="35">
        <v>0</v>
      </c>
      <c r="F7" s="51"/>
      <c r="G7" s="35">
        <f t="shared" si="0"/>
        <v>0</v>
      </c>
      <c r="H7" s="35">
        <f t="shared" si="1"/>
        <v>0</v>
      </c>
      <c r="I7" s="14"/>
      <c r="J7" s="14"/>
    </row>
    <row r="8" spans="1:10" ht="57.75" customHeight="1">
      <c r="A8" s="38" t="s">
        <v>122</v>
      </c>
      <c r="B8" s="80" t="s">
        <v>68</v>
      </c>
      <c r="C8" s="38" t="s">
        <v>2</v>
      </c>
      <c r="D8" s="40">
        <v>150</v>
      </c>
      <c r="E8" s="35">
        <v>0</v>
      </c>
      <c r="F8" s="51"/>
      <c r="G8" s="35">
        <f t="shared" si="0"/>
        <v>0</v>
      </c>
      <c r="H8" s="35">
        <f t="shared" si="1"/>
        <v>0</v>
      </c>
      <c r="I8" s="14"/>
      <c r="J8" s="14"/>
    </row>
    <row r="9" spans="1:10" ht="58.5" customHeight="1">
      <c r="A9" s="38" t="s">
        <v>123</v>
      </c>
      <c r="B9" s="39" t="s">
        <v>69</v>
      </c>
      <c r="C9" s="38" t="s">
        <v>2</v>
      </c>
      <c r="D9" s="40">
        <v>60</v>
      </c>
      <c r="E9" s="35">
        <v>0</v>
      </c>
      <c r="F9" s="51"/>
      <c r="G9" s="35">
        <f t="shared" si="0"/>
        <v>0</v>
      </c>
      <c r="H9" s="35">
        <f t="shared" si="1"/>
        <v>0</v>
      </c>
      <c r="I9" s="14"/>
      <c r="J9" s="14"/>
    </row>
    <row r="10" spans="1:10" ht="60.75" customHeight="1">
      <c r="A10" s="38" t="s">
        <v>124</v>
      </c>
      <c r="B10" s="39" t="s">
        <v>70</v>
      </c>
      <c r="C10" s="38" t="s">
        <v>2</v>
      </c>
      <c r="D10" s="40">
        <v>3</v>
      </c>
      <c r="E10" s="35">
        <v>0</v>
      </c>
      <c r="F10" s="51"/>
      <c r="G10" s="35">
        <f t="shared" si="0"/>
        <v>0</v>
      </c>
      <c r="H10" s="35">
        <f t="shared" si="1"/>
        <v>0</v>
      </c>
      <c r="I10" s="14"/>
      <c r="J10" s="14"/>
    </row>
    <row r="11" spans="1:10" ht="48">
      <c r="A11" s="38" t="s">
        <v>125</v>
      </c>
      <c r="B11" s="39" t="s">
        <v>71</v>
      </c>
      <c r="C11" s="38" t="s">
        <v>72</v>
      </c>
      <c r="D11" s="40">
        <v>1</v>
      </c>
      <c r="E11" s="35">
        <v>0</v>
      </c>
      <c r="F11" s="51"/>
      <c r="G11" s="35">
        <f t="shared" si="0"/>
        <v>0</v>
      </c>
      <c r="H11" s="35">
        <f t="shared" si="1"/>
        <v>0</v>
      </c>
      <c r="I11" s="14"/>
      <c r="J11" s="14"/>
    </row>
    <row r="12" spans="1:10" ht="60">
      <c r="A12" s="38" t="s">
        <v>126</v>
      </c>
      <c r="B12" s="39" t="s">
        <v>73</v>
      </c>
      <c r="C12" s="38" t="s">
        <v>2</v>
      </c>
      <c r="D12" s="40">
        <v>10</v>
      </c>
      <c r="E12" s="35">
        <v>0</v>
      </c>
      <c r="F12" s="51"/>
      <c r="G12" s="35">
        <f t="shared" si="0"/>
        <v>0</v>
      </c>
      <c r="H12" s="35">
        <f t="shared" si="1"/>
        <v>0</v>
      </c>
      <c r="I12" s="14"/>
      <c r="J12" s="14"/>
    </row>
    <row r="13" spans="1:10" ht="24">
      <c r="A13" s="38" t="s">
        <v>127</v>
      </c>
      <c r="B13" s="39" t="s">
        <v>74</v>
      </c>
      <c r="C13" s="38" t="s">
        <v>72</v>
      </c>
      <c r="D13" s="40">
        <v>1</v>
      </c>
      <c r="E13" s="35">
        <v>0</v>
      </c>
      <c r="F13" s="51"/>
      <c r="G13" s="35">
        <f t="shared" si="0"/>
        <v>0</v>
      </c>
      <c r="H13" s="35">
        <f t="shared" si="1"/>
        <v>0</v>
      </c>
      <c r="I13" s="14"/>
      <c r="J13" s="14"/>
    </row>
    <row r="14" spans="1:10" ht="24">
      <c r="A14" s="38" t="s">
        <v>128</v>
      </c>
      <c r="B14" s="39" t="s">
        <v>62</v>
      </c>
      <c r="C14" s="38" t="s">
        <v>2</v>
      </c>
      <c r="D14" s="40">
        <v>140</v>
      </c>
      <c r="E14" s="35">
        <v>0</v>
      </c>
      <c r="F14" s="51"/>
      <c r="G14" s="35">
        <f t="shared" si="0"/>
        <v>0</v>
      </c>
      <c r="H14" s="35">
        <f t="shared" si="1"/>
        <v>0</v>
      </c>
      <c r="I14" s="14"/>
      <c r="J14" s="14"/>
    </row>
    <row r="15" spans="1:10" ht="24">
      <c r="A15" s="38" t="s">
        <v>129</v>
      </c>
      <c r="B15" s="39" t="s">
        <v>63</v>
      </c>
      <c r="C15" s="38" t="s">
        <v>2</v>
      </c>
      <c r="D15" s="40">
        <v>60</v>
      </c>
      <c r="E15" s="35">
        <v>0</v>
      </c>
      <c r="F15" s="51"/>
      <c r="G15" s="35">
        <f t="shared" si="0"/>
        <v>0</v>
      </c>
      <c r="H15" s="35">
        <f t="shared" si="1"/>
        <v>0</v>
      </c>
      <c r="I15" s="14"/>
      <c r="J15" s="14"/>
    </row>
    <row r="16" spans="1:10" ht="51" customHeight="1">
      <c r="A16" s="38" t="s">
        <v>130</v>
      </c>
      <c r="B16" s="39" t="s">
        <v>158</v>
      </c>
      <c r="C16" s="38" t="s">
        <v>64</v>
      </c>
      <c r="D16" s="40">
        <v>22</v>
      </c>
      <c r="E16" s="35">
        <v>0</v>
      </c>
      <c r="F16" s="51"/>
      <c r="G16" s="35">
        <f t="shared" si="0"/>
        <v>0</v>
      </c>
      <c r="H16" s="35">
        <f t="shared" si="1"/>
        <v>0</v>
      </c>
      <c r="I16" s="14"/>
      <c r="J16" s="14"/>
    </row>
    <row r="17" spans="1:8">
      <c r="A17" s="32"/>
      <c r="B17" s="33"/>
      <c r="C17" s="32"/>
      <c r="D17" s="33"/>
      <c r="E17" s="34"/>
      <c r="F17" s="33"/>
      <c r="G17" s="52">
        <f>SUM(G5:G16)</f>
        <v>0</v>
      </c>
      <c r="H17" s="52">
        <f>SUM(H5:H16)</f>
        <v>0</v>
      </c>
    </row>
  </sheetData>
  <mergeCells count="1">
    <mergeCell ref="A1:J2"/>
  </mergeCells>
  <phoneticPr fontId="18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"/>
  <sheetViews>
    <sheetView workbookViewId="0">
      <selection activeCell="G6" sqref="G6"/>
    </sheetView>
  </sheetViews>
  <sheetFormatPr defaultRowHeight="12"/>
  <cols>
    <col min="1" max="1" width="5.85546875" style="4" customWidth="1"/>
    <col min="2" max="2" width="26.85546875" style="4" customWidth="1"/>
    <col min="3" max="4" width="9.28515625" style="4" bestFit="1" customWidth="1"/>
    <col min="5" max="5" width="9.7109375" style="4" bestFit="1" customWidth="1"/>
    <col min="6" max="6" width="9.28515625" style="4" bestFit="1" customWidth="1"/>
    <col min="7" max="7" width="16.42578125" style="4" customWidth="1"/>
    <col min="8" max="8" width="12.85546875" style="4" customWidth="1"/>
    <col min="9" max="9" width="13.28515625" style="4" customWidth="1"/>
    <col min="10" max="10" width="12.28515625" style="4" customWidth="1"/>
    <col min="11" max="16384" width="9.140625" style="4"/>
  </cols>
  <sheetData>
    <row r="1" spans="1:10">
      <c r="A1" s="87" t="s">
        <v>17</v>
      </c>
      <c r="B1" s="87"/>
      <c r="C1" s="87"/>
      <c r="D1" s="87"/>
      <c r="E1" s="87"/>
      <c r="F1" s="87"/>
      <c r="G1" s="87"/>
      <c r="H1" s="87"/>
      <c r="I1" s="87"/>
      <c r="J1" s="87"/>
    </row>
    <row r="2" spans="1:10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0" ht="48">
      <c r="A3" s="18" t="s">
        <v>0</v>
      </c>
      <c r="B3" s="18" t="s">
        <v>3</v>
      </c>
      <c r="C3" s="18" t="s">
        <v>4</v>
      </c>
      <c r="D3" s="18" t="s">
        <v>1</v>
      </c>
      <c r="E3" s="19" t="s">
        <v>5</v>
      </c>
      <c r="F3" s="18" t="s">
        <v>6</v>
      </c>
      <c r="G3" s="18" t="s">
        <v>7</v>
      </c>
      <c r="H3" s="20" t="s">
        <v>8</v>
      </c>
      <c r="I3" s="21" t="s">
        <v>133</v>
      </c>
      <c r="J3" s="21" t="s">
        <v>9</v>
      </c>
    </row>
    <row r="4" spans="1:10">
      <c r="A4" s="22" t="s">
        <v>10</v>
      </c>
      <c r="B4" s="22">
        <v>1</v>
      </c>
      <c r="C4" s="22">
        <v>2</v>
      </c>
      <c r="D4" s="22">
        <v>3</v>
      </c>
      <c r="E4" s="22">
        <v>4</v>
      </c>
      <c r="F4" s="41">
        <v>5</v>
      </c>
      <c r="G4" s="41">
        <v>6</v>
      </c>
      <c r="H4" s="24">
        <v>7</v>
      </c>
      <c r="I4" s="5">
        <v>8</v>
      </c>
      <c r="J4" s="5">
        <v>9</v>
      </c>
    </row>
    <row r="5" spans="1:10" ht="60" customHeight="1">
      <c r="A5" s="25" t="s">
        <v>132</v>
      </c>
      <c r="B5" s="42" t="s">
        <v>60</v>
      </c>
      <c r="C5" s="43" t="s">
        <v>20</v>
      </c>
      <c r="D5" s="44">
        <v>100</v>
      </c>
      <c r="E5" s="45">
        <v>0</v>
      </c>
      <c r="F5" s="46"/>
      <c r="G5" s="50">
        <f>D5*E5</f>
        <v>0</v>
      </c>
      <c r="H5" s="48">
        <f>G5*F5+G5</f>
        <v>0</v>
      </c>
      <c r="I5" s="14"/>
      <c r="J5" s="14"/>
    </row>
    <row r="6" spans="1:10">
      <c r="A6" s="32"/>
      <c r="B6" s="33"/>
      <c r="C6" s="32"/>
      <c r="D6" s="33"/>
      <c r="E6" s="34"/>
      <c r="F6" s="33"/>
      <c r="G6" s="35">
        <f>SUM(G5)</f>
        <v>0</v>
      </c>
      <c r="H6" s="35">
        <f>SUM(H5)</f>
        <v>0</v>
      </c>
    </row>
    <row r="8" spans="1:10">
      <c r="B8" s="88" t="s">
        <v>13</v>
      </c>
      <c r="C8" s="89"/>
      <c r="D8" s="89"/>
      <c r="E8" s="89"/>
      <c r="F8" s="89"/>
      <c r="G8" s="89"/>
    </row>
  </sheetData>
  <mergeCells count="2">
    <mergeCell ref="A1:J2"/>
    <mergeCell ref="B8:G8"/>
  </mergeCell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>
      <selection activeCell="G6" sqref="G6"/>
    </sheetView>
  </sheetViews>
  <sheetFormatPr defaultRowHeight="15"/>
  <cols>
    <col min="1" max="1" width="6" customWidth="1"/>
    <col min="2" max="2" width="28.42578125" customWidth="1"/>
    <col min="7" max="7" width="11.85546875" customWidth="1"/>
    <col min="8" max="8" width="13.5703125" customWidth="1"/>
    <col min="9" max="9" width="14" customWidth="1"/>
    <col min="10" max="10" width="13.140625" customWidth="1"/>
  </cols>
  <sheetData>
    <row r="1" spans="1:10">
      <c r="A1" s="87" t="s">
        <v>18</v>
      </c>
      <c r="B1" s="87"/>
      <c r="C1" s="87"/>
      <c r="D1" s="87"/>
      <c r="E1" s="87"/>
      <c r="F1" s="87"/>
      <c r="G1" s="87"/>
      <c r="H1" s="87"/>
      <c r="I1" s="87"/>
      <c r="J1" s="87"/>
    </row>
    <row r="2" spans="1:10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0" ht="36">
      <c r="A3" s="18" t="s">
        <v>0</v>
      </c>
      <c r="B3" s="18" t="s">
        <v>3</v>
      </c>
      <c r="C3" s="18" t="s">
        <v>4</v>
      </c>
      <c r="D3" s="18" t="s">
        <v>1</v>
      </c>
      <c r="E3" s="19" t="s">
        <v>5</v>
      </c>
      <c r="F3" s="18" t="s">
        <v>6</v>
      </c>
      <c r="G3" s="18" t="s">
        <v>7</v>
      </c>
      <c r="H3" s="20" t="s">
        <v>8</v>
      </c>
      <c r="I3" s="21" t="s">
        <v>118</v>
      </c>
      <c r="J3" s="21" t="s">
        <v>9</v>
      </c>
    </row>
    <row r="4" spans="1:10">
      <c r="A4" s="22" t="s">
        <v>10</v>
      </c>
      <c r="B4" s="22">
        <v>1</v>
      </c>
      <c r="C4" s="22">
        <v>2</v>
      </c>
      <c r="D4" s="22">
        <v>3</v>
      </c>
      <c r="E4" s="22">
        <v>4</v>
      </c>
      <c r="F4" s="41">
        <v>5</v>
      </c>
      <c r="G4" s="41">
        <v>6</v>
      </c>
      <c r="H4" s="24">
        <v>7</v>
      </c>
      <c r="I4" s="5">
        <v>8</v>
      </c>
      <c r="J4" s="5">
        <v>9</v>
      </c>
    </row>
    <row r="5" spans="1:10" ht="34.5" customHeight="1">
      <c r="A5" s="25" t="s">
        <v>132</v>
      </c>
      <c r="B5" s="42" t="s">
        <v>61</v>
      </c>
      <c r="C5" s="43" t="s">
        <v>2</v>
      </c>
      <c r="D5" s="44">
        <v>500</v>
      </c>
      <c r="E5" s="45">
        <v>0</v>
      </c>
      <c r="F5" s="55"/>
      <c r="G5" s="35">
        <f>D5*E5</f>
        <v>0</v>
      </c>
      <c r="H5" s="56">
        <f>G5*F5+G5</f>
        <v>0</v>
      </c>
      <c r="I5" s="14"/>
      <c r="J5" s="14"/>
    </row>
    <row r="6" spans="1:10">
      <c r="A6" s="32"/>
      <c r="B6" s="33"/>
      <c r="C6" s="32"/>
      <c r="D6" s="33"/>
      <c r="E6" s="34"/>
      <c r="F6" s="33"/>
      <c r="G6" s="35">
        <f>SUM(G5)</f>
        <v>0</v>
      </c>
      <c r="H6" s="57">
        <f>SUM(H5)</f>
        <v>0</v>
      </c>
      <c r="I6" s="4"/>
      <c r="J6" s="4"/>
    </row>
    <row r="8" spans="1:10">
      <c r="B8" s="90" t="s">
        <v>13</v>
      </c>
      <c r="C8" s="91"/>
      <c r="D8" s="91"/>
      <c r="E8" s="91"/>
      <c r="F8" s="91"/>
      <c r="G8" s="91"/>
    </row>
  </sheetData>
  <mergeCells count="2">
    <mergeCell ref="A1:J2"/>
    <mergeCell ref="B8:G8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"/>
  <sheetViews>
    <sheetView workbookViewId="0">
      <selection activeCell="H21" sqref="H21"/>
    </sheetView>
  </sheetViews>
  <sheetFormatPr defaultRowHeight="12"/>
  <cols>
    <col min="1" max="1" width="6" style="4" customWidth="1"/>
    <col min="2" max="2" width="22.7109375" style="4" customWidth="1"/>
    <col min="3" max="6" width="9.140625" style="4"/>
    <col min="7" max="7" width="11.140625" style="4" customWidth="1"/>
    <col min="8" max="8" width="11" style="4" customWidth="1"/>
    <col min="9" max="9" width="13.140625" style="4" customWidth="1"/>
    <col min="10" max="10" width="13.42578125" style="4" customWidth="1"/>
    <col min="11" max="16384" width="9.140625" style="4"/>
  </cols>
  <sheetData>
    <row r="1" spans="1:10">
      <c r="A1" s="87" t="s">
        <v>116</v>
      </c>
      <c r="B1" s="87"/>
      <c r="C1" s="87"/>
      <c r="D1" s="87"/>
      <c r="E1" s="87"/>
      <c r="F1" s="87"/>
      <c r="G1" s="87"/>
      <c r="H1" s="87"/>
      <c r="I1" s="87"/>
      <c r="J1" s="87"/>
    </row>
    <row r="2" spans="1:10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0" ht="48">
      <c r="A3" s="18" t="s">
        <v>0</v>
      </c>
      <c r="B3" s="18" t="s">
        <v>3</v>
      </c>
      <c r="C3" s="18" t="s">
        <v>4</v>
      </c>
      <c r="D3" s="18" t="s">
        <v>1</v>
      </c>
      <c r="E3" s="19" t="s">
        <v>5</v>
      </c>
      <c r="F3" s="18" t="s">
        <v>6</v>
      </c>
      <c r="G3" s="18" t="s">
        <v>7</v>
      </c>
      <c r="H3" s="20" t="s">
        <v>8</v>
      </c>
      <c r="I3" s="21" t="s">
        <v>118</v>
      </c>
      <c r="J3" s="21" t="s">
        <v>9</v>
      </c>
    </row>
    <row r="4" spans="1:10">
      <c r="A4" s="22" t="s">
        <v>10</v>
      </c>
      <c r="B4" s="22">
        <v>1</v>
      </c>
      <c r="C4" s="22">
        <v>2</v>
      </c>
      <c r="D4" s="22">
        <v>3</v>
      </c>
      <c r="E4" s="22">
        <v>4</v>
      </c>
      <c r="F4" s="41">
        <v>5</v>
      </c>
      <c r="G4" s="41">
        <v>6</v>
      </c>
      <c r="H4" s="24">
        <v>7</v>
      </c>
      <c r="I4" s="5">
        <v>8</v>
      </c>
      <c r="J4" s="5">
        <v>9</v>
      </c>
    </row>
    <row r="5" spans="1:10" ht="120">
      <c r="A5" s="38" t="s">
        <v>132</v>
      </c>
      <c r="B5" s="81" t="s">
        <v>115</v>
      </c>
      <c r="C5" s="25" t="s">
        <v>2</v>
      </c>
      <c r="D5" s="82">
        <v>1300</v>
      </c>
      <c r="E5" s="45">
        <v>0</v>
      </c>
      <c r="F5" s="46"/>
      <c r="G5" s="50">
        <f>D5*E5</f>
        <v>0</v>
      </c>
      <c r="H5" s="48">
        <f>G5*F5+G5</f>
        <v>0</v>
      </c>
      <c r="I5" s="14"/>
      <c r="J5" s="14"/>
    </row>
    <row r="6" spans="1:10">
      <c r="A6" s="32"/>
      <c r="B6" s="33"/>
      <c r="C6" s="32"/>
      <c r="D6" s="33"/>
      <c r="E6" s="34"/>
      <c r="F6" s="33"/>
      <c r="G6" s="35">
        <f>SUM(G5)</f>
        <v>0</v>
      </c>
      <c r="H6" s="35">
        <f>SUM(H5)</f>
        <v>0</v>
      </c>
    </row>
  </sheetData>
  <mergeCells count="1">
    <mergeCell ref="A1:J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Płociak - Zaranko</dc:creator>
  <cp:lastModifiedBy>Katarzyna Bębnowicz</cp:lastModifiedBy>
  <cp:lastPrinted>2021-02-24T10:17:54Z</cp:lastPrinted>
  <dcterms:created xsi:type="dcterms:W3CDTF">2021-01-26T09:24:53Z</dcterms:created>
  <dcterms:modified xsi:type="dcterms:W3CDTF">2023-03-22T07:54:31Z</dcterms:modified>
</cp:coreProperties>
</file>