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ŁUGI 2024\I postępowanie\Zał. nr 1 - Formularze ofertowe\"/>
    </mc:Choice>
  </mc:AlternateContent>
  <xr:revisionPtr revIDLastSave="0" documentId="13_ncr:1_{B0A0C485-2C45-4B1C-8305-67EF08A8973C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82" i="3" l="1"/>
  <c r="F81" i="3"/>
  <c r="K79" i="3"/>
  <c r="L79" i="3" s="1"/>
  <c r="K78" i="3"/>
  <c r="L78" i="3" s="1"/>
  <c r="K77" i="3"/>
  <c r="L77" i="3" s="1"/>
  <c r="K76" i="3"/>
  <c r="L76" i="3" s="1"/>
  <c r="K75" i="3"/>
  <c r="L75" i="3" s="1"/>
  <c r="K74" i="3"/>
  <c r="L74" i="3" s="1"/>
  <c r="K73" i="3"/>
  <c r="L73" i="3" s="1"/>
  <c r="K72" i="3"/>
  <c r="L72" i="3" s="1"/>
  <c r="K71" i="3"/>
  <c r="L71" i="3" s="1"/>
  <c r="K70" i="3"/>
  <c r="L70" i="3" s="1"/>
  <c r="K69" i="3"/>
  <c r="L69" i="3" s="1"/>
  <c r="K68" i="3"/>
  <c r="L68" i="3" s="1"/>
  <c r="K67" i="3"/>
  <c r="L67" i="3" s="1"/>
  <c r="K66" i="3"/>
  <c r="L66" i="3" s="1"/>
  <c r="K65" i="3"/>
  <c r="L65" i="3" s="1"/>
  <c r="K64" i="3"/>
  <c r="L64" i="3" s="1"/>
  <c r="K63" i="3"/>
  <c r="L63" i="3" s="1"/>
  <c r="K62" i="3"/>
  <c r="L62" i="3" s="1"/>
  <c r="L61" i="3"/>
  <c r="K61" i="3"/>
  <c r="K60" i="3"/>
  <c r="L60" i="3" s="1"/>
  <c r="K59" i="3"/>
  <c r="L59" i="3" s="1"/>
  <c r="K58" i="3"/>
  <c r="L58" i="3" s="1"/>
  <c r="K57" i="3"/>
  <c r="L57" i="3" s="1"/>
  <c r="K56" i="3"/>
  <c r="L56" i="3" s="1"/>
  <c r="K55" i="3"/>
  <c r="L55" i="3" s="1"/>
  <c r="K54" i="3"/>
  <c r="L54" i="3" s="1"/>
  <c r="K53" i="3"/>
  <c r="L53" i="3" s="1"/>
  <c r="K52" i="3"/>
  <c r="L52" i="3" s="1"/>
  <c r="K51" i="3"/>
  <c r="L51" i="3" s="1"/>
  <c r="K50" i="3"/>
  <c r="L50" i="3" s="1"/>
  <c r="K47" i="3"/>
  <c r="L47" i="3" s="1"/>
  <c r="K42" i="3"/>
  <c r="L42" i="3" s="1"/>
  <c r="K37" i="3"/>
  <c r="L37" i="3" s="1"/>
  <c r="K32" i="3"/>
  <c r="L32" i="3" s="1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7" i="3"/>
  <c r="I42" i="3"/>
  <c r="I37" i="3"/>
  <c r="I32" i="3"/>
</calcChain>
</file>

<file path=xl/sharedStrings.xml><?xml version="1.0" encoding="utf-8"?>
<sst xmlns="http://schemas.openxmlformats.org/spreadsheetml/2006/main" count="224" uniqueCount="144">
  <si>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</si>
  <si>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</si>
  <si>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</si>
  <si>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</si>
  <si>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</si>
  <si>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</si>
  <si>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</si>
  <si>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</si>
  <si>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</si>
  <si>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</si>
  <si>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</si>
  <si>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</si>
  <si>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</si>
  <si>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</si>
  <si>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</si>
  <si>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</si>
  <si>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</si>
  <si>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</si>
  <si>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</si>
  <si>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</si>
  <si>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</si>
  <si>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</si>
  <si>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51</t>
  </si>
  <si>
    <t>WYK-TAL30</t>
  </si>
  <si>
    <t>Zdarcie pokrywy na talerzach 30 cm x 30 cm</t>
  </si>
  <si>
    <t>TSZT</t>
  </si>
  <si>
    <t xml:space="preserve"> 52</t>
  </si>
  <si>
    <t>WYK-TAL40</t>
  </si>
  <si>
    <t>Zdarcie pokrywy na talerzach 40 cm x 40 cm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</si>
  <si>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</si>
  <si>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</si>
  <si>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</si>
  <si>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</si>
  <si>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78</t>
  </si>
  <si>
    <t>WYK-FREZ</t>
  </si>
  <si>
    <t>Przygotowanie gleby pługiem aktywnym z pogłębiaczem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</si>
  <si>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</si>
  <si>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</si>
  <si>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</si>
  <si>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</si>
  <si>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</si>
  <si>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</si>
  <si>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</si>
  <si>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</si>
  <si>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</si>
  <si>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</si>
  <si>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</si>
  <si>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</si>
  <si>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</si>
  <si>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</si>
  <si>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</si>
  <si>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</si>
  <si>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</si>
  <si>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</si>
  <si>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</si>
  <si>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</si>
  <si>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</si>
  <si>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</si>
  <si>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</si>
  <si>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</si>
  <si>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</si>
  <si>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</si>
  <si>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</si>
  <si>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</si>
  <si>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</si>
  <si>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</si>
  <si>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</si>
  <si>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</si>
  <si>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</si>
  <si>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</si>
  <si>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</si>
  <si>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</si>
  <si>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</si>
  <si>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</si>
  <si>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</si>
  <si>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</si>
  <si>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</si>
  <si>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</si>
  <si>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</si>
  <si>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</si>
  <si>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</si>
  <si>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</si>
  <si>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</si>
  <si>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</si>
  <si>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</si>
  <si>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</si>
  <si>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</si>
  <si>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</si>
  <si>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</si>
  <si>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</si>
  <si>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</si>
  <si>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168</t>
  </si>
  <si>
    <t>US PDRZ U</t>
  </si>
  <si>
    <t>Usuwanie na uprawach drzewek porażonych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</si>
  <si>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</si>
  <si>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</si>
  <si>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</si>
  <si>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</si>
  <si>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</si>
  <si>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</si>
  <si>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</si>
  <si>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</si>
  <si>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</si>
  <si>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</si>
  <si>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</si>
  <si>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</si>
  <si>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</si>
  <si>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</si>
  <si>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</si>
  <si>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</si>
  <si>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</si>
  <si>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</si>
  <si>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</si>
  <si>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</si>
  <si>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</si>
  <si>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</si>
  <si>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</si>
  <si>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</si>
  <si>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Lubaczów</t>
  </si>
  <si>
    <t xml:space="preserve">37-600 Lubaczów; Słowackiego;20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</si>
  <si>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</si>
  <si>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</si>
  <si>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</si>
  <si>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</si>
  <si>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</si>
  <si>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</si>
  <si>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</si>
  <si>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</si>
  <si>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</si>
  <si>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</si>
  <si>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</si>
  <si>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</si>
  <si>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</si>
  <si>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</si>
  <si>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</si>
  <si>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</si>
  <si>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</si>
  <si>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</si>
  <si>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</si>
  <si>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</si>
  <si>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Lubaczów w roku 2024''  składamy niniejszym ofertę na pakiet leśnictwo Wielkie Oczy tego zamówienia: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</si>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</sst>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0\ &quot;zł&quot;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right" vertical="top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9" fillId="2" borderId="0" xfId="0" applyNumberFormat="1" applyFont="1" applyFill="1" applyAlignment="1" applyProtection="1">
      <alignment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1"/>
  <sheetViews>
    <sheetView tabSelected="1" topLeftCell="A72" zoomScale="70" zoomScaleNormal="70" workbookViewId="0">
      <selection activeCell="J80" sqref="J80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5"/>
      <c r="C2" s="15"/>
      <c r="D2" s="15"/>
      <c r="E2" s="15"/>
      <c r="F2" s="15"/>
      <c r="G2" s="15"/>
      <c r="H2" s="15"/>
      <c r="I2" s="16" t="s">
        <v>113</v>
      </c>
      <c r="J2" s="16"/>
      <c r="K2" s="16"/>
      <c r="L2" s="16"/>
      <c r="M2" s="16"/>
      <c r="N2" s="16"/>
      <c r="O2" s="16"/>
    </row>
    <row r="3" spans="2:15" s="1" customFormat="1" ht="28.8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2:15" s="1" customFormat="1" ht="2.7" customHeight="1" x14ac:dyDescent="0.2">
      <c r="B4" s="17"/>
      <c r="C4" s="17"/>
      <c r="D4" s="17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2:15" s="1" customFormat="1" ht="28.8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2:15" s="1" customFormat="1" ht="2.7" customHeight="1" x14ac:dyDescent="0.2">
      <c r="B6" s="17"/>
      <c r="C6" s="17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2:15" s="1" customFormat="1" ht="28.8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5" s="1" customFormat="1" ht="5.25" customHeight="1" x14ac:dyDescent="0.2">
      <c r="B8" s="17"/>
      <c r="C8" s="17"/>
      <c r="D8" s="17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2:15" s="1" customFormat="1" ht="4.2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2:15" s="1" customFormat="1" ht="6.9" customHeight="1" x14ac:dyDescent="0.2">
      <c r="B10" s="18" t="s">
        <v>114</v>
      </c>
      <c r="C10" s="18"/>
      <c r="D10" s="18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2:15" s="1" customFormat="1" ht="12.3" customHeight="1" x14ac:dyDescent="0.2">
      <c r="B11" s="18"/>
      <c r="C11" s="18"/>
      <c r="D11" s="18"/>
      <c r="E11" s="15"/>
      <c r="F11" s="15"/>
      <c r="G11" s="19" t="s">
        <v>115</v>
      </c>
      <c r="H11" s="19"/>
      <c r="I11" s="19"/>
      <c r="J11" s="19"/>
      <c r="K11" s="19"/>
      <c r="L11" s="19"/>
      <c r="M11" s="19"/>
      <c r="N11" s="19"/>
      <c r="O11" s="15"/>
    </row>
    <row r="12" spans="2:15" s="1" customFormat="1" ht="7.95" customHeight="1" x14ac:dyDescent="0.2">
      <c r="B12" s="15"/>
      <c r="C12" s="15"/>
      <c r="D12" s="15"/>
      <c r="E12" s="15"/>
      <c r="F12" s="15"/>
      <c r="G12" s="19"/>
      <c r="H12" s="19"/>
      <c r="I12" s="19"/>
      <c r="J12" s="19"/>
      <c r="K12" s="19"/>
      <c r="L12" s="19"/>
      <c r="M12" s="19"/>
      <c r="N12" s="19"/>
      <c r="O12" s="15"/>
    </row>
    <row r="13" spans="2:15" s="1" customFormat="1" ht="20.25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5" s="1" customFormat="1" ht="24" customHeight="1" x14ac:dyDescent="0.2">
      <c r="B14" s="15"/>
      <c r="C14" s="15"/>
      <c r="D14" s="15"/>
      <c r="E14" s="20" t="s">
        <v>129</v>
      </c>
      <c r="F14" s="20"/>
      <c r="G14" s="20"/>
      <c r="H14" s="15"/>
      <c r="I14" s="15"/>
      <c r="J14" s="15"/>
      <c r="K14" s="15"/>
      <c r="L14" s="15"/>
      <c r="M14" s="15"/>
      <c r="N14" s="15"/>
      <c r="O14" s="15"/>
    </row>
    <row r="15" spans="2:15" s="1" customFormat="1" ht="43.2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2:15" s="1" customFormat="1" ht="20.7" customHeight="1" x14ac:dyDescent="0.2">
      <c r="B16" s="21" t="s">
        <v>116</v>
      </c>
      <c r="C16" s="21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2:15" s="1" customFormat="1" ht="2.7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2:15" s="1" customFormat="1" ht="20.7" customHeight="1" x14ac:dyDescent="0.2">
      <c r="B18" s="21" t="s">
        <v>117</v>
      </c>
      <c r="C18" s="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2:15" s="1" customFormat="1" ht="2.7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2:15" s="1" customFormat="1" ht="20.7" customHeight="1" x14ac:dyDescent="0.2">
      <c r="B20" s="21" t="s">
        <v>118</v>
      </c>
      <c r="C20" s="21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2:15" s="1" customFormat="1" ht="2.7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2:15" s="1" customFormat="1" ht="20.7" customHeight="1" x14ac:dyDescent="0.2">
      <c r="B22" s="21" t="s">
        <v>119</v>
      </c>
      <c r="C22" s="21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2:15" s="1" customFormat="1" ht="34.65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2:15" s="1" customFormat="1" ht="50.1" customHeight="1" x14ac:dyDescent="0.2">
      <c r="B24" s="22" t="s">
        <v>140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15"/>
      <c r="N24" s="15"/>
      <c r="O24" s="15"/>
    </row>
    <row r="25" spans="2:15" s="1" customFormat="1" ht="2.7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2:15" s="1" customFormat="1" ht="50.1" customHeight="1" x14ac:dyDescent="0.2">
      <c r="B26" s="23" t="s">
        <v>141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15"/>
      <c r="N26" s="15"/>
      <c r="O26" s="15"/>
    </row>
    <row r="27" spans="2:15" s="1" customFormat="1" ht="28.8" customHeight="1" x14ac:dyDescent="0.2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2:15" s="1" customFormat="1" ht="3.15" customHeight="1" x14ac:dyDescent="0.2"/>
    <row r="29" spans="2:15" s="1" customFormat="1" ht="18.149999999999999" customHeight="1" x14ac:dyDescent="0.2">
      <c r="B29" s="10" t="s">
        <v>120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5" s="1" customFormat="1" ht="5.25" customHeight="1" x14ac:dyDescent="0.2"/>
    <row r="31" spans="2:15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  <c r="M31" s="9"/>
    </row>
    <row r="32" spans="2:15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4581</v>
      </c>
      <c r="H32" s="24"/>
      <c r="I32" s="13">
        <f t="shared" ref="I32" si="0">ROUND((G32*H32),2)</f>
        <v>0</v>
      </c>
      <c r="J32" s="5">
        <v>8</v>
      </c>
      <c r="K32" s="13">
        <f t="shared" ref="K32" si="1">ROUND((I32*J32/100),2)</f>
        <v>0</v>
      </c>
      <c r="L32" s="14">
        <f t="shared" ref="L32" si="2">ROUND((I32+K32),2)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10" t="s">
        <v>121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  <c r="M36" s="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1298</v>
      </c>
      <c r="H37" s="24"/>
      <c r="I37" s="13">
        <f t="shared" ref="I37" si="3">ROUND((G37*H37),2)</f>
        <v>0</v>
      </c>
      <c r="J37" s="5">
        <v>8</v>
      </c>
      <c r="K37" s="13">
        <f t="shared" ref="K37" si="4">ROUND((I37*J37/100),2)</f>
        <v>0</v>
      </c>
      <c r="L37" s="14">
        <f t="shared" ref="L37" si="5">ROUND((I37+K37),2)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10" t="s">
        <v>122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  <c r="M41" s="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537</v>
      </c>
      <c r="H42" s="24"/>
      <c r="I42" s="13">
        <f t="shared" ref="I42" si="6">ROUND((G42*H42),2)</f>
        <v>0</v>
      </c>
      <c r="J42" s="5">
        <v>8</v>
      </c>
      <c r="K42" s="13">
        <f t="shared" ref="K42" si="7">ROUND((I42*J42/100),2)</f>
        <v>0</v>
      </c>
      <c r="L42" s="14">
        <f t="shared" ref="L42" si="8">ROUND((I42+K42),2)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10" t="s">
        <v>123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" t="s">
        <v>10</v>
      </c>
      <c r="M46" s="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200</v>
      </c>
      <c r="H47" s="24"/>
      <c r="I47" s="13">
        <f t="shared" ref="I47" si="9">ROUND((G47*H47),2)</f>
        <v>0</v>
      </c>
      <c r="J47" s="5">
        <v>8</v>
      </c>
      <c r="K47" s="13">
        <f t="shared" ref="K47" si="10">ROUND((I47*J47/100),2)</f>
        <v>0</v>
      </c>
      <c r="L47" s="14">
        <f t="shared" ref="L47" si="11">ROUND((I47+K47),2)</f>
        <v>0</v>
      </c>
      <c r="M47" s="14"/>
    </row>
    <row r="48" spans="2:13" s="1" customFormat="1" ht="9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9" t="s">
        <v>10</v>
      </c>
      <c r="M49" s="9"/>
    </row>
    <row r="50" spans="2:13" s="1" customFormat="1" ht="49.0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8.41</v>
      </c>
      <c r="H50" s="24"/>
      <c r="I50" s="13">
        <f t="shared" ref="I50:I79" si="12">ROUND((G50*H50),2)</f>
        <v>0</v>
      </c>
      <c r="J50" s="5">
        <v>8</v>
      </c>
      <c r="K50" s="13">
        <f t="shared" ref="K50:K79" si="13">ROUND((I50*J50/100),2)</f>
        <v>0</v>
      </c>
      <c r="L50" s="14">
        <f t="shared" ref="L50:L79" si="14">ROUND((I50+K50),2)</f>
        <v>0</v>
      </c>
      <c r="M50" s="14"/>
    </row>
    <row r="51" spans="2:13" s="1" customFormat="1" ht="28.8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8.41</v>
      </c>
      <c r="H51" s="24"/>
      <c r="I51" s="13">
        <f t="shared" si="12"/>
        <v>0</v>
      </c>
      <c r="J51" s="5">
        <v>8</v>
      </c>
      <c r="K51" s="13">
        <f t="shared" si="13"/>
        <v>0</v>
      </c>
      <c r="L51" s="14">
        <f t="shared" si="14"/>
        <v>0</v>
      </c>
      <c r="M51" s="14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0.25</v>
      </c>
      <c r="H52" s="24"/>
      <c r="I52" s="13">
        <f t="shared" si="12"/>
        <v>0</v>
      </c>
      <c r="J52" s="5">
        <v>8</v>
      </c>
      <c r="K52" s="13">
        <f t="shared" si="13"/>
        <v>0</v>
      </c>
      <c r="L52" s="14">
        <f t="shared" si="14"/>
        <v>0</v>
      </c>
      <c r="M52" s="14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3.03</v>
      </c>
      <c r="H53" s="24"/>
      <c r="I53" s="13">
        <f t="shared" si="12"/>
        <v>0</v>
      </c>
      <c r="J53" s="5">
        <v>8</v>
      </c>
      <c r="K53" s="13">
        <f t="shared" si="13"/>
        <v>0</v>
      </c>
      <c r="L53" s="14">
        <f t="shared" si="14"/>
        <v>0</v>
      </c>
      <c r="M53" s="14"/>
    </row>
    <row r="54" spans="2:13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10.65</v>
      </c>
      <c r="H54" s="24"/>
      <c r="I54" s="13">
        <f t="shared" si="12"/>
        <v>0</v>
      </c>
      <c r="J54" s="5">
        <v>8</v>
      </c>
      <c r="K54" s="13">
        <f t="shared" si="13"/>
        <v>0</v>
      </c>
      <c r="L54" s="14">
        <f t="shared" si="14"/>
        <v>0</v>
      </c>
      <c r="M54" s="14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15.34</v>
      </c>
      <c r="H55" s="24"/>
      <c r="I55" s="13">
        <f t="shared" si="12"/>
        <v>0</v>
      </c>
      <c r="J55" s="5">
        <v>8</v>
      </c>
      <c r="K55" s="13">
        <f t="shared" si="13"/>
        <v>0</v>
      </c>
      <c r="L55" s="14">
        <f t="shared" si="14"/>
        <v>0</v>
      </c>
      <c r="M55" s="14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32.5</v>
      </c>
      <c r="H56" s="24"/>
      <c r="I56" s="13">
        <f t="shared" si="12"/>
        <v>0</v>
      </c>
      <c r="J56" s="5">
        <v>8</v>
      </c>
      <c r="K56" s="13">
        <f t="shared" si="13"/>
        <v>0</v>
      </c>
      <c r="L56" s="14">
        <f t="shared" si="14"/>
        <v>0</v>
      </c>
      <c r="M56" s="14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24.24</v>
      </c>
      <c r="H57" s="24"/>
      <c r="I57" s="13">
        <f t="shared" si="12"/>
        <v>0</v>
      </c>
      <c r="J57" s="5">
        <v>8</v>
      </c>
      <c r="K57" s="13">
        <f t="shared" si="13"/>
        <v>0</v>
      </c>
      <c r="L57" s="14">
        <f t="shared" si="14"/>
        <v>0</v>
      </c>
      <c r="M57" s="14"/>
    </row>
    <row r="58" spans="2:13" s="1" customFormat="1" ht="28.8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3.28</v>
      </c>
      <c r="H58" s="24"/>
      <c r="I58" s="13">
        <f t="shared" si="12"/>
        <v>0</v>
      </c>
      <c r="J58" s="5">
        <v>8</v>
      </c>
      <c r="K58" s="13">
        <f t="shared" si="13"/>
        <v>0</v>
      </c>
      <c r="L58" s="14">
        <f t="shared" si="14"/>
        <v>0</v>
      </c>
      <c r="M58" s="14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3.95</v>
      </c>
      <c r="H59" s="24"/>
      <c r="I59" s="13">
        <f t="shared" si="12"/>
        <v>0</v>
      </c>
      <c r="J59" s="5">
        <v>8</v>
      </c>
      <c r="K59" s="13">
        <f t="shared" si="13"/>
        <v>0</v>
      </c>
      <c r="L59" s="14">
        <f t="shared" si="14"/>
        <v>0</v>
      </c>
      <c r="M59" s="14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63.97</v>
      </c>
      <c r="H60" s="24"/>
      <c r="I60" s="13">
        <f t="shared" si="12"/>
        <v>0</v>
      </c>
      <c r="J60" s="5">
        <v>8</v>
      </c>
      <c r="K60" s="13">
        <f t="shared" si="13"/>
        <v>0</v>
      </c>
      <c r="L60" s="14">
        <f t="shared" si="14"/>
        <v>0</v>
      </c>
      <c r="M60" s="14"/>
    </row>
    <row r="61" spans="2:13" s="1" customFormat="1" ht="28.8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49.2</v>
      </c>
      <c r="H61" s="24"/>
      <c r="I61" s="13">
        <f t="shared" si="12"/>
        <v>0</v>
      </c>
      <c r="J61" s="5">
        <v>8</v>
      </c>
      <c r="K61" s="13">
        <f t="shared" si="13"/>
        <v>0</v>
      </c>
      <c r="L61" s="14">
        <f t="shared" si="14"/>
        <v>0</v>
      </c>
      <c r="M61" s="14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7.29</v>
      </c>
      <c r="H62" s="24"/>
      <c r="I62" s="13">
        <f t="shared" si="12"/>
        <v>0</v>
      </c>
      <c r="J62" s="5">
        <v>8</v>
      </c>
      <c r="K62" s="13">
        <f t="shared" si="13"/>
        <v>0</v>
      </c>
      <c r="L62" s="14">
        <f t="shared" si="14"/>
        <v>0</v>
      </c>
      <c r="M62" s="14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16.68</v>
      </c>
      <c r="H63" s="24"/>
      <c r="I63" s="13">
        <f t="shared" si="12"/>
        <v>0</v>
      </c>
      <c r="J63" s="5">
        <v>8</v>
      </c>
      <c r="K63" s="13">
        <f t="shared" si="13"/>
        <v>0</v>
      </c>
      <c r="L63" s="14">
        <f t="shared" si="14"/>
        <v>0</v>
      </c>
      <c r="M63" s="14"/>
    </row>
    <row r="64" spans="2:13" s="1" customFormat="1" ht="28.8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7.16</v>
      </c>
      <c r="H64" s="24"/>
      <c r="I64" s="13">
        <f t="shared" si="12"/>
        <v>0</v>
      </c>
      <c r="J64" s="5">
        <v>8</v>
      </c>
      <c r="K64" s="13">
        <f t="shared" si="13"/>
        <v>0</v>
      </c>
      <c r="L64" s="14">
        <f t="shared" si="14"/>
        <v>0</v>
      </c>
      <c r="M64" s="14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148</v>
      </c>
      <c r="H65" s="24"/>
      <c r="I65" s="13">
        <f t="shared" si="12"/>
        <v>0</v>
      </c>
      <c r="J65" s="5">
        <v>8</v>
      </c>
      <c r="K65" s="13">
        <f t="shared" si="13"/>
        <v>0</v>
      </c>
      <c r="L65" s="14">
        <f t="shared" si="14"/>
        <v>0</v>
      </c>
      <c r="M65" s="14"/>
    </row>
    <row r="66" spans="2:13" s="1" customFormat="1" ht="28.8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3</v>
      </c>
      <c r="H66" s="24"/>
      <c r="I66" s="13">
        <f t="shared" si="12"/>
        <v>0</v>
      </c>
      <c r="J66" s="5">
        <v>8</v>
      </c>
      <c r="K66" s="13">
        <f t="shared" si="13"/>
        <v>0</v>
      </c>
      <c r="L66" s="14">
        <f t="shared" si="14"/>
        <v>0</v>
      </c>
      <c r="M66" s="14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5</v>
      </c>
      <c r="H67" s="24"/>
      <c r="I67" s="13">
        <f t="shared" si="12"/>
        <v>0</v>
      </c>
      <c r="J67" s="5">
        <v>23</v>
      </c>
      <c r="K67" s="13">
        <f t="shared" si="13"/>
        <v>0</v>
      </c>
      <c r="L67" s="14">
        <f t="shared" si="14"/>
        <v>0</v>
      </c>
      <c r="M67" s="14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19</v>
      </c>
      <c r="H68" s="24"/>
      <c r="I68" s="13">
        <f t="shared" si="12"/>
        <v>0</v>
      </c>
      <c r="J68" s="5">
        <v>23</v>
      </c>
      <c r="K68" s="13">
        <f t="shared" si="13"/>
        <v>0</v>
      </c>
      <c r="L68" s="14">
        <f t="shared" si="14"/>
        <v>0</v>
      </c>
      <c r="M68" s="14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66</v>
      </c>
      <c r="G69" s="8">
        <v>140</v>
      </c>
      <c r="H69" s="24"/>
      <c r="I69" s="13">
        <f t="shared" si="12"/>
        <v>0</v>
      </c>
      <c r="J69" s="5">
        <v>23</v>
      </c>
      <c r="K69" s="13">
        <f t="shared" si="13"/>
        <v>0</v>
      </c>
      <c r="L69" s="14">
        <f t="shared" si="14"/>
        <v>0</v>
      </c>
      <c r="M69" s="14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70</v>
      </c>
      <c r="H70" s="24"/>
      <c r="I70" s="13">
        <f t="shared" si="12"/>
        <v>0</v>
      </c>
      <c r="J70" s="5">
        <v>23</v>
      </c>
      <c r="K70" s="13">
        <f t="shared" si="13"/>
        <v>0</v>
      </c>
      <c r="L70" s="14">
        <f t="shared" si="14"/>
        <v>0</v>
      </c>
      <c r="M70" s="14"/>
    </row>
    <row r="71" spans="2:13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5</v>
      </c>
      <c r="H71" s="24"/>
      <c r="I71" s="13">
        <f t="shared" si="12"/>
        <v>0</v>
      </c>
      <c r="J71" s="5">
        <v>8</v>
      </c>
      <c r="K71" s="13">
        <f t="shared" si="13"/>
        <v>0</v>
      </c>
      <c r="L71" s="14">
        <f t="shared" si="14"/>
        <v>0</v>
      </c>
      <c r="M71" s="14"/>
    </row>
    <row r="72" spans="2:13" s="1" customFormat="1" ht="28.8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5</v>
      </c>
      <c r="H72" s="24"/>
      <c r="I72" s="13">
        <f t="shared" si="12"/>
        <v>0</v>
      </c>
      <c r="J72" s="5">
        <v>8</v>
      </c>
      <c r="K72" s="13">
        <f t="shared" si="13"/>
        <v>0</v>
      </c>
      <c r="L72" s="14">
        <f t="shared" si="14"/>
        <v>0</v>
      </c>
      <c r="M72" s="14"/>
    </row>
    <row r="73" spans="2:13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18</v>
      </c>
      <c r="G73" s="8">
        <v>2</v>
      </c>
      <c r="H73" s="24"/>
      <c r="I73" s="13">
        <f t="shared" si="12"/>
        <v>0</v>
      </c>
      <c r="J73" s="5">
        <v>8</v>
      </c>
      <c r="K73" s="13">
        <f t="shared" si="13"/>
        <v>0</v>
      </c>
      <c r="L73" s="14">
        <f t="shared" si="14"/>
        <v>0</v>
      </c>
      <c r="M73" s="14"/>
    </row>
    <row r="74" spans="2:13" s="1" customFormat="1" ht="28.8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10</v>
      </c>
      <c r="H74" s="24"/>
      <c r="I74" s="13">
        <f t="shared" si="12"/>
        <v>0</v>
      </c>
      <c r="J74" s="5">
        <v>8</v>
      </c>
      <c r="K74" s="13">
        <f t="shared" si="13"/>
        <v>0</v>
      </c>
      <c r="L74" s="14">
        <f t="shared" si="14"/>
        <v>0</v>
      </c>
      <c r="M74" s="14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83</v>
      </c>
      <c r="G75" s="8">
        <v>56</v>
      </c>
      <c r="H75" s="24"/>
      <c r="I75" s="13">
        <f t="shared" si="12"/>
        <v>0</v>
      </c>
      <c r="J75" s="5">
        <v>8</v>
      </c>
      <c r="K75" s="13">
        <f t="shared" si="13"/>
        <v>0</v>
      </c>
      <c r="L75" s="14">
        <f t="shared" si="14"/>
        <v>0</v>
      </c>
      <c r="M75" s="14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83</v>
      </c>
      <c r="G76" s="8">
        <v>32</v>
      </c>
      <c r="H76" s="24"/>
      <c r="I76" s="13">
        <f t="shared" si="12"/>
        <v>0</v>
      </c>
      <c r="J76" s="5">
        <v>8</v>
      </c>
      <c r="K76" s="13">
        <f t="shared" si="13"/>
        <v>0</v>
      </c>
      <c r="L76" s="14">
        <f t="shared" si="14"/>
        <v>0</v>
      </c>
      <c r="M76" s="14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11</v>
      </c>
      <c r="H77" s="24"/>
      <c r="I77" s="13">
        <f t="shared" si="12"/>
        <v>0</v>
      </c>
      <c r="J77" s="5">
        <v>8</v>
      </c>
      <c r="K77" s="13">
        <f t="shared" si="13"/>
        <v>0</v>
      </c>
      <c r="L77" s="14">
        <f t="shared" si="14"/>
        <v>0</v>
      </c>
      <c r="M77" s="14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83</v>
      </c>
      <c r="G78" s="8">
        <v>31</v>
      </c>
      <c r="H78" s="24"/>
      <c r="I78" s="13">
        <f t="shared" si="12"/>
        <v>0</v>
      </c>
      <c r="J78" s="5">
        <v>8</v>
      </c>
      <c r="K78" s="13">
        <f t="shared" si="13"/>
        <v>0</v>
      </c>
      <c r="L78" s="14">
        <f t="shared" si="14"/>
        <v>0</v>
      </c>
      <c r="M78" s="14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83</v>
      </c>
      <c r="G79" s="8">
        <v>2</v>
      </c>
      <c r="H79" s="24"/>
      <c r="I79" s="13">
        <f t="shared" si="12"/>
        <v>0</v>
      </c>
      <c r="J79" s="5">
        <v>23</v>
      </c>
      <c r="K79" s="13">
        <f t="shared" si="13"/>
        <v>0</v>
      </c>
      <c r="L79" s="14">
        <f t="shared" si="14"/>
        <v>0</v>
      </c>
      <c r="M79" s="14"/>
    </row>
    <row r="80" spans="2:13" s="1" customFormat="1" ht="55.95" customHeight="1" x14ac:dyDescent="0.2"/>
    <row r="81" spans="2:14" s="1" customFormat="1" ht="21.3" customHeight="1" x14ac:dyDescent="0.2">
      <c r="B81" s="11" t="s">
        <v>111</v>
      </c>
      <c r="C81" s="11"/>
      <c r="D81" s="11"/>
      <c r="E81" s="11"/>
      <c r="F81" s="12">
        <f>SUM(I32,I37,I42,I47,I50:I79)</f>
        <v>0</v>
      </c>
      <c r="G81" s="12"/>
      <c r="H81" s="12"/>
      <c r="I81" s="12"/>
      <c r="J81" s="12"/>
      <c r="K81" s="12"/>
      <c r="L81" s="12"/>
      <c r="M81" s="12"/>
    </row>
    <row r="82" spans="2:14" s="1" customFormat="1" ht="21.3" customHeight="1" x14ac:dyDescent="0.2">
      <c r="B82" s="11" t="s">
        <v>112</v>
      </c>
      <c r="C82" s="11"/>
      <c r="D82" s="11"/>
      <c r="E82" s="11"/>
      <c r="F82" s="12">
        <f>SUM(L32,L37,L42,L47,L50:L79)</f>
        <v>0</v>
      </c>
      <c r="G82" s="12"/>
      <c r="H82" s="12"/>
      <c r="I82" s="12"/>
      <c r="J82" s="12"/>
      <c r="K82" s="12"/>
      <c r="L82" s="12"/>
      <c r="M82" s="12"/>
    </row>
    <row r="83" spans="2:14" s="1" customFormat="1" ht="11.1" customHeight="1" x14ac:dyDescent="0.2"/>
    <row r="84" spans="2:14" s="1" customFormat="1" ht="61.35" customHeight="1" x14ac:dyDescent="0.2">
      <c r="B84" s="23" t="s">
        <v>130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" customFormat="1" ht="2.7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89.1" customHeight="1" x14ac:dyDescent="0.2">
      <c r="B86" s="23" t="s">
        <v>131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5.25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89.1" customHeight="1" x14ac:dyDescent="0.2">
      <c r="B88" s="23" t="s">
        <v>142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5.25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37.799999999999997" customHeight="1" x14ac:dyDescent="0.2">
      <c r="B90" s="25" t="s">
        <v>125</v>
      </c>
      <c r="C90" s="25"/>
      <c r="D90" s="25"/>
      <c r="E90" s="25"/>
      <c r="F90" s="26" t="s">
        <v>126</v>
      </c>
      <c r="G90" s="26"/>
      <c r="H90" s="26"/>
      <c r="I90" s="26"/>
      <c r="J90" s="26"/>
      <c r="K90" s="26"/>
      <c r="L90" s="26"/>
      <c r="M90" s="15"/>
      <c r="N90" s="15"/>
    </row>
    <row r="91" spans="2:14" s="1" customFormat="1" ht="28.8" customHeigh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15"/>
      <c r="N91" s="15"/>
    </row>
    <row r="92" spans="2:14" s="1" customFormat="1" ht="28.8" customHeight="1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15"/>
      <c r="N92" s="15"/>
    </row>
    <row r="93" spans="2:14" s="1" customFormat="1" ht="28.8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15"/>
      <c r="N93" s="15"/>
    </row>
    <row r="94" spans="2:14" s="1" customFormat="1" ht="28.8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15"/>
      <c r="N94" s="15"/>
    </row>
    <row r="95" spans="2:14" s="1" customFormat="1" ht="2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174.6" customHeight="1" x14ac:dyDescent="0.2">
      <c r="B96" s="23" t="s">
        <v>132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 s="1" customFormat="1" ht="2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33.6" customHeight="1" x14ac:dyDescent="0.2">
      <c r="B98" s="22" t="s">
        <v>133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 s="1" customFormat="1" ht="2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2:14" s="1" customFormat="1" ht="37.799999999999997" customHeight="1" x14ac:dyDescent="0.2">
      <c r="B100" s="25" t="s">
        <v>127</v>
      </c>
      <c r="C100" s="25"/>
      <c r="D100" s="25"/>
      <c r="E100" s="25"/>
      <c r="F100" s="28" t="s">
        <v>128</v>
      </c>
      <c r="G100" s="28"/>
      <c r="H100" s="28"/>
      <c r="I100" s="28"/>
      <c r="J100" s="28"/>
      <c r="K100" s="28"/>
      <c r="L100" s="28"/>
      <c r="M100" s="15"/>
      <c r="N100" s="15"/>
    </row>
    <row r="101" spans="2:14" s="1" customFormat="1" ht="28.8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15"/>
      <c r="N101" s="15"/>
    </row>
    <row r="102" spans="2:14" s="1" customFormat="1" ht="28.8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15"/>
      <c r="N102" s="15"/>
    </row>
    <row r="103" spans="2:14" s="1" customFormat="1" ht="28.8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15"/>
      <c r="N103" s="15"/>
    </row>
    <row r="104" spans="2:14" s="1" customFormat="1" ht="28.8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15"/>
      <c r="N104" s="15"/>
    </row>
    <row r="105" spans="2:14" s="1" customFormat="1" ht="2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130.65" customHeight="1" x14ac:dyDescent="0.2">
      <c r="B106" s="23" t="s">
        <v>134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2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47.4" customHeight="1" x14ac:dyDescent="0.2">
      <c r="B108" s="23" t="s">
        <v>143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2.7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47.4" customHeight="1" x14ac:dyDescent="0.2">
      <c r="B110" s="23" t="s">
        <v>135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7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33.6" customHeight="1" x14ac:dyDescent="0.2">
      <c r="B112" s="23" t="s">
        <v>136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" customFormat="1" ht="2.7" customHeigh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116.7" customHeight="1" x14ac:dyDescent="0.2">
      <c r="B114" s="23" t="s">
        <v>137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" customFormat="1" ht="2.7" customHeight="1" x14ac:dyDescent="0.2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86.4" customHeight="1" x14ac:dyDescent="0.2">
      <c r="B116" s="23" t="s">
        <v>138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2:14" s="1" customFormat="1" ht="86.85" customHeight="1" x14ac:dyDescent="0.2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17.55" customHeight="1" x14ac:dyDescent="0.2">
      <c r="B118" s="15"/>
      <c r="C118" s="15"/>
      <c r="D118" s="15"/>
      <c r="E118" s="15"/>
      <c r="F118" s="15"/>
      <c r="G118" s="15"/>
      <c r="H118" s="15"/>
      <c r="I118" s="29" t="s">
        <v>124</v>
      </c>
      <c r="J118" s="29"/>
      <c r="K118" s="15"/>
      <c r="L118" s="15"/>
      <c r="M118" s="15"/>
      <c r="N118" s="15"/>
    </row>
    <row r="119" spans="2:14" s="1" customFormat="1" ht="44.4" customHeight="1" x14ac:dyDescent="0.2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2:14" s="1" customFormat="1" ht="95.4" customHeight="1" x14ac:dyDescent="0.2">
      <c r="B120" s="30" t="s">
        <v>139</v>
      </c>
      <c r="C120" s="30"/>
      <c r="D120" s="30"/>
      <c r="E120" s="30"/>
      <c r="F120" s="30"/>
      <c r="G120" s="30"/>
      <c r="H120" s="30"/>
      <c r="I120" s="30"/>
      <c r="J120" s="30"/>
      <c r="K120" s="15"/>
      <c r="L120" s="15"/>
      <c r="M120" s="15"/>
      <c r="N120" s="15"/>
    </row>
    <row r="121" spans="2:14" s="1" customFormat="1" ht="28.8" customHeight="1" x14ac:dyDescent="0.2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</sheetData>
  <sheetProtection algorithmName="SHA-512" hashValue="roDIg2bXty+opwPY3KxfSGlTIhj8LmSbkMEZ2AgpYcKFeQeJkP9xmuI+Gaimc/Dop5hFKarSzJ4CbiILF+pGxQ==" saltValue="cTTLgDN5O8bN+H3NPh5S5g==" spinCount="100000" sheet="1" objects="1" scenarios="1" formatCells="0" formatColumns="0" formatRows="0"/>
  <mergeCells count="89">
    <mergeCell ref="F102:L102"/>
    <mergeCell ref="F103:L103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104:E104"/>
    <mergeCell ref="B106:N106"/>
    <mergeCell ref="B108:N108"/>
    <mergeCell ref="B110:N110"/>
    <mergeCell ref="B4:D4"/>
    <mergeCell ref="B44:K44"/>
    <mergeCell ref="B6:D6"/>
    <mergeCell ref="B8:D8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2:M82"/>
    <mergeCell ref="F90:L90"/>
    <mergeCell ref="F91:L91"/>
    <mergeCell ref="F92:L92"/>
    <mergeCell ref="F93:L93"/>
    <mergeCell ref="F94:L94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Nisztuk - Nadleśnictwo Lubaczów</cp:lastModifiedBy>
  <dcterms:created xsi:type="dcterms:W3CDTF">2023-10-04T12:59:41Z</dcterms:created>
  <dcterms:modified xsi:type="dcterms:W3CDTF">2023-10-20T08:54:22Z</dcterms:modified>
</cp:coreProperties>
</file>