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.jedrzejczak\Documents\Innovatorium 2022\"/>
    </mc:Choice>
  </mc:AlternateContent>
  <xr:revisionPtr revIDLastSave="0" documentId="8_{D22B60AA-CD25-43BE-91AD-FFD2C592BE5C}" xr6:coauthVersionLast="47" xr6:coauthVersionMax="47" xr10:uidLastSave="{00000000-0000-0000-0000-000000000000}"/>
  <bookViews>
    <workbookView xWindow="-110" yWindow="-110" windowWidth="19420" windowHeight="10420" xr2:uid="{F2595F08-C495-4DD7-8D37-17572C4F3BD6}"/>
  </bookViews>
  <sheets>
    <sheet name="Arkusz1" sheetId="2" r:id="rId1"/>
  </sheets>
  <definedNames>
    <definedName name="_74ila7uyyib7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2" l="1"/>
  <c r="G50" i="2" s="1"/>
  <c r="E49" i="2"/>
  <c r="G49" i="2" s="1"/>
  <c r="E29" i="2"/>
  <c r="G29" i="2" s="1"/>
  <c r="E30" i="2"/>
  <c r="G30" i="2" s="1"/>
  <c r="H30" i="2" s="1"/>
  <c r="E31" i="2"/>
  <c r="G31" i="2" s="1"/>
  <c r="E32" i="2"/>
  <c r="G32" i="2" s="1"/>
  <c r="E33" i="2"/>
  <c r="E53" i="2"/>
  <c r="E23" i="2"/>
  <c r="G23" i="2" s="1"/>
  <c r="E25" i="2"/>
  <c r="G25" i="2" s="1"/>
  <c r="E17" i="2"/>
  <c r="G17" i="2" s="1"/>
  <c r="E22" i="2"/>
  <c r="G22" i="2" s="1"/>
  <c r="H22" i="2" s="1"/>
  <c r="H50" i="2" l="1"/>
  <c r="H49" i="2"/>
  <c r="H32" i="2"/>
  <c r="H29" i="2"/>
  <c r="H31" i="2"/>
  <c r="G33" i="2"/>
  <c r="H33" i="2" s="1"/>
  <c r="G53" i="2"/>
  <c r="H53" i="2" s="1"/>
  <c r="H23" i="2"/>
  <c r="H25" i="2"/>
  <c r="H17" i="2"/>
  <c r="E7" i="2" l="1"/>
  <c r="G7" i="2" s="1"/>
  <c r="E8" i="2"/>
  <c r="G8" i="2" s="1"/>
  <c r="H8" i="2" s="1"/>
  <c r="E9" i="2"/>
  <c r="G9" i="2" s="1"/>
  <c r="H9" i="2" s="1"/>
  <c r="E10" i="2"/>
  <c r="G10" i="2" s="1"/>
  <c r="E11" i="2"/>
  <c r="E12" i="2"/>
  <c r="G12" i="2" s="1"/>
  <c r="H12" i="2" s="1"/>
  <c r="E13" i="2"/>
  <c r="G13" i="2" s="1"/>
  <c r="E14" i="2"/>
  <c r="G14" i="2" s="1"/>
  <c r="H14" i="2" s="1"/>
  <c r="E15" i="2"/>
  <c r="G15" i="2" s="1"/>
  <c r="E16" i="2"/>
  <c r="G16" i="2" s="1"/>
  <c r="H16" i="2" s="1"/>
  <c r="E18" i="2"/>
  <c r="G18" i="2" s="1"/>
  <c r="E19" i="2"/>
  <c r="G19" i="2" s="1"/>
  <c r="E20" i="2"/>
  <c r="G20" i="2" s="1"/>
  <c r="H20" i="2" s="1"/>
  <c r="E21" i="2"/>
  <c r="G21" i="2" s="1"/>
  <c r="E26" i="2"/>
  <c r="G26" i="2" s="1"/>
  <c r="E27" i="2"/>
  <c r="G27" i="2" s="1"/>
  <c r="E28" i="2"/>
  <c r="G28" i="2" s="1"/>
  <c r="E34" i="2"/>
  <c r="G34" i="2" s="1"/>
  <c r="H34" i="2" s="1"/>
  <c r="E35" i="2"/>
  <c r="G35" i="2" s="1"/>
  <c r="H35" i="2" s="1"/>
  <c r="E36" i="2"/>
  <c r="G36" i="2" s="1"/>
  <c r="E37" i="2"/>
  <c r="G37" i="2" s="1"/>
  <c r="E38" i="2"/>
  <c r="G38" i="2" s="1"/>
  <c r="H38" i="2" s="1"/>
  <c r="E39" i="2"/>
  <c r="G39" i="2" s="1"/>
  <c r="E40" i="2"/>
  <c r="G40" i="2" s="1"/>
  <c r="H40" i="2" s="1"/>
  <c r="E41" i="2"/>
  <c r="G41" i="2" s="1"/>
  <c r="H41" i="2" s="1"/>
  <c r="E42" i="2"/>
  <c r="G42" i="2" s="1"/>
  <c r="E43" i="2"/>
  <c r="G43" i="2" s="1"/>
  <c r="H43" i="2" s="1"/>
  <c r="E44" i="2"/>
  <c r="G44" i="2" s="1"/>
  <c r="E45" i="2"/>
  <c r="G45" i="2" s="1"/>
  <c r="H45" i="2" s="1"/>
  <c r="E46" i="2"/>
  <c r="G46" i="2" s="1"/>
  <c r="H46" i="2" s="1"/>
  <c r="E47" i="2"/>
  <c r="G47" i="2" s="1"/>
  <c r="E48" i="2"/>
  <c r="G48" i="2" s="1"/>
  <c r="E51" i="2"/>
  <c r="G51" i="2" s="1"/>
  <c r="H51" i="2" s="1"/>
  <c r="E52" i="2"/>
  <c r="G52" i="2" s="1"/>
  <c r="E54" i="2"/>
  <c r="E55" i="2"/>
  <c r="G55" i="2" s="1"/>
  <c r="E6" i="2"/>
  <c r="G6" i="2" s="1"/>
  <c r="H6" i="2" s="1"/>
  <c r="H26" i="2" l="1"/>
  <c r="H48" i="2"/>
  <c r="H28" i="2"/>
  <c r="H19" i="2"/>
  <c r="H37" i="2"/>
  <c r="H10" i="2"/>
  <c r="H15" i="2"/>
  <c r="G11" i="2"/>
  <c r="H11" i="2" s="1"/>
  <c r="H7" i="2"/>
  <c r="G54" i="2"/>
  <c r="H54" i="2" s="1"/>
  <c r="H52" i="2"/>
  <c r="H42" i="2"/>
  <c r="H21" i="2"/>
  <c r="H13" i="2"/>
  <c r="H47" i="2"/>
  <c r="H39" i="2"/>
  <c r="H27" i="2"/>
  <c r="H18" i="2"/>
  <c r="H55" i="2"/>
  <c r="H44" i="2"/>
  <c r="H36" i="2"/>
  <c r="E56" i="2" l="1"/>
  <c r="G56" i="2" l="1"/>
  <c r="H56" i="2"/>
</calcChain>
</file>

<file path=xl/sharedStrings.xml><?xml version="1.0" encoding="utf-8"?>
<sst xmlns="http://schemas.openxmlformats.org/spreadsheetml/2006/main" count="78" uniqueCount="74">
  <si>
    <t>Lp.</t>
  </si>
  <si>
    <t>Mnożnik</t>
  </si>
  <si>
    <t>Cena jednostkowa netto w PLN</t>
  </si>
  <si>
    <t>RAZEM:</t>
  </si>
  <si>
    <r>
      <t xml:space="preserve">Usługa 
</t>
    </r>
    <r>
      <rPr>
        <sz val="9"/>
        <color theme="1"/>
        <rFont val="Verdana"/>
        <family val="2"/>
        <charset val="238"/>
      </rPr>
      <t>(zgodnie ze szczegółowym 
opisem przedmiotu zamówienia*)</t>
    </r>
  </si>
  <si>
    <r>
      <t xml:space="preserve">Wartość netto w PLN 
</t>
    </r>
    <r>
      <rPr>
        <sz val="9"/>
        <color theme="1"/>
        <rFont val="Verdana"/>
        <family val="2"/>
        <charset val="238"/>
      </rPr>
      <t>kol. 3x4</t>
    </r>
  </si>
  <si>
    <r>
      <t xml:space="preserve">Stawka, stawki VAT </t>
    </r>
    <r>
      <rPr>
        <sz val="9"/>
        <color theme="1"/>
        <rFont val="Verdana"/>
        <family val="2"/>
        <charset val="238"/>
      </rPr>
      <t>(%)</t>
    </r>
  </si>
  <si>
    <r>
      <t xml:space="preserve">Kwota VAT w PLN 
</t>
    </r>
    <r>
      <rPr>
        <sz val="9"/>
        <color theme="1"/>
        <rFont val="Verdana"/>
        <family val="2"/>
        <charset val="238"/>
      </rPr>
      <t>kol. 5x6</t>
    </r>
  </si>
  <si>
    <r>
      <t xml:space="preserve">Wartość brutto w PLN
</t>
    </r>
    <r>
      <rPr>
        <sz val="9"/>
        <color theme="1"/>
        <rFont val="Verdana"/>
        <family val="2"/>
        <charset val="238"/>
      </rPr>
      <t>kol. 5+7</t>
    </r>
  </si>
  <si>
    <t>1.</t>
  </si>
  <si>
    <t>2.</t>
  </si>
  <si>
    <t>3.</t>
  </si>
  <si>
    <t>Zakontraktowanie moderatora_Zał. 6 OPZ;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</si>
  <si>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</si>
  <si>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</si>
  <si>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</si>
  <si>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</si>
  <si>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</si>
  <si>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</si>
  <si>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</si>
  <si>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</si>
  <si>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</si>
  <si>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</si>
  <si>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</si>
  <si>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Wykonawca</t>
  </si>
  <si>
    <t xml:space="preserve">Przygotowanie strefy stoisk_Zał. 2 OPZ </t>
  </si>
  <si>
    <t>3.1 
opcja</t>
  </si>
  <si>
    <t xml:space="preserve">Organizacja afterparty w dniu 8.06.2022_Zał. 5 OPZ_DJ </t>
  </si>
  <si>
    <t>Zakontraktowanie mówcy motywacyjnego_Zał. 6 OPZ;</t>
  </si>
  <si>
    <t>Wykonanie materiałów konferencyjnych_smycz_Zał. 8 OPZ pkt. 8.1</t>
  </si>
  <si>
    <t>Wykonanie materiałów konferencyjnych_identyfikatory_Zał. 8 OPZ pkt. 8.2</t>
  </si>
  <si>
    <t>Wykonanie materiałów konferencyjnych_program_Zał. 8 OPZ pkt. 8.3</t>
  </si>
  <si>
    <t>Wykonanie materiałów konferencyjnych_ścianki_Zał. 8 OPZ pkt. 8.4</t>
  </si>
  <si>
    <t>Wykonanie materiałów konferencyjnych_T-shirt_Zał. 8 OPZ pkt. 8.5</t>
  </si>
  <si>
    <t>Wykonanie materiałów konferencyjnych_polo_Zał. 8 OPZ pkt. 8.6</t>
  </si>
  <si>
    <t>Wykonanie materiałów konferencyjnych_pudełko z krówkami_Zał. 8 OPZ pkt. 8.7.2</t>
  </si>
  <si>
    <t>Wykonanie materiałów konferencyjnych_krówki luzem_Zał. 8 OPZ pkt. 8.7.1</t>
  </si>
  <si>
    <t>Wykonanie materiałów konferencyjnych_torebki_Zał. 8 OPZ pkt. 8.8</t>
  </si>
  <si>
    <t>Wykonanie materiałów konferencyjnych_nalepki 3D_Zał. 8 OPZ pkt. 8.9</t>
  </si>
  <si>
    <t>Wykonanie materiałów konferencyjnych_nalepki płaskie_Zał. 8 OPZ pkt. 8.10</t>
  </si>
  <si>
    <t>Wykonanie materiałów konferencyjnych_kubki_Zał. 8 OPZ pkt. 8.11</t>
  </si>
  <si>
    <t>Prawa autorskie_Zał 14 OPZ</t>
  </si>
  <si>
    <t>Ogólne obowiązki Wykonawcy_ Zał. 13 OPZ</t>
  </si>
  <si>
    <t>Zapewnienie tłumaczenia symultanicznego_ Zał. 11 OPZ</t>
  </si>
  <si>
    <t>Zapewnienie obsługi i koordynacja_Zał. 9 OPZ</t>
  </si>
  <si>
    <t>Aranżacja przestrzeni konferencyjnej_ Zał. 1 OPZ</t>
  </si>
  <si>
    <t>Organizacja cateringu_Zał.3 OPZ - przerwa kawowa 8.06.2022</t>
  </si>
  <si>
    <t>Organizacja cateringu_Zał.3 OPZ - przerwa kawowa 9.06.2022</t>
  </si>
  <si>
    <t>Organizacja cateringu_Zał.3 OPZ - lunch food truck 8.06.2022</t>
  </si>
  <si>
    <t>Organizacja cateringu_Zał.3 OPZ - lunch standard 9.06.2022 - Opcja 2</t>
  </si>
  <si>
    <r>
      <t>Innovatorium Łukasiewicza '22</t>
    </r>
    <r>
      <rPr>
        <b/>
        <vertAlign val="superscript"/>
        <sz val="12"/>
        <color theme="1"/>
        <rFont val="Verdana"/>
        <family val="2"/>
        <charset val="238"/>
      </rPr>
      <t xml:space="preserve"> </t>
    </r>
    <r>
      <rPr>
        <b/>
        <sz val="12"/>
        <color theme="1"/>
        <rFont val="Verdana"/>
        <family val="2"/>
        <charset val="238"/>
      </rPr>
      <t xml:space="preserve">
Wartość zamówienia - kalkulacja cenowa </t>
    </r>
  </si>
  <si>
    <t>Organizacja cateringu_Zał.3 OPZ - lunch standard 9.06.2022</t>
  </si>
  <si>
    <t>Organizacja afterparty w dniu 8.06.2022_Zał. 5 OPZ_catering</t>
  </si>
  <si>
    <t>Organizacja afterparty w dniu 8.06.2022_Zał. 5 OPZ_strefa napojów bezalkoholowych</t>
  </si>
  <si>
    <t>Organizacja wieczornego networkingu 9.06.2022_Zał.5 OPZ_strefa napojów bezalkoholowych</t>
  </si>
  <si>
    <t>Organizacja wieczornego networkingu 9.06.2022_Zał.5 OPZ</t>
  </si>
  <si>
    <t>5.1.
opcja</t>
  </si>
  <si>
    <t>Organizacja cateringu_Zał.5 OPZ - afterparty</t>
  </si>
  <si>
    <t>Organizacja cateringu_Zał.5 OPZ - wieczorny networking</t>
  </si>
  <si>
    <t>Organizacja aktywności w dniu 8.06.2022_Zał. 4 OPZ_ppkt 4.1 i 4.2.1</t>
  </si>
  <si>
    <t>Organizacja aktywności w dniu 8.06.2022_Zał. 4 OPZ_ppkt 4.2.2</t>
  </si>
  <si>
    <t>Organizacja afterparty w dniu 8.06.2022_Zał. 5 OPZ_wręczenie statuetek</t>
  </si>
  <si>
    <t>Wykonanie landing page wraz z aktualizacją_Zał. 12 OPZ_ppkt 12.1 - 12.4</t>
  </si>
  <si>
    <t>Wykonanie landing page wraz z aktualizacją_Zał. 12 OPZ_ppkt 12.5 - 12.11</t>
  </si>
  <si>
    <t>Zapewnienie usług audio-video _Zał. 7 OPZ_nagrania zgodnie z ppkt 7.1;</t>
  </si>
  <si>
    <t>Zapewnienie usług audio-video _Zał. 7 OPZ_animacja zgodnie z ppkt 7.2;</t>
  </si>
  <si>
    <t>Zapewnienie usług audio-video _Zał. 7 OPZ_film zgodnie z ppkt 7.3;</t>
  </si>
  <si>
    <t>Zapewnienie usług audio-video _Zał. 7 OPZ_jingle zgodnie z ppkt 7.4;</t>
  </si>
  <si>
    <t>Zapewnienie usług audio-video _Zał. 7 OPZ_streaming zgodnie z ppkt 7.5</t>
  </si>
  <si>
    <t>Zapewnienie usług audio-video _Zał. 7 OPZ_obsługa fotograficzna zgodnie z ppkt 7.6</t>
  </si>
  <si>
    <t>Zapewnienie usług audio-video _Zał. 7 OPZ_zespół muzyczny zgodnie z ppkt. 7.7</t>
  </si>
  <si>
    <t>Inne działania_Zał. 10 OPZ_ppkt 10.1 - 10.15</t>
  </si>
  <si>
    <t>Inne działania_Zał. 10 OPZ_ppkt 10.16 a)</t>
  </si>
  <si>
    <t>Inne działania_Zał. 10 OPZ_ppkt 10.16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</si>
</sst>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vertAlign val="superscript"/>
      <sz val="12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justify" vertical="center"/>
    </xf>
    <xf numFmtId="164" fontId="0" fillId="0" borderId="0" xfId="0" applyNumberFormat="1"/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3" fontId="5" fillId="0" borderId="7" xfId="1" applyFont="1" applyBorder="1" applyAlignment="1">
      <alignment vertical="center" wrapText="1"/>
    </xf>
    <xf numFmtId="43" fontId="5" fillId="0" borderId="4" xfId="1" applyFont="1" applyBorder="1" applyAlignment="1">
      <alignment vertical="center" wrapText="1"/>
    </xf>
    <xf numFmtId="9" fontId="5" fillId="0" borderId="4" xfId="1" applyNumberFormat="1" applyFont="1" applyBorder="1" applyAlignment="1">
      <alignment vertical="center" wrapText="1"/>
    </xf>
    <xf numFmtId="43" fontId="5" fillId="0" borderId="13" xfId="1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43" fontId="5" fillId="0" borderId="8" xfId="1" applyFont="1" applyBorder="1" applyAlignment="1">
      <alignment vertical="center" wrapText="1"/>
    </xf>
    <xf numFmtId="43" fontId="5" fillId="0" borderId="3" xfId="1" applyFont="1" applyBorder="1" applyAlignment="1">
      <alignment vertical="center" wrapText="1"/>
    </xf>
    <xf numFmtId="9" fontId="5" fillId="0" borderId="3" xfId="1" applyNumberFormat="1" applyFont="1" applyBorder="1" applyAlignment="1">
      <alignment vertical="center" wrapText="1"/>
    </xf>
    <xf numFmtId="43" fontId="5" fillId="0" borderId="18" xfId="1" applyFont="1" applyFill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43" fontId="5" fillId="0" borderId="1" xfId="1" applyFont="1" applyBorder="1" applyAlignment="1">
      <alignment vertical="center" wrapText="1"/>
    </xf>
    <xf numFmtId="9" fontId="5" fillId="0" borderId="1" xfId="1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43" fontId="5" fillId="0" borderId="15" xfId="1" applyFont="1" applyBorder="1" applyAlignment="1">
      <alignment vertical="center" wrapText="1"/>
    </xf>
    <xf numFmtId="9" fontId="5" fillId="0" borderId="15" xfId="1" applyNumberFormat="1" applyFont="1" applyBorder="1" applyAlignment="1">
      <alignment vertical="center" wrapText="1"/>
    </xf>
    <xf numFmtId="43" fontId="5" fillId="3" borderId="16" xfId="1" applyFont="1" applyFill="1" applyBorder="1" applyAlignment="1">
      <alignment vertical="center" wrapText="1"/>
    </xf>
    <xf numFmtId="43" fontId="5" fillId="0" borderId="6" xfId="1" applyFont="1" applyBorder="1" applyAlignment="1">
      <alignment vertical="center" wrapText="1"/>
    </xf>
    <xf numFmtId="43" fontId="5" fillId="0" borderId="19" xfId="1" applyFont="1" applyFill="1" applyBorder="1" applyAlignment="1">
      <alignment vertical="center" wrapText="1"/>
    </xf>
    <xf numFmtId="0" fontId="4" fillId="0" borderId="21" xfId="0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8A5AF-CE29-4819-A1D5-5FE8A89728B0}">
  <sheetPr>
    <pageSetUpPr fitToPage="1"/>
  </sheetPr>
  <dimension ref="A1:H61"/>
  <sheetViews>
    <sheetView tabSelected="1" zoomScale="60" zoomScaleNormal="60" workbookViewId="0">
      <pane xSplit="3" ySplit="5" topLeftCell="D18" activePane="bottomRight" state="frozen"/>
      <selection pane="topRight" activeCell="D1" sqref="D1"/>
      <selection pane="bottomLeft" activeCell="A7" sqref="A7"/>
      <selection pane="bottomRight" activeCell="B22" sqref="A22:XFD22"/>
    </sheetView>
  </sheetViews>
  <sheetFormatPr defaultRowHeight="14.5" x14ac:dyDescent="0.35"/>
  <cols>
    <col min="1" max="1" width="9.1796875" style="5"/>
    <col min="2" max="2" width="89.81640625" style="3" customWidth="1"/>
    <col min="3" max="3" width="12" customWidth="1"/>
    <col min="4" max="5" width="17" customWidth="1"/>
    <col min="6" max="6" width="10.26953125" customWidth="1"/>
    <col min="7" max="8" width="17" customWidth="1"/>
  </cols>
  <sheetData>
    <row r="1" spans="1:8" ht="41.25" customHeight="1" x14ac:dyDescent="0.35">
      <c r="A1" s="57" t="s">
        <v>50</v>
      </c>
      <c r="B1" s="58"/>
      <c r="C1" s="58"/>
      <c r="D1" s="58"/>
      <c r="E1" s="58"/>
      <c r="F1" s="58"/>
      <c r="G1" s="58"/>
      <c r="H1" s="58"/>
    </row>
    <row r="2" spans="1:8" ht="15" customHeight="1" thickBot="1" x14ac:dyDescent="0.4">
      <c r="A2" s="9"/>
      <c r="B2" s="10"/>
      <c r="C2" s="10"/>
      <c r="D2" s="10"/>
      <c r="E2" s="10"/>
      <c r="F2" s="10"/>
      <c r="G2" s="10"/>
      <c r="H2" s="10"/>
    </row>
    <row r="3" spans="1:8" ht="29.25" customHeight="1" thickBot="1" x14ac:dyDescent="0.4">
      <c r="A3" s="4"/>
      <c r="B3" s="2"/>
      <c r="C3" s="2"/>
      <c r="D3" s="59" t="s">
        <v>24</v>
      </c>
      <c r="E3" s="60"/>
      <c r="F3" s="60"/>
      <c r="G3" s="60"/>
      <c r="H3" s="61"/>
    </row>
    <row r="4" spans="1:8" s="1" customFormat="1" ht="63.75" customHeight="1" thickBot="1" x14ac:dyDescent="0.4">
      <c r="A4" s="16" t="s">
        <v>0</v>
      </c>
      <c r="B4" s="17" t="s">
        <v>4</v>
      </c>
      <c r="C4" s="41" t="s">
        <v>1</v>
      </c>
      <c r="D4" s="16" t="s">
        <v>2</v>
      </c>
      <c r="E4" s="17" t="s">
        <v>5</v>
      </c>
      <c r="F4" s="17" t="s">
        <v>6</v>
      </c>
      <c r="G4" s="17" t="s">
        <v>7</v>
      </c>
      <c r="H4" s="18" t="s">
        <v>8</v>
      </c>
    </row>
    <row r="5" spans="1:8" ht="20.25" customHeight="1" thickBot="1" x14ac:dyDescent="0.4">
      <c r="A5" s="23">
        <v>1</v>
      </c>
      <c r="B5" s="24">
        <v>2</v>
      </c>
      <c r="C5" s="25">
        <v>3</v>
      </c>
      <c r="D5" s="23">
        <v>4</v>
      </c>
      <c r="E5" s="24">
        <v>5</v>
      </c>
      <c r="F5" s="24">
        <v>6</v>
      </c>
      <c r="G5" s="24">
        <v>7</v>
      </c>
      <c r="H5" s="25">
        <v>8</v>
      </c>
    </row>
    <row r="6" spans="1:8" ht="27" customHeight="1" x14ac:dyDescent="0.35">
      <c r="A6" s="15" t="s">
        <v>9</v>
      </c>
      <c r="B6" s="26" t="s">
        <v>45</v>
      </c>
      <c r="C6" s="42">
        <v>1</v>
      </c>
      <c r="D6" s="19"/>
      <c r="E6" s="20">
        <f>C6*D6</f>
        <v>0</v>
      </c>
      <c r="F6" s="21"/>
      <c r="G6" s="20">
        <f>E6*F6</f>
        <v>0</v>
      </c>
      <c r="H6" s="22">
        <f>E6+G6</f>
        <v>0</v>
      </c>
    </row>
    <row r="7" spans="1:8" ht="27" customHeight="1" x14ac:dyDescent="0.35">
      <c r="A7" s="12" t="s">
        <v>10</v>
      </c>
      <c r="B7" s="28" t="s">
        <v>25</v>
      </c>
      <c r="C7" s="43">
        <v>1</v>
      </c>
      <c r="D7" s="19"/>
      <c r="E7" s="20">
        <f t="shared" ref="E7:E55" si="0">C7*D7</f>
        <v>0</v>
      </c>
      <c r="F7" s="21"/>
      <c r="G7" s="20">
        <f t="shared" ref="G7:G55" si="1">E7*F7</f>
        <v>0</v>
      </c>
      <c r="H7" s="22">
        <f t="shared" ref="H7:H55" si="2">E7+G7</f>
        <v>0</v>
      </c>
    </row>
    <row r="8" spans="1:8" ht="27" customHeight="1" x14ac:dyDescent="0.35">
      <c r="A8" s="68" t="s">
        <v>11</v>
      </c>
      <c r="B8" s="27" t="s">
        <v>46</v>
      </c>
      <c r="C8" s="43">
        <v>750</v>
      </c>
      <c r="D8" s="19"/>
      <c r="E8" s="20">
        <f t="shared" si="0"/>
        <v>0</v>
      </c>
      <c r="F8" s="21"/>
      <c r="G8" s="20">
        <f t="shared" si="1"/>
        <v>0</v>
      </c>
      <c r="H8" s="22">
        <f t="shared" si="2"/>
        <v>0</v>
      </c>
    </row>
    <row r="9" spans="1:8" ht="27" customHeight="1" x14ac:dyDescent="0.35">
      <c r="A9" s="69"/>
      <c r="B9" s="27" t="s">
        <v>47</v>
      </c>
      <c r="C9" s="43">
        <v>1200</v>
      </c>
      <c r="D9" s="19"/>
      <c r="E9" s="20">
        <f t="shared" si="0"/>
        <v>0</v>
      </c>
      <c r="F9" s="21"/>
      <c r="G9" s="20">
        <f t="shared" si="1"/>
        <v>0</v>
      </c>
      <c r="H9" s="22">
        <f t="shared" si="2"/>
        <v>0</v>
      </c>
    </row>
    <row r="10" spans="1:8" ht="27" customHeight="1" x14ac:dyDescent="0.35">
      <c r="A10" s="69"/>
      <c r="B10" s="31" t="s">
        <v>48</v>
      </c>
      <c r="C10" s="43">
        <v>750</v>
      </c>
      <c r="D10" s="19"/>
      <c r="E10" s="20">
        <f>C10*D10</f>
        <v>0</v>
      </c>
      <c r="F10" s="21"/>
      <c r="G10" s="20">
        <f>E10*F10</f>
        <v>0</v>
      </c>
      <c r="H10" s="22">
        <f>E10+G10</f>
        <v>0</v>
      </c>
    </row>
    <row r="11" spans="1:8" ht="27" customHeight="1" x14ac:dyDescent="0.35">
      <c r="A11" s="14"/>
      <c r="B11" s="32" t="s">
        <v>51</v>
      </c>
      <c r="C11" s="43">
        <v>1080</v>
      </c>
      <c r="D11" s="19"/>
      <c r="E11" s="20">
        <f t="shared" si="0"/>
        <v>0</v>
      </c>
      <c r="F11" s="21"/>
      <c r="G11" s="20">
        <f t="shared" si="1"/>
        <v>0</v>
      </c>
      <c r="H11" s="22">
        <f t="shared" si="2"/>
        <v>0</v>
      </c>
    </row>
    <row r="12" spans="1:8" ht="27" customHeight="1" x14ac:dyDescent="0.35">
      <c r="A12" s="62" t="s">
        <v>26</v>
      </c>
      <c r="B12" s="27" t="s">
        <v>46</v>
      </c>
      <c r="C12" s="43">
        <v>75</v>
      </c>
      <c r="D12" s="19"/>
      <c r="E12" s="20">
        <f t="shared" si="0"/>
        <v>0</v>
      </c>
      <c r="F12" s="21"/>
      <c r="G12" s="20">
        <f t="shared" si="1"/>
        <v>0</v>
      </c>
      <c r="H12" s="22">
        <f t="shared" si="2"/>
        <v>0</v>
      </c>
    </row>
    <row r="13" spans="1:8" ht="27" customHeight="1" x14ac:dyDescent="0.35">
      <c r="A13" s="66"/>
      <c r="B13" s="27" t="s">
        <v>47</v>
      </c>
      <c r="C13" s="43">
        <v>120</v>
      </c>
      <c r="D13" s="19"/>
      <c r="E13" s="20">
        <f t="shared" si="0"/>
        <v>0</v>
      </c>
      <c r="F13" s="21"/>
      <c r="G13" s="20">
        <f t="shared" si="1"/>
        <v>0</v>
      </c>
      <c r="H13" s="22">
        <f t="shared" si="2"/>
        <v>0</v>
      </c>
    </row>
    <row r="14" spans="1:8" ht="27" customHeight="1" x14ac:dyDescent="0.35">
      <c r="A14" s="66"/>
      <c r="B14" s="27" t="s">
        <v>48</v>
      </c>
      <c r="C14" s="43">
        <v>75</v>
      </c>
      <c r="D14" s="19"/>
      <c r="E14" s="20">
        <f t="shared" si="0"/>
        <v>0</v>
      </c>
      <c r="F14" s="21"/>
      <c r="G14" s="20">
        <f t="shared" si="1"/>
        <v>0</v>
      </c>
      <c r="H14" s="22">
        <f t="shared" si="2"/>
        <v>0</v>
      </c>
    </row>
    <row r="15" spans="1:8" ht="27" customHeight="1" x14ac:dyDescent="0.35">
      <c r="A15" s="66"/>
      <c r="B15" s="27" t="s">
        <v>49</v>
      </c>
      <c r="C15" s="43">
        <v>75</v>
      </c>
      <c r="D15" s="19"/>
      <c r="E15" s="20">
        <f t="shared" si="0"/>
        <v>0</v>
      </c>
      <c r="F15" s="21"/>
      <c r="G15" s="20">
        <f t="shared" si="1"/>
        <v>0</v>
      </c>
      <c r="H15" s="22">
        <f t="shared" si="2"/>
        <v>0</v>
      </c>
    </row>
    <row r="16" spans="1:8" s="6" customFormat="1" ht="27" customHeight="1" x14ac:dyDescent="0.35">
      <c r="A16" s="65" t="s">
        <v>13</v>
      </c>
      <c r="B16" s="33" t="s">
        <v>59</v>
      </c>
      <c r="C16" s="43">
        <v>1</v>
      </c>
      <c r="D16" s="19"/>
      <c r="E16" s="20">
        <f t="shared" si="0"/>
        <v>0</v>
      </c>
      <c r="F16" s="21"/>
      <c r="G16" s="20">
        <f t="shared" si="1"/>
        <v>0</v>
      </c>
      <c r="H16" s="22">
        <f t="shared" si="2"/>
        <v>0</v>
      </c>
    </row>
    <row r="17" spans="1:8" s="6" customFormat="1" ht="27" customHeight="1" x14ac:dyDescent="0.35">
      <c r="A17" s="64"/>
      <c r="B17" s="33" t="s">
        <v>60</v>
      </c>
      <c r="C17" s="43">
        <v>1</v>
      </c>
      <c r="D17" s="19"/>
      <c r="E17" s="20">
        <f t="shared" si="0"/>
        <v>0</v>
      </c>
      <c r="F17" s="21"/>
      <c r="G17" s="20">
        <f t="shared" si="1"/>
        <v>0</v>
      </c>
      <c r="H17" s="22">
        <f t="shared" si="2"/>
        <v>0</v>
      </c>
    </row>
    <row r="18" spans="1:8" s="6" customFormat="1" ht="27" customHeight="1" x14ac:dyDescent="0.35">
      <c r="A18" s="65" t="s">
        <v>14</v>
      </c>
      <c r="B18" s="33" t="s">
        <v>52</v>
      </c>
      <c r="C18" s="43">
        <v>750</v>
      </c>
      <c r="D18" s="19"/>
      <c r="E18" s="20">
        <f t="shared" si="0"/>
        <v>0</v>
      </c>
      <c r="F18" s="21"/>
      <c r="G18" s="20">
        <f t="shared" si="1"/>
        <v>0</v>
      </c>
      <c r="H18" s="22">
        <f t="shared" si="2"/>
        <v>0</v>
      </c>
    </row>
    <row r="19" spans="1:8" s="6" customFormat="1" ht="27" customHeight="1" x14ac:dyDescent="0.35">
      <c r="A19" s="66"/>
      <c r="B19" s="33" t="s">
        <v>61</v>
      </c>
      <c r="C19" s="43">
        <v>1</v>
      </c>
      <c r="D19" s="19"/>
      <c r="E19" s="20">
        <f t="shared" si="0"/>
        <v>0</v>
      </c>
      <c r="F19" s="21"/>
      <c r="G19" s="20">
        <f t="shared" si="1"/>
        <v>0</v>
      </c>
      <c r="H19" s="22">
        <f t="shared" si="2"/>
        <v>0</v>
      </c>
    </row>
    <row r="20" spans="1:8" s="6" customFormat="1" ht="27" customHeight="1" x14ac:dyDescent="0.35">
      <c r="A20" s="66"/>
      <c r="B20" s="29" t="s">
        <v>27</v>
      </c>
      <c r="C20" s="43">
        <v>1</v>
      </c>
      <c r="D20" s="19"/>
      <c r="E20" s="20">
        <f t="shared" si="0"/>
        <v>0</v>
      </c>
      <c r="F20" s="21"/>
      <c r="G20" s="20">
        <f t="shared" si="1"/>
        <v>0</v>
      </c>
      <c r="H20" s="22">
        <f t="shared" si="2"/>
        <v>0</v>
      </c>
    </row>
    <row r="21" spans="1:8" s="6" customFormat="1" ht="27" customHeight="1" x14ac:dyDescent="0.35">
      <c r="A21" s="66"/>
      <c r="B21" s="31" t="s">
        <v>55</v>
      </c>
      <c r="C21" s="43">
        <v>300</v>
      </c>
      <c r="D21" s="19"/>
      <c r="E21" s="20">
        <f t="shared" si="0"/>
        <v>0</v>
      </c>
      <c r="F21" s="21"/>
      <c r="G21" s="20">
        <f t="shared" si="1"/>
        <v>0</v>
      </c>
      <c r="H21" s="22">
        <f t="shared" si="2"/>
        <v>0</v>
      </c>
    </row>
    <row r="22" spans="1:8" s="6" customFormat="1" ht="27" customHeight="1" x14ac:dyDescent="0.35">
      <c r="A22" s="62" t="s">
        <v>56</v>
      </c>
      <c r="B22" s="31" t="s">
        <v>57</v>
      </c>
      <c r="C22" s="43">
        <v>75</v>
      </c>
      <c r="D22" s="53"/>
      <c r="E22" s="39">
        <f t="shared" si="0"/>
        <v>0</v>
      </c>
      <c r="F22" s="40"/>
      <c r="G22" s="39">
        <f t="shared" si="1"/>
        <v>0</v>
      </c>
      <c r="H22" s="54">
        <f t="shared" si="2"/>
        <v>0</v>
      </c>
    </row>
    <row r="23" spans="1:8" s="6" customFormat="1" ht="27" customHeight="1" x14ac:dyDescent="0.35">
      <c r="A23" s="63"/>
      <c r="B23" s="33" t="s">
        <v>53</v>
      </c>
      <c r="C23" s="43">
        <v>75</v>
      </c>
      <c r="D23" s="53"/>
      <c r="E23" s="39">
        <f t="shared" si="0"/>
        <v>0</v>
      </c>
      <c r="F23" s="40"/>
      <c r="G23" s="39">
        <f t="shared" si="1"/>
        <v>0</v>
      </c>
      <c r="H23" s="54">
        <f t="shared" si="2"/>
        <v>0</v>
      </c>
    </row>
    <row r="24" spans="1:8" s="6" customFormat="1" ht="27" customHeight="1" x14ac:dyDescent="0.35">
      <c r="A24" s="63"/>
      <c r="B24" s="31" t="s">
        <v>58</v>
      </c>
      <c r="C24" s="43">
        <v>30</v>
      </c>
      <c r="D24" s="53"/>
      <c r="E24" s="39"/>
      <c r="F24" s="40"/>
      <c r="G24" s="39"/>
      <c r="H24" s="54"/>
    </row>
    <row r="25" spans="1:8" s="6" customFormat="1" ht="27" customHeight="1" x14ac:dyDescent="0.35">
      <c r="A25" s="64"/>
      <c r="B25" s="56" t="s">
        <v>54</v>
      </c>
      <c r="C25" s="43">
        <v>30</v>
      </c>
      <c r="D25" s="53"/>
      <c r="E25" s="39">
        <f t="shared" ref="E25" si="3">C25*D25</f>
        <v>0</v>
      </c>
      <c r="F25" s="40"/>
      <c r="G25" s="39">
        <f t="shared" ref="G25" si="4">E25*F25</f>
        <v>0</v>
      </c>
      <c r="H25" s="54">
        <f t="shared" ref="H25" si="5">E25+G25</f>
        <v>0</v>
      </c>
    </row>
    <row r="26" spans="1:8" ht="27" customHeight="1" x14ac:dyDescent="0.35">
      <c r="A26" s="67" t="s">
        <v>15</v>
      </c>
      <c r="B26" s="28" t="s">
        <v>28</v>
      </c>
      <c r="C26" s="43">
        <v>1</v>
      </c>
      <c r="D26" s="19"/>
      <c r="E26" s="20">
        <f t="shared" si="0"/>
        <v>0</v>
      </c>
      <c r="F26" s="21"/>
      <c r="G26" s="20">
        <f t="shared" si="1"/>
        <v>0</v>
      </c>
      <c r="H26" s="22">
        <f t="shared" si="2"/>
        <v>0</v>
      </c>
    </row>
    <row r="27" spans="1:8" ht="27" customHeight="1" x14ac:dyDescent="0.35">
      <c r="A27" s="67"/>
      <c r="B27" s="7" t="s">
        <v>12</v>
      </c>
      <c r="C27" s="43">
        <v>1</v>
      </c>
      <c r="D27" s="19"/>
      <c r="E27" s="20">
        <f t="shared" si="0"/>
        <v>0</v>
      </c>
      <c r="F27" s="21"/>
      <c r="G27" s="20">
        <f t="shared" si="1"/>
        <v>0</v>
      </c>
      <c r="H27" s="22">
        <f t="shared" si="2"/>
        <v>0</v>
      </c>
    </row>
    <row r="28" spans="1:8" ht="27" customHeight="1" x14ac:dyDescent="0.35">
      <c r="A28" s="65" t="s">
        <v>16</v>
      </c>
      <c r="B28" s="38" t="s">
        <v>64</v>
      </c>
      <c r="C28" s="43">
        <v>1</v>
      </c>
      <c r="D28" s="19"/>
      <c r="E28" s="20">
        <f>C28*D28</f>
        <v>0</v>
      </c>
      <c r="F28" s="21"/>
      <c r="G28" s="20">
        <f>E28*F28</f>
        <v>0</v>
      </c>
      <c r="H28" s="22">
        <f>E28+G28</f>
        <v>0</v>
      </c>
    </row>
    <row r="29" spans="1:8" ht="27" customHeight="1" x14ac:dyDescent="0.35">
      <c r="A29" s="66"/>
      <c r="B29" s="38" t="s">
        <v>65</v>
      </c>
      <c r="C29" s="43">
        <v>1</v>
      </c>
      <c r="D29" s="19"/>
      <c r="E29" s="20">
        <f t="shared" ref="E29:E32" si="6">C29*D29</f>
        <v>0</v>
      </c>
      <c r="F29" s="21"/>
      <c r="G29" s="20">
        <f t="shared" ref="G29:G32" si="7">E29*F29</f>
        <v>0</v>
      </c>
      <c r="H29" s="22">
        <f t="shared" ref="H29:H32" si="8">E29+G29</f>
        <v>0</v>
      </c>
    </row>
    <row r="30" spans="1:8" ht="27" customHeight="1" x14ac:dyDescent="0.35">
      <c r="A30" s="66"/>
      <c r="B30" s="38" t="s">
        <v>66</v>
      </c>
      <c r="C30" s="43">
        <v>1</v>
      </c>
      <c r="D30" s="19"/>
      <c r="E30" s="20">
        <f t="shared" si="6"/>
        <v>0</v>
      </c>
      <c r="F30" s="21"/>
      <c r="G30" s="20">
        <f t="shared" si="7"/>
        <v>0</v>
      </c>
      <c r="H30" s="22">
        <f t="shared" si="8"/>
        <v>0</v>
      </c>
    </row>
    <row r="31" spans="1:8" ht="27" customHeight="1" x14ac:dyDescent="0.35">
      <c r="A31" s="66"/>
      <c r="B31" s="38" t="s">
        <v>67</v>
      </c>
      <c r="C31" s="43">
        <v>3</v>
      </c>
      <c r="D31" s="19"/>
      <c r="E31" s="20">
        <f t="shared" si="6"/>
        <v>0</v>
      </c>
      <c r="F31" s="21"/>
      <c r="G31" s="20">
        <f t="shared" si="7"/>
        <v>0</v>
      </c>
      <c r="H31" s="22">
        <f t="shared" si="8"/>
        <v>0</v>
      </c>
    </row>
    <row r="32" spans="1:8" ht="27" customHeight="1" x14ac:dyDescent="0.35">
      <c r="A32" s="66"/>
      <c r="B32" s="38" t="s">
        <v>68</v>
      </c>
      <c r="C32" s="43">
        <v>1</v>
      </c>
      <c r="D32" s="19"/>
      <c r="E32" s="20">
        <f t="shared" si="6"/>
        <v>0</v>
      </c>
      <c r="F32" s="21"/>
      <c r="G32" s="20">
        <f t="shared" si="7"/>
        <v>0</v>
      </c>
      <c r="H32" s="22">
        <f t="shared" si="8"/>
        <v>0</v>
      </c>
    </row>
    <row r="33" spans="1:8" ht="27" customHeight="1" x14ac:dyDescent="0.35">
      <c r="A33" s="66"/>
      <c r="B33" s="38" t="s">
        <v>69</v>
      </c>
      <c r="C33" s="43">
        <v>1</v>
      </c>
      <c r="D33" s="19"/>
      <c r="E33" s="20">
        <f t="shared" ref="E33" si="9">C33*D33</f>
        <v>0</v>
      </c>
      <c r="F33" s="21"/>
      <c r="G33" s="20">
        <f t="shared" ref="G33" si="10">E33*F33</f>
        <v>0</v>
      </c>
      <c r="H33" s="22">
        <f t="shared" ref="H33" si="11">E33+G33</f>
        <v>0</v>
      </c>
    </row>
    <row r="34" spans="1:8" ht="27" customHeight="1" x14ac:dyDescent="0.35">
      <c r="A34" s="66"/>
      <c r="B34" s="38" t="s">
        <v>70</v>
      </c>
      <c r="C34" s="43">
        <v>1</v>
      </c>
      <c r="D34" s="19"/>
      <c r="E34" s="20">
        <f t="shared" si="0"/>
        <v>0</v>
      </c>
      <c r="F34" s="21"/>
      <c r="G34" s="20">
        <f t="shared" si="1"/>
        <v>0</v>
      </c>
      <c r="H34" s="22">
        <f t="shared" si="2"/>
        <v>0</v>
      </c>
    </row>
    <row r="35" spans="1:8" ht="27" customHeight="1" x14ac:dyDescent="0.35">
      <c r="A35" s="67" t="s">
        <v>17</v>
      </c>
      <c r="B35" s="28" t="s">
        <v>29</v>
      </c>
      <c r="C35" s="43">
        <v>1500</v>
      </c>
      <c r="D35" s="19"/>
      <c r="E35" s="20">
        <f t="shared" si="0"/>
        <v>0</v>
      </c>
      <c r="F35" s="21"/>
      <c r="G35" s="20">
        <f t="shared" si="1"/>
        <v>0</v>
      </c>
      <c r="H35" s="22">
        <f t="shared" si="2"/>
        <v>0</v>
      </c>
    </row>
    <row r="36" spans="1:8" ht="27" customHeight="1" x14ac:dyDescent="0.35">
      <c r="A36" s="67"/>
      <c r="B36" s="28" t="s">
        <v>30</v>
      </c>
      <c r="C36" s="43">
        <v>1500</v>
      </c>
      <c r="D36" s="19"/>
      <c r="E36" s="20">
        <f t="shared" si="0"/>
        <v>0</v>
      </c>
      <c r="F36" s="21"/>
      <c r="G36" s="20">
        <f t="shared" si="1"/>
        <v>0</v>
      </c>
      <c r="H36" s="22">
        <f t="shared" si="2"/>
        <v>0</v>
      </c>
    </row>
    <row r="37" spans="1:8" ht="27" customHeight="1" x14ac:dyDescent="0.35">
      <c r="A37" s="67"/>
      <c r="B37" s="28" t="s">
        <v>31</v>
      </c>
      <c r="C37" s="43">
        <v>1200</v>
      </c>
      <c r="D37" s="19"/>
      <c r="E37" s="20">
        <f t="shared" si="0"/>
        <v>0</v>
      </c>
      <c r="F37" s="21"/>
      <c r="G37" s="20">
        <f t="shared" si="1"/>
        <v>0</v>
      </c>
      <c r="H37" s="22">
        <f t="shared" si="2"/>
        <v>0</v>
      </c>
    </row>
    <row r="38" spans="1:8" ht="27" customHeight="1" x14ac:dyDescent="0.35">
      <c r="A38" s="67"/>
      <c r="B38" s="28" t="s">
        <v>32</v>
      </c>
      <c r="C38" s="43">
        <v>4</v>
      </c>
      <c r="D38" s="19"/>
      <c r="E38" s="20">
        <f t="shared" si="0"/>
        <v>0</v>
      </c>
      <c r="F38" s="21"/>
      <c r="G38" s="20">
        <f t="shared" si="1"/>
        <v>0</v>
      </c>
      <c r="H38" s="22">
        <f t="shared" si="2"/>
        <v>0</v>
      </c>
    </row>
    <row r="39" spans="1:8" ht="27" customHeight="1" x14ac:dyDescent="0.35">
      <c r="A39" s="67"/>
      <c r="B39" s="28" t="s">
        <v>33</v>
      </c>
      <c r="C39" s="43">
        <v>900</v>
      </c>
      <c r="D39" s="19"/>
      <c r="E39" s="20">
        <f t="shared" si="0"/>
        <v>0</v>
      </c>
      <c r="F39" s="21"/>
      <c r="G39" s="20">
        <f t="shared" si="1"/>
        <v>0</v>
      </c>
      <c r="H39" s="22">
        <f t="shared" si="2"/>
        <v>0</v>
      </c>
    </row>
    <row r="40" spans="1:8" ht="27" customHeight="1" x14ac:dyDescent="0.35">
      <c r="A40" s="67"/>
      <c r="B40" s="28" t="s">
        <v>34</v>
      </c>
      <c r="C40" s="43">
        <v>150</v>
      </c>
      <c r="D40" s="19"/>
      <c r="E40" s="20">
        <f t="shared" si="0"/>
        <v>0</v>
      </c>
      <c r="F40" s="21"/>
      <c r="G40" s="20">
        <f t="shared" si="1"/>
        <v>0</v>
      </c>
      <c r="H40" s="22">
        <f t="shared" si="2"/>
        <v>0</v>
      </c>
    </row>
    <row r="41" spans="1:8" ht="27" customHeight="1" x14ac:dyDescent="0.35">
      <c r="A41" s="67"/>
      <c r="B41" s="28" t="s">
        <v>36</v>
      </c>
      <c r="C41" s="43">
        <v>100</v>
      </c>
      <c r="D41" s="19"/>
      <c r="E41" s="20">
        <f t="shared" si="0"/>
        <v>0</v>
      </c>
      <c r="F41" s="21"/>
      <c r="G41" s="20">
        <f t="shared" si="1"/>
        <v>0</v>
      </c>
      <c r="H41" s="22">
        <f t="shared" si="2"/>
        <v>0</v>
      </c>
    </row>
    <row r="42" spans="1:8" ht="27" customHeight="1" x14ac:dyDescent="0.35">
      <c r="A42" s="67"/>
      <c r="B42" s="28" t="s">
        <v>35</v>
      </c>
      <c r="C42" s="43">
        <v>500</v>
      </c>
      <c r="D42" s="19"/>
      <c r="E42" s="20">
        <f t="shared" si="0"/>
        <v>0</v>
      </c>
      <c r="F42" s="21"/>
      <c r="G42" s="20">
        <f t="shared" si="1"/>
        <v>0</v>
      </c>
      <c r="H42" s="22">
        <f t="shared" si="2"/>
        <v>0</v>
      </c>
    </row>
    <row r="43" spans="1:8" ht="27" customHeight="1" x14ac:dyDescent="0.35">
      <c r="A43" s="67"/>
      <c r="B43" s="28" t="s">
        <v>37</v>
      </c>
      <c r="C43" s="45">
        <v>1000</v>
      </c>
      <c r="D43" s="19"/>
      <c r="E43" s="20">
        <f t="shared" si="0"/>
        <v>0</v>
      </c>
      <c r="F43" s="21"/>
      <c r="G43" s="20">
        <f t="shared" si="1"/>
        <v>0</v>
      </c>
      <c r="H43" s="22">
        <f t="shared" si="2"/>
        <v>0</v>
      </c>
    </row>
    <row r="44" spans="1:8" ht="27" customHeight="1" x14ac:dyDescent="0.35">
      <c r="A44" s="67"/>
      <c r="B44" s="28" t="s">
        <v>38</v>
      </c>
      <c r="C44" s="43">
        <v>1000</v>
      </c>
      <c r="D44" s="19"/>
      <c r="E44" s="20">
        <f t="shared" si="0"/>
        <v>0</v>
      </c>
      <c r="F44" s="21"/>
      <c r="G44" s="20">
        <f t="shared" si="1"/>
        <v>0</v>
      </c>
      <c r="H44" s="22">
        <f t="shared" si="2"/>
        <v>0</v>
      </c>
    </row>
    <row r="45" spans="1:8" ht="27" customHeight="1" x14ac:dyDescent="0.35">
      <c r="A45" s="67"/>
      <c r="B45" s="28" t="s">
        <v>39</v>
      </c>
      <c r="C45" s="43">
        <v>1000</v>
      </c>
      <c r="D45" s="19"/>
      <c r="E45" s="20">
        <f t="shared" si="0"/>
        <v>0</v>
      </c>
      <c r="F45" s="21"/>
      <c r="G45" s="20">
        <f t="shared" si="1"/>
        <v>0</v>
      </c>
      <c r="H45" s="22">
        <f t="shared" si="2"/>
        <v>0</v>
      </c>
    </row>
    <row r="46" spans="1:8" ht="27" customHeight="1" x14ac:dyDescent="0.35">
      <c r="A46" s="67"/>
      <c r="B46" s="28" t="s">
        <v>40</v>
      </c>
      <c r="C46" s="43">
        <v>500</v>
      </c>
      <c r="D46" s="19"/>
      <c r="E46" s="20">
        <f t="shared" si="0"/>
        <v>0</v>
      </c>
      <c r="F46" s="21"/>
      <c r="G46" s="20">
        <f t="shared" si="1"/>
        <v>0</v>
      </c>
      <c r="H46" s="22">
        <f t="shared" si="2"/>
        <v>0</v>
      </c>
    </row>
    <row r="47" spans="1:8" ht="27" customHeight="1" x14ac:dyDescent="0.35">
      <c r="A47" s="12" t="s">
        <v>18</v>
      </c>
      <c r="B47" s="30" t="s">
        <v>44</v>
      </c>
      <c r="C47" s="43">
        <v>1</v>
      </c>
      <c r="D47" s="19"/>
      <c r="E47" s="20">
        <f t="shared" si="0"/>
        <v>0</v>
      </c>
      <c r="F47" s="21"/>
      <c r="G47" s="20">
        <f t="shared" si="1"/>
        <v>0</v>
      </c>
      <c r="H47" s="22">
        <f t="shared" si="2"/>
        <v>0</v>
      </c>
    </row>
    <row r="48" spans="1:8" ht="27" customHeight="1" x14ac:dyDescent="0.35">
      <c r="A48" s="65" t="s">
        <v>19</v>
      </c>
      <c r="B48" s="38" t="s">
        <v>71</v>
      </c>
      <c r="C48" s="43">
        <v>1</v>
      </c>
      <c r="D48" s="19"/>
      <c r="E48" s="20">
        <f t="shared" si="0"/>
        <v>0</v>
      </c>
      <c r="F48" s="21"/>
      <c r="G48" s="20">
        <f t="shared" si="1"/>
        <v>0</v>
      </c>
      <c r="H48" s="22">
        <f t="shared" si="2"/>
        <v>0</v>
      </c>
    </row>
    <row r="49" spans="1:8" ht="27" customHeight="1" x14ac:dyDescent="0.35">
      <c r="A49" s="66"/>
      <c r="B49" s="38" t="s">
        <v>72</v>
      </c>
      <c r="C49" s="43">
        <v>1</v>
      </c>
      <c r="D49" s="19"/>
      <c r="E49" s="20">
        <f t="shared" si="0"/>
        <v>0</v>
      </c>
      <c r="F49" s="21"/>
      <c r="G49" s="20">
        <f t="shared" si="1"/>
        <v>0</v>
      </c>
      <c r="H49" s="22">
        <f t="shared" si="2"/>
        <v>0</v>
      </c>
    </row>
    <row r="50" spans="1:8" ht="27" customHeight="1" x14ac:dyDescent="0.35">
      <c r="A50" s="64"/>
      <c r="B50" s="38" t="s">
        <v>73</v>
      </c>
      <c r="C50" s="43">
        <v>1</v>
      </c>
      <c r="D50" s="19"/>
      <c r="E50" s="20">
        <f t="shared" si="0"/>
        <v>0</v>
      </c>
      <c r="F50" s="21"/>
      <c r="G50" s="20">
        <f t="shared" si="1"/>
        <v>0</v>
      </c>
      <c r="H50" s="22">
        <f t="shared" si="2"/>
        <v>0</v>
      </c>
    </row>
    <row r="51" spans="1:8" ht="27" customHeight="1" x14ac:dyDescent="0.35">
      <c r="A51" s="12" t="s">
        <v>20</v>
      </c>
      <c r="B51" s="28" t="s">
        <v>43</v>
      </c>
      <c r="C51" s="43">
        <v>1</v>
      </c>
      <c r="D51" s="19"/>
      <c r="E51" s="20">
        <f t="shared" si="0"/>
        <v>0</v>
      </c>
      <c r="F51" s="21"/>
      <c r="G51" s="20">
        <f t="shared" si="1"/>
        <v>0</v>
      </c>
      <c r="H51" s="22">
        <f t="shared" si="2"/>
        <v>0</v>
      </c>
    </row>
    <row r="52" spans="1:8" ht="27" customHeight="1" x14ac:dyDescent="0.35">
      <c r="A52" s="65" t="s">
        <v>21</v>
      </c>
      <c r="B52" s="38" t="s">
        <v>62</v>
      </c>
      <c r="C52" s="43">
        <v>1</v>
      </c>
      <c r="D52" s="19"/>
      <c r="E52" s="20">
        <f t="shared" si="0"/>
        <v>0</v>
      </c>
      <c r="F52" s="21"/>
      <c r="G52" s="20">
        <f t="shared" si="1"/>
        <v>0</v>
      </c>
      <c r="H52" s="22">
        <f t="shared" si="2"/>
        <v>0</v>
      </c>
    </row>
    <row r="53" spans="1:8" ht="27" customHeight="1" x14ac:dyDescent="0.35">
      <c r="A53" s="64"/>
      <c r="B53" s="38" t="s">
        <v>63</v>
      </c>
      <c r="C53" s="43">
        <v>1</v>
      </c>
      <c r="D53" s="19"/>
      <c r="E53" s="20">
        <f t="shared" ref="E53" si="12">C53*D53</f>
        <v>0</v>
      </c>
      <c r="F53" s="21"/>
      <c r="G53" s="20">
        <f t="shared" ref="G53" si="13">E53*F53</f>
        <v>0</v>
      </c>
      <c r="H53" s="22">
        <f t="shared" ref="H53" si="14">E53+G53</f>
        <v>0</v>
      </c>
    </row>
    <row r="54" spans="1:8" ht="27" customHeight="1" x14ac:dyDescent="0.35">
      <c r="A54" s="12" t="s">
        <v>22</v>
      </c>
      <c r="B54" s="29" t="s">
        <v>42</v>
      </c>
      <c r="C54" s="43">
        <v>1</v>
      </c>
      <c r="D54" s="19"/>
      <c r="E54" s="20">
        <f t="shared" si="0"/>
        <v>0</v>
      </c>
      <c r="F54" s="21"/>
      <c r="G54" s="20">
        <f t="shared" si="1"/>
        <v>0</v>
      </c>
      <c r="H54" s="22">
        <f t="shared" si="2"/>
        <v>0</v>
      </c>
    </row>
    <row r="55" spans="1:8" ht="27" customHeight="1" thickBot="1" x14ac:dyDescent="0.4">
      <c r="A55" s="13" t="s">
        <v>23</v>
      </c>
      <c r="B55" s="46" t="s">
        <v>41</v>
      </c>
      <c r="C55" s="44">
        <v>1</v>
      </c>
      <c r="D55" s="34"/>
      <c r="E55" s="35">
        <f t="shared" si="0"/>
        <v>0</v>
      </c>
      <c r="F55" s="36"/>
      <c r="G55" s="35">
        <f t="shared" si="1"/>
        <v>0</v>
      </c>
      <c r="H55" s="37">
        <f t="shared" si="2"/>
        <v>0</v>
      </c>
    </row>
    <row r="56" spans="1:8" s="6" customFormat="1" ht="32.25" customHeight="1" thickBot="1" x14ac:dyDescent="0.4">
      <c r="A56" s="47" t="s">
        <v>3</v>
      </c>
      <c r="B56" s="48"/>
      <c r="C56" s="49"/>
      <c r="D56" s="55" t="s">
        <v>3</v>
      </c>
      <c r="E56" s="50">
        <f>SUM(E6:E55)</f>
        <v>0</v>
      </c>
      <c r="F56" s="51"/>
      <c r="G56" s="50">
        <f>SUM(G6:G55)</f>
        <v>0</v>
      </c>
      <c r="H56" s="52">
        <f>SUM(H6:H55)</f>
        <v>0</v>
      </c>
    </row>
    <row r="57" spans="1:8" x14ac:dyDescent="0.35">
      <c r="A57" s="4"/>
      <c r="B57" s="2"/>
      <c r="C57" s="2"/>
      <c r="D57" s="2"/>
      <c r="E57" s="2"/>
      <c r="F57" s="2"/>
      <c r="G57" s="2"/>
      <c r="H57" s="2"/>
    </row>
    <row r="58" spans="1:8" x14ac:dyDescent="0.35">
      <c r="A58" s="11"/>
      <c r="B58" s="11"/>
      <c r="C58" s="11"/>
      <c r="D58" s="11"/>
      <c r="E58" s="11"/>
      <c r="F58" s="11"/>
      <c r="G58" s="11"/>
      <c r="H58" s="11"/>
    </row>
    <row r="59" spans="1:8" x14ac:dyDescent="0.35">
      <c r="E59" s="8"/>
    </row>
    <row r="60" spans="1:8" x14ac:dyDescent="0.35">
      <c r="E60" s="8"/>
    </row>
    <row r="61" spans="1:8" x14ac:dyDescent="0.35">
      <c r="E61" s="8"/>
    </row>
  </sheetData>
  <mergeCells count="12">
    <mergeCell ref="A1:H1"/>
    <mergeCell ref="D3:H3"/>
    <mergeCell ref="A22:A25"/>
    <mergeCell ref="A16:A17"/>
    <mergeCell ref="A52:A53"/>
    <mergeCell ref="A48:A50"/>
    <mergeCell ref="A35:A46"/>
    <mergeCell ref="A8:A10"/>
    <mergeCell ref="A12:A15"/>
    <mergeCell ref="A26:A27"/>
    <mergeCell ref="A28:A34"/>
    <mergeCell ref="A18:A21"/>
  </mergeCells>
  <phoneticPr fontId="3" type="noConversion"/>
  <pageMargins left="0.7" right="0.7" top="0.75" bottom="0.75" header="0.3" footer="0.3"/>
  <pageSetup paperSize="8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DADFF95EFFBD4F8E6816BB6DEC21C6" ma:contentTypeVersion="10" ma:contentTypeDescription="Utwórz nowy dokument." ma:contentTypeScope="" ma:versionID="3c432e8e0b0d992412800ec944b57117">
  <xsd:schema xmlns:xsd="http://www.w3.org/2001/XMLSchema" xmlns:xs="http://www.w3.org/2001/XMLSchema" xmlns:p="http://schemas.microsoft.com/office/2006/metadata/properties" xmlns:ns3="81b45235-089c-4f1d-9fa5-97264932645f" xmlns:ns4="3ece861b-d2c4-425a-8696-8eb3ed17edda" targetNamespace="http://schemas.microsoft.com/office/2006/metadata/properties" ma:root="true" ma:fieldsID="af02ae997de74193d165bfde1330588f" ns3:_="" ns4:_="">
    <xsd:import namespace="81b45235-089c-4f1d-9fa5-97264932645f"/>
    <xsd:import namespace="3ece861b-d2c4-425a-8696-8eb3ed17ed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45235-089c-4f1d-9fa5-9726493264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e861b-d2c4-425a-8696-8eb3ed17e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8E6262-7FF0-4376-881C-1449DF3FE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45235-089c-4f1d-9fa5-97264932645f"/>
    <ds:schemaRef ds:uri="3ece861b-d2c4-425a-8696-8eb3ed17ed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0C7B88-11EA-4160-AD6B-F8C6503218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86F14D-FCF0-4893-AB64-CB91D4E42B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Monika Jędrzejczak | Centrum Łukasiewicz</cp:lastModifiedBy>
  <cp:lastPrinted>2022-03-04T15:09:25Z</cp:lastPrinted>
  <dcterms:created xsi:type="dcterms:W3CDTF">2019-08-22T10:53:26Z</dcterms:created>
  <dcterms:modified xsi:type="dcterms:W3CDTF">2022-03-22T09:39:57Z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0x010100B0DADFF95EFFBD4F8E6816BB6DEC21C6</vt:lpwstr>
  </property>
</Properties>
</file>