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790" windowHeight="5550" tabRatio="934" firstSheet="4" activeTab="11"/>
  </bookViews>
  <sheets>
    <sheet name="część 1 " sheetId="1" r:id="rId1"/>
    <sheet name="część 2" sheetId="2" r:id="rId2"/>
    <sheet name="część 3" sheetId="3" r:id="rId3"/>
    <sheet name="część 4" sheetId="6" r:id="rId4"/>
    <sheet name="część 5" sheetId="7" r:id="rId5"/>
    <sheet name="część 6" sheetId="25" r:id="rId6"/>
    <sheet name="część 7" sheetId="8" r:id="rId7"/>
    <sheet name="część 8" sheetId="11" r:id="rId8"/>
    <sheet name="część 9" sheetId="24" r:id="rId9"/>
    <sheet name="część 10" sheetId="23" r:id="rId10"/>
    <sheet name="część 11" sheetId="13" r:id="rId11"/>
    <sheet name="część 12" sheetId="14" r:id="rId12"/>
    <sheet name="część 13" sheetId="22" r:id="rId13"/>
    <sheet name="część 14" sheetId="16" r:id="rId14"/>
    <sheet name="część 15" sheetId="17" r:id="rId15"/>
    <sheet name="część 16" sheetId="20" r:id="rId16"/>
    <sheet name="część 17" sheetId="19" r:id="rId17"/>
  </sheets>
  <definedNames>
    <definedName name="_xlnm._FilterDatabase" localSheetId="0" hidden="1">'część 1 '!$B$3:$I$33</definedName>
    <definedName name="_xlnm._FilterDatabase" localSheetId="10" hidden="1">'część 11'!$B$3:$I$3</definedName>
    <definedName name="_xlnm._FilterDatabase" localSheetId="11" hidden="1">'część 12'!$B$3:$I$55</definedName>
    <definedName name="_xlnm._FilterDatabase" localSheetId="12" hidden="1">'część 13'!$B$3:$I$20</definedName>
    <definedName name="_xlnm._FilterDatabase" localSheetId="13" hidden="1">'część 14'!$B$3:$I$83</definedName>
    <definedName name="_xlnm._FilterDatabase" localSheetId="14" hidden="1">'część 15'!$B$3:$I$19</definedName>
    <definedName name="_xlnm._FilterDatabase" localSheetId="1" hidden="1">'część 2'!$B$3:$I$22</definedName>
    <definedName name="_xlnm._FilterDatabase" localSheetId="2" hidden="1">'część 3'!$B$3:$I$3</definedName>
    <definedName name="_xlnm._FilterDatabase" localSheetId="3" hidden="1">'część 4'!$B$3:$I$56</definedName>
    <definedName name="_xlnm._FilterDatabase" localSheetId="4" hidden="1">'część 5'!$B$3:$I$32</definedName>
    <definedName name="_xlnm._FilterDatabase" localSheetId="6" hidden="1">'część 7'!$B$3:$I$3</definedName>
    <definedName name="_xlnm._FilterDatabase" localSheetId="7" hidden="1">'część 8'!$B$3:$I$118</definedName>
    <definedName name="_xlnm.Print_Area" localSheetId="13">'część 14'!$A$1:$I$84</definedName>
    <definedName name="_xlnm.Print_Area" localSheetId="15">'część 16'!$A$1:$I$5</definedName>
    <definedName name="_xlnm.Print_Area" localSheetId="3">'część 4'!$A$1:$I$69</definedName>
    <definedName name="_xlnm.Print_Area" localSheetId="7">'część 8'!$A$1:$I$98</definedName>
  </definedNames>
  <calcPr calcId="125725"/>
</workbook>
</file>

<file path=xl/calcChain.xml><?xml version="1.0" encoding="utf-8"?>
<calcChain xmlns="http://schemas.openxmlformats.org/spreadsheetml/2006/main">
  <c r="I23" i="17"/>
  <c r="I84" i="16"/>
  <c r="I20" i="22"/>
  <c r="I10" i="13"/>
  <c r="I5" i="23"/>
  <c r="I13" i="24"/>
  <c r="I98" i="11"/>
  <c r="I9" i="25"/>
  <c r="I32" i="7"/>
  <c r="I68" i="6"/>
  <c r="I11" i="3"/>
  <c r="I23" i="2"/>
  <c r="I33" i="1"/>
  <c r="I5" i="20" l="1"/>
  <c r="I19" i="19"/>
  <c r="I55" i="14" l="1"/>
  <c r="I7" i="8" l="1"/>
</calcChain>
</file>

<file path=xl/sharedStrings.xml><?xml version="1.0" encoding="utf-8"?>
<sst xmlns="http://schemas.openxmlformats.org/spreadsheetml/2006/main" count="1150" uniqueCount="714">
  <si>
    <t>LP</t>
  </si>
  <si>
    <t>Nazwa  oraz opis przedmiotu</t>
  </si>
  <si>
    <t>Numer katalogowy</t>
  </si>
  <si>
    <t>Producent</t>
  </si>
  <si>
    <t>Ilość zamawiana (op.)</t>
  </si>
  <si>
    <t>Wielkość opakowania</t>
  </si>
  <si>
    <t xml:space="preserve">Końcówki o poj. 0,5-10ul, do pipet P-2, Ultramicro, sterylne z filtrem, w rakach, </t>
  </si>
  <si>
    <t>TF-300-R-S</t>
  </si>
  <si>
    <t>Axygen</t>
  </si>
  <si>
    <t>6</t>
  </si>
  <si>
    <t>Końcówki o poj. 200ul, sterylne z filtrem, w rakach, 960szt.</t>
  </si>
  <si>
    <t>TF-200-R-S</t>
  </si>
  <si>
    <t>7</t>
  </si>
  <si>
    <t xml:space="preserve">Końcówki o poj. 1000ul, niskoretencyjne, sterylne, z filtrem, w rakach, </t>
  </si>
  <si>
    <t>TF-1000-L-R-S</t>
  </si>
  <si>
    <t>Końcówki o poj. 100ul, uniwersalne, sterylne, z filtrem, w rakach,</t>
  </si>
  <si>
    <t>TF-100-R-S</t>
  </si>
  <si>
    <t>9</t>
  </si>
  <si>
    <t xml:space="preserve">Końcówki GEN3, o poj. 0,1-10 ul,  niskoretencyjne,  z potrójnym  filtrem,sterylne w rakach, </t>
  </si>
  <si>
    <t>GEN3-10-L--R-S</t>
  </si>
  <si>
    <t>10</t>
  </si>
  <si>
    <t>Końcówki o poj. 1000 ul, przeźroczyste</t>
  </si>
  <si>
    <t>T-1000-C-R</t>
  </si>
  <si>
    <t>11</t>
  </si>
  <si>
    <t xml:space="preserve">Końcówki GEN3, o poj. 20 ul,  niskoretencyjne,   z potrójnym  filtrem,sterylne w rakach, </t>
  </si>
  <si>
    <t>GEN3-20-L--R-S</t>
  </si>
  <si>
    <t>12</t>
  </si>
  <si>
    <t xml:space="preserve">Końcówki GEN3, o poj. 200 ul,  niskoretencyjne,   z potrójnym  filtrem,sterylne w rakach, </t>
  </si>
  <si>
    <t>GEN3-200-L--R-S</t>
  </si>
  <si>
    <t>13</t>
  </si>
  <si>
    <t xml:space="preserve">Końcówki GEN3, o poj. 1000 ul,  niskoretencyjne,   z potrójnym  filtrem,sterylne w rakach, </t>
  </si>
  <si>
    <t>GEN3-1000-L--R-S</t>
  </si>
  <si>
    <t>14</t>
  </si>
  <si>
    <t xml:space="preserve">Końcówki o poj. 200ul, niskoretencyjne, referencyjne, żółte, sterylne, w rakach, </t>
  </si>
  <si>
    <t>TE-204-Y-L-R-S</t>
  </si>
  <si>
    <t>15</t>
  </si>
  <si>
    <t xml:space="preserve">Film do plytek PCR, gr.50 um, </t>
  </si>
  <si>
    <t>PCR-AS-600</t>
  </si>
  <si>
    <t>16</t>
  </si>
  <si>
    <t xml:space="preserve">Film adhezyjny, 60 Um, </t>
  </si>
  <si>
    <t>PCR-TS</t>
  </si>
  <si>
    <t>Końcówki o poj, 0,1-10µl do pipet µl P2/P10, w stosach , 480szt.</t>
  </si>
  <si>
    <t>T-300-STK</t>
  </si>
  <si>
    <t>Płytki 96-dołkowe do PCR, płaski wierzch, przezroczyste, 25 szt.</t>
  </si>
  <si>
    <t>PCR-96-FLT-C</t>
  </si>
  <si>
    <t>Probówki o poj. 0.2 ml, do PCR, cienkościenne, płaskie wieczko, przezroczyste,1000 szt.</t>
  </si>
  <si>
    <t>PCR-02-C</t>
  </si>
  <si>
    <t>Płytki 384-dołkowe do PCR, do aparatu Roche 480 Light Cykler, białe(zawierają film uszczelniający), 10 szt.</t>
  </si>
  <si>
    <t>PCR-384-LC480-W</t>
  </si>
  <si>
    <t>Probówki typu Eppendorf, o poj. 1.5 ml, przezroczyste, 500 szt.</t>
  </si>
  <si>
    <t>MCT-150-C</t>
  </si>
  <si>
    <t>Probówki typu Eppendorf, o poj. 0.6 ml, przezroczyste, niskoretencyjne, 500 szt.</t>
  </si>
  <si>
    <t>MCT-060-L-C</t>
  </si>
  <si>
    <t>Końcówki o poj. 0.1-10 ul, sterylne, z filtrem</t>
  </si>
  <si>
    <t>TXLF-10-R-S</t>
  </si>
  <si>
    <t>Końcówki o poj.1000ul, uniwersalne, sterylne, z filtrem</t>
  </si>
  <si>
    <t>TF-1000-R-S</t>
  </si>
  <si>
    <t>Becton Dickinson</t>
  </si>
  <si>
    <t xml:space="preserve">Staza BD Vacutainer® Stretch™ </t>
  </si>
  <si>
    <t xml:space="preserve">Probówki BD Vacutainer® do analizy surowicy  </t>
  </si>
  <si>
    <t xml:space="preserve">Probówki BD Vacutainer® z żelem rozdzielającym do analizy surowicy </t>
  </si>
  <si>
    <t xml:space="preserve">Probówki BD Vacutainer® z cytrynianem </t>
  </si>
  <si>
    <t>Uchwyt BD Vacutainer® jednorazowego użytku</t>
  </si>
  <si>
    <t>Strzykawki BD MICRO-FINE PLUS 0,5ml U100 insulinowe z igłą 0,3x8 wtopioną PUDEŁKO</t>
  </si>
  <si>
    <t>Strzykawki insulinowe BD Micro-Fine 0,3ml U-100 z igłą 8mm x 0,30 (30G)</t>
  </si>
  <si>
    <t>igła do odbarczania odmy prężnej Angiocath 14G</t>
  </si>
  <si>
    <t>venflony 22G</t>
  </si>
  <si>
    <t>venflony 18G</t>
  </si>
  <si>
    <t>Butelki hodowlane 50ml, polystyrene</t>
  </si>
  <si>
    <t>357551</t>
  </si>
  <si>
    <t>Pipety 10 ml pakowane indywidualnie</t>
  </si>
  <si>
    <t>352070</t>
  </si>
  <si>
    <t xml:space="preserve">Probówki 50 ml sterylne </t>
  </si>
  <si>
    <t>Płytki hodowlane 24-dołkowe (Tissue Culture Plate, 24 well)</t>
  </si>
  <si>
    <t>Filtry do preparatyki materiału biologicznego 40 um</t>
  </si>
  <si>
    <t>5 ml Polystyrene Round-Bottom Tube</t>
  </si>
  <si>
    <t>Probówki PS 6 ml niesterylne</t>
  </si>
  <si>
    <t>Probówka Trucount</t>
  </si>
  <si>
    <t>BIORAD</t>
  </si>
  <si>
    <t>HSP9601B</t>
  </si>
  <si>
    <t>Hard-Shell® 96-Well PCR Plates, low profile, thin wall, skirted, white/clear</t>
  </si>
  <si>
    <t>Mini Trans-Blot Filter Paper</t>
  </si>
  <si>
    <t>145-0011</t>
  </si>
  <si>
    <t>Counting slides</t>
  </si>
  <si>
    <t>MLL 9601</t>
  </si>
  <si>
    <t>płytki do aparatu do qPCR</t>
  </si>
  <si>
    <t>Mini Protean 3 system trzymania szybek</t>
  </si>
  <si>
    <t>MSB 1001</t>
  </si>
  <si>
    <t>folia adhezyjna, optycznie czysta do płytek do qPCR</t>
  </si>
  <si>
    <t>162-0177</t>
  </si>
  <si>
    <t>membrana PVDF do analiz western blot (0,2 nm) 26cmx3,3m</t>
  </si>
  <si>
    <t>Eppendorf</t>
  </si>
  <si>
    <t>0030 000 765</t>
  </si>
  <si>
    <t>Tipsy do pipety Epp. 0,5-10ml</t>
  </si>
  <si>
    <t>0030 089 456</t>
  </si>
  <si>
    <t>Strzykawki do minilaba 5ml Eppendorf</t>
  </si>
  <si>
    <t>0030 089 448</t>
  </si>
  <si>
    <t>Strzykawki do minilaba 2,5ml Eppendorf</t>
  </si>
  <si>
    <t>0030 089 464</t>
  </si>
  <si>
    <t>Strzykawki do minilaba 10ml Eppendorf</t>
  </si>
  <si>
    <t>0030 089 430</t>
  </si>
  <si>
    <t>Strzykawki do minilaba 1,0ml Eppendorf</t>
  </si>
  <si>
    <t>0030 089 421</t>
  </si>
  <si>
    <t>Strzykawki do minilaba 0,5ml Eppendorf</t>
  </si>
  <si>
    <t>0030 089 413</t>
  </si>
  <si>
    <t>Strzykawki do minilaba 0,2ml Eppendorf, jasnoniebieski, końcówki bezbarwne</t>
  </si>
  <si>
    <t>0030 089 405</t>
  </si>
  <si>
    <t>Strzykawki do minilaba 0,1ml Eppendorf</t>
  </si>
  <si>
    <t>3116 000 015</t>
  </si>
  <si>
    <t>Statyw karuzelowy na 6 pipet Research Plus / Reference / M4</t>
  </si>
  <si>
    <t xml:space="preserve">0030 120 086 </t>
  </si>
  <si>
    <t>Safe-Lock Tubes  1,5ml PCR  clean</t>
  </si>
  <si>
    <t>3120 000 909</t>
  </si>
  <si>
    <t>Research plus 3-Pack, opcja 1 (0,5-10μL/10-100μL/100-1000μL) - IVD</t>
  </si>
  <si>
    <t>Pudełka - B50 ; B75 ; B95   Wkłądy - 7 x 7, 8 x 8, 9 x 9, 10 x 10.</t>
  </si>
  <si>
    <t>Pudełka kartonowe do głębokiego mrożenia wraz z wkładem na  - do wyboru</t>
  </si>
  <si>
    <t>0030 120 094</t>
  </si>
  <si>
    <t>probówki typu eppendorf 2 ml</t>
  </si>
  <si>
    <t>0030 124 332</t>
  </si>
  <si>
    <t>Probówki PCR 0,2 ml</t>
  </si>
  <si>
    <t>0030 108 051</t>
  </si>
  <si>
    <t>Probówki LoBind 1,5 ml</t>
  </si>
  <si>
    <t>0030 108 116</t>
  </si>
  <si>
    <t>Probówki Eppendorf 1.5 mL PCR clean</t>
  </si>
  <si>
    <t>0030 124 537</t>
  </si>
  <si>
    <t>Probówki Eppendorf 0,5 ml, PCR clean (500 szt. w op)</t>
  </si>
  <si>
    <t>0030 121 023</t>
  </si>
  <si>
    <t>0030 123 344</t>
  </si>
  <si>
    <t>Probówki 2,0 ml, PCR clean</t>
  </si>
  <si>
    <t>0030 123 328</t>
  </si>
  <si>
    <t>Probówki 1,5 ml, PCR clean</t>
  </si>
  <si>
    <t>0030 123 301</t>
  </si>
  <si>
    <t>Probówki 0,5 ml, PCR clean</t>
  </si>
  <si>
    <t xml:space="preserve"> 0030 128 672</t>
  </si>
  <si>
    <t>Płytka twin.tec PCR 96, z pełnym kołnierzem ( skirted), 25 sztuk</t>
  </si>
  <si>
    <t>3120 000 038</t>
  </si>
  <si>
    <t>Pipety automatyczne eppendorf (2-20), żółta, IVD</t>
  </si>
  <si>
    <t>3120 000 054</t>
  </si>
  <si>
    <t>Pipety automatyczne eppendorf (20-200), IVD</t>
  </si>
  <si>
    <t>3120 000 046</t>
  </si>
  <si>
    <t>Pipety automatyczne eppendorf (10-100), IVD</t>
  </si>
  <si>
    <t>3120 000 062</t>
  </si>
  <si>
    <t>Pipety automatyczne eppendorf (100-1000), IVD</t>
  </si>
  <si>
    <t>3120 000 020</t>
  </si>
  <si>
    <t>Pipety automatyczne eppendorf (0,5-10), IVD</t>
  </si>
  <si>
    <t>10x 12</t>
  </si>
  <si>
    <t>0030 124 839</t>
  </si>
  <si>
    <t>Paski przykrywek, Cap strips wypukłe 10 x 12 szt.</t>
  </si>
  <si>
    <t>120x8</t>
  </si>
  <si>
    <t>0030 124 359</t>
  </si>
  <si>
    <t>Paski probówek PCR –tube 0,2 ml, PCR clean, 960 szt. (120x 8 szt.)</t>
  </si>
  <si>
    <t>4880 000 026</t>
  </si>
  <si>
    <t>Ładowarka karuzelowa do pipety Xplorer plus</t>
  </si>
  <si>
    <t>0030 078 519</t>
  </si>
  <si>
    <r>
      <t>Końcówki z filtrem</t>
    </r>
    <r>
      <rPr>
        <sz val="9"/>
        <color indexed="8"/>
        <rFont val="Calibri"/>
        <family val="2"/>
        <charset val="238"/>
      </rPr>
      <t>, PCR clean and sterile, 0,1 – 10 µL M</t>
    </r>
  </si>
  <si>
    <t>0030 077 520</t>
  </si>
  <si>
    <t xml:space="preserve">Końcówki z filtrem 0,5-20 ul </t>
  </si>
  <si>
    <t>0030 077 504</t>
  </si>
  <si>
    <t>Końcówki z filtrem 0,1-10 ul S</t>
  </si>
  <si>
    <t>0030 073 843</t>
  </si>
  <si>
    <t>końcówki Reloads 50-1000 μL PCR-clean, 10 tacek po</t>
  </si>
  <si>
    <t>0030 073 800</t>
  </si>
  <si>
    <t>końcówki Reloads 2-200 μL PCR-clean, 10 tacek po 96</t>
  </si>
  <si>
    <t>0030 073 762</t>
  </si>
  <si>
    <t>końcówki Reloads 0,1-20 μL PCR-clean, 10 tacek po 96</t>
  </si>
  <si>
    <t>0030 073 746</t>
  </si>
  <si>
    <t>końcówki Reloads 0,1-10 μL PCR-clean,10 tacek po 96</t>
  </si>
  <si>
    <t>0030 014 421</t>
  </si>
  <si>
    <t>Końcówki epTIPS Motion reloads 1-50ul (24x96 szt.)</t>
  </si>
  <si>
    <t>2x500</t>
  </si>
  <si>
    <t>0030 000 927</t>
  </si>
  <si>
    <t>końcówki ep TIPS Standard/Bulk 50-1000ul , bezbarwne</t>
  </si>
  <si>
    <t>0030 000 889</t>
  </si>
  <si>
    <t>końcówki ep TIPS Standard/Bulk 2-200ul , bezbarwne</t>
  </si>
  <si>
    <t>0030 078 578</t>
  </si>
  <si>
    <t>końcówki Dualfilter 50-1000 µl, 10x96 szt. w pudełkach</t>
  </si>
  <si>
    <t>0030 078 551</t>
  </si>
  <si>
    <t>końcówki Dualfilter 2-200 µl, 10x96 szt. w pudełkach</t>
  </si>
  <si>
    <t>0030 077 547</t>
  </si>
  <si>
    <t>końcówki Dualfilter 2-100 µl, 10x96 szt. w pudełkach</t>
  </si>
  <si>
    <t>0030 000 838</t>
  </si>
  <si>
    <t>Końcówki do pipet, 2x500 szt. 0,1-20 µl</t>
  </si>
  <si>
    <t>0030 000 978</t>
  </si>
  <si>
    <t>Końcówki do pipet Standard, 5x100 szt. 100- 5000 µl</t>
  </si>
  <si>
    <t>0030 000 919</t>
  </si>
  <si>
    <t>Końcówki do pipet Standard, 2x500 szt. 50 -1000 µl, kolor niebieski</t>
  </si>
  <si>
    <t>0030 000 870</t>
  </si>
  <si>
    <t>Końcówki do pipet Standard, 2x500 szt. 2 -200 µl, kolor żółty</t>
  </si>
  <si>
    <t>op. 100 szt.</t>
  </si>
  <si>
    <t xml:space="preserve"> 0030 089 421 </t>
  </si>
  <si>
    <t>Końcówki do dyspensera CombiTips 0,5 ml</t>
  </si>
  <si>
    <t xml:space="preserve">0030 000 811 </t>
  </si>
  <si>
    <t>końcówki 0,1-10 ul</t>
  </si>
  <si>
    <t xml:space="preserve"> 0030 127 781 </t>
  </si>
  <si>
    <t>Folia samoprzylepna, przezroczysta, PCR Film, 100 szt.</t>
  </si>
  <si>
    <t xml:space="preserve">0030 127 790 </t>
  </si>
  <si>
    <t>Folia aluminiwa samoprzylepna, 100 szt., nieprzezroczysta</t>
  </si>
  <si>
    <t>0030 073 479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</si>
  <si>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50 – 1 000 µL</t>
    </r>
  </si>
  <si>
    <t>0030 073 452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</si>
  <si>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20 – 300 µL</t>
    </r>
  </si>
  <si>
    <t>0030 073 436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</si>
  <si>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2 – 200 µL</t>
    </r>
  </si>
  <si>
    <t>0030 073 371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</si>
  <si>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0,1 – 10 µL</t>
    </r>
  </si>
  <si>
    <t>4861 000 767</t>
  </si>
  <si>
    <t>Eppendorf Xplorer plus pipeta 8-kanałowa 0.5-10 ul</t>
  </si>
  <si>
    <t>3122 000 035</t>
  </si>
  <si>
    <t>Eppendorf research plus pipeta 8-kanałowa 10-100uL - IVD</t>
  </si>
  <si>
    <t>3122 000 019</t>
  </si>
  <si>
    <t>Eppendorf research plus pipeta 8-kanałowa 0,5-10uL, IVD</t>
  </si>
  <si>
    <t>0030 089 480</t>
  </si>
  <si>
    <t>combitips 50 ml</t>
  </si>
  <si>
    <t>0030 089 472</t>
  </si>
  <si>
    <t>combitips 25 ml</t>
  </si>
  <si>
    <t xml:space="preserve">0030 730 135 </t>
  </si>
  <si>
    <t>Cell Culture Plate, 96-well, TC-treated</t>
  </si>
  <si>
    <t>0030 710.126</t>
  </si>
  <si>
    <t>Cell Culture Flask T-25, TC treated, with filter cap</t>
  </si>
  <si>
    <t>0030 701 119</t>
  </si>
  <si>
    <t>Cell Culture Dishes, 60 mm</t>
  </si>
  <si>
    <t>0030 702 115</t>
  </si>
  <si>
    <t>Cell Culture Dishes, 100 mm,</t>
  </si>
  <si>
    <t xml:space="preserve">Paski do glukometru DIAGOMAT </t>
  </si>
  <si>
    <t xml:space="preserve">Paski do glukometru Optimum xido </t>
  </si>
  <si>
    <t xml:space="preserve">Paski do glukometru ACCU – CHEK Aktive   </t>
  </si>
  <si>
    <t xml:space="preserve">Automatyczne nakłuwacze igłowe ( igła 21 - 0,8 mm) </t>
  </si>
  <si>
    <t xml:space="preserve">Igła do pobierania i rozpuszczania leków z otworem bocznym 1.2 x 30 (18G x 11/4) </t>
  </si>
  <si>
    <t xml:space="preserve">Igła iniekcyjna kd-fine ø 0,8 x 40 mm </t>
  </si>
  <si>
    <t xml:space="preserve">Igła iniekcyjna kd-fine ø 0,7 x 30 mm </t>
  </si>
  <si>
    <t xml:space="preserve">Igła iniekcyjna kd-fine 0,6 x 25 mm </t>
  </si>
  <si>
    <t xml:space="preserve">Igła iniekcyjna kd-fine ø 0,5 x 25 mm </t>
  </si>
  <si>
    <t xml:space="preserve">Igła iniekcyjna kd-fine ø 0,45 x 12 mm </t>
  </si>
  <si>
    <t>7803-04</t>
  </si>
  <si>
    <t>Igły do strzykawki mikrolitrowej Hamilton 32G, zakończenie ostredługość 10mm</t>
  </si>
  <si>
    <t>Hamilton</t>
  </si>
  <si>
    <t>CAREFUSION JAMSHIDI BONE MARROW BIOPSY / ASPIRATION NEEDLE W/T-HANDLE 11G X 4"</t>
  </si>
  <si>
    <t>Igły 1,1 x 40 mm (19G x 1 1/2")</t>
  </si>
  <si>
    <t>Igły do nakłuć mostka, rozm. 16GT x 30-35mmm typu MEDAX PERFECTUS</t>
  </si>
  <si>
    <t>Strzykawki INSUMED 0,3ml G30x8mm</t>
  </si>
  <si>
    <t>Ostrza chirurgiczne, rozmiar 25</t>
  </si>
  <si>
    <t>Ostrza chirurgiczne, rozmiar 24</t>
  </si>
  <si>
    <t>Strzykawki jednorazowe: 20 ml</t>
  </si>
  <si>
    <t>Strzykawki jednorazowe: 2 ml</t>
  </si>
  <si>
    <t>Strzykawki jednorazowe: 1ml – insulinówki 0,45x13</t>
  </si>
  <si>
    <t>Strzykawki jednorazowe: 10 ml</t>
  </si>
  <si>
    <t>Strzykawka 5 ml</t>
  </si>
  <si>
    <t>Igły jednorazowe Luer 1,2x 40 18Gx 1/2</t>
  </si>
  <si>
    <t xml:space="preserve">Igły jednorazowe Luer 0,8x 40 </t>
  </si>
  <si>
    <t>Igły jednorazowe Luer 0,7x 30</t>
  </si>
  <si>
    <t>Igła 20Gx11/2 do Monovette 0.9</t>
  </si>
  <si>
    <t>130-041-407</t>
  </si>
  <si>
    <t xml:space="preserve">Pre-separation filters
Filtry przeznaczone są do kolumn MACS MS, LS, LD, CS, jak również na probówki o pojemności 5 ml i 13-15 mL. Jeden zestaw zawiera 50 sterylnych i gotowych do użycia filtrów. 
Filtry służą do usuwania agregatów komórkowych lub dużych cząstek z zawiesin komórek w celu zapewnienia skutecznego znakowania magnetycznego lub fluorescencyjnego komórek.
</t>
  </si>
  <si>
    <t>130-042-201</t>
  </si>
  <si>
    <t>MACS Separation Columns 25MS Columns
Kolumny z wypałnieniem ferromagnetycznym, sterylnie pakowane, do pozytywnej separacji i deplecji komórek wyznakowanych przeciwciałami skoniugowanymi z paramagnetycznymi nanocząsteczkami. Kolumny o pojemności 1x10^7 magnetycznie znakowanych komórek z próbki zawierającej 2x10^8 komórek</t>
  </si>
  <si>
    <t>130-042-401</t>
  </si>
  <si>
    <t>MACS Separation Columns 25LS Columns, kolumny z wypałnieniem ferromagnetycznym, sterylnie pakowane, do pozytywnej separacji i deplecji komórek wyznakowanych przeciwciałami skoniugowanymi z paramagnetycznymi nanocząsteczkami. Kolumny o pojemności 1x10^8 magnetycznie znakowanych komórek z próbki zawierającej 2x10^9 komórek</t>
  </si>
  <si>
    <t>butelka apteczna FI18 pojemność 20 ml z nakrętką</t>
  </si>
  <si>
    <t>Butelki z LDPE w.sz.z nakrętką 20ml gl14</t>
  </si>
  <si>
    <t>Filtr membranowy MCE 0,45 um fi 47mm op.=100szt.</t>
  </si>
  <si>
    <t>Folia aluminiowa, super mocna, 150x450x0,020 mm</t>
  </si>
  <si>
    <t>Folia aluminiowa 50m cienka</t>
  </si>
  <si>
    <t>Głaszczki typ L po 5 szt. w opakowaniu</t>
  </si>
  <si>
    <t>Końcówki  białe 5000 ul</t>
  </si>
  <si>
    <t>OMNITIP</t>
  </si>
  <si>
    <t>końcówki 100-1000  µl z filtrem</t>
  </si>
  <si>
    <t>HTL</t>
  </si>
  <si>
    <t xml:space="preserve">końcówki 1-200  µl </t>
  </si>
  <si>
    <t>końcówki 1-200  µl z filtrem</t>
  </si>
  <si>
    <t>Końcówki typu eppendorf nieb. 1 ml</t>
  </si>
  <si>
    <t>Końcówki typu eppendorf żółte 200µl</t>
  </si>
  <si>
    <t>Końcówki do pipet automatycznych o poj. 10 ul</t>
  </si>
  <si>
    <t>Końcówki do pipet automatycznych o poj. 1000 ul</t>
  </si>
  <si>
    <t xml:space="preserve">końcówki niebieskie  100-1000 µl </t>
  </si>
  <si>
    <t>Nakrętki z uszczelkami silikon/teflon 9mm op. 100 szt.</t>
  </si>
  <si>
    <t>Pałeczki z podłożem transportowym AMIES</t>
  </si>
  <si>
    <t>Parafilm 100 mm x 38 m</t>
  </si>
  <si>
    <t>Parafilm 50mm x 75 m</t>
  </si>
  <si>
    <t>Paski wskaźnik.pH 0-14 MAN FIX</t>
  </si>
  <si>
    <t>paski wskażnikowe pH  paski pH-Fix 1-14 ; 4 polowe</t>
  </si>
  <si>
    <t>pipeta Pasteura, poj. 2 ml</t>
  </si>
  <si>
    <t>pipety Pasteura 1 ml</t>
  </si>
  <si>
    <t xml:space="preserve">Płyta do oznaczania grup krwi 6 wgłębień </t>
  </si>
  <si>
    <t>Pojemnik kartonowy Benebox (z folią) na odpady medyczne 4 l</t>
  </si>
  <si>
    <t>Pojemniki do moczu 125 ml jednorazowe</t>
  </si>
  <si>
    <t>Pojemniki na odpady medyczne  1l</t>
  </si>
  <si>
    <t>Pojemniki na odpady medyczne 2l</t>
  </si>
  <si>
    <t>Pojemniki sterylne na mocz 125 ml</t>
  </si>
  <si>
    <t>Pojemniki-kałówki op. 50 szt</t>
  </si>
  <si>
    <t>Probówka 7 ml PP okrągłod. b/kork</t>
  </si>
  <si>
    <t>Probówki 7ml stożkowe z korkiem</t>
  </si>
  <si>
    <t>Probówki 9 ml K3 EDTA</t>
  </si>
  <si>
    <t>Probówki do pobierania krwi EDTA-K3  4 ml, pakowane po 100 szt. (system próżniowy)</t>
  </si>
  <si>
    <t>Probówki typ Eppendorf o poj. 1,5 ml</t>
  </si>
  <si>
    <t>probówki pp o poj. 11 ml z korkiem</t>
  </si>
  <si>
    <t>probówki pp o poj. 7,5 ml stożkowe</t>
  </si>
  <si>
    <t xml:space="preserve">Probówki typu Eppendorf (0,5 ml) </t>
  </si>
  <si>
    <t xml:space="preserve">Probówki typu Eppendorf (2,0 ml) </t>
  </si>
  <si>
    <t>Probówki z PP 3ml</t>
  </si>
  <si>
    <t xml:space="preserve">Pudełka do mrożenia -80ºC </t>
  </si>
  <si>
    <t>Pudełka plastikowe na 50 preparatów</t>
  </si>
  <si>
    <t>Pudełka plastikowe na 100 preparatów</t>
  </si>
  <si>
    <t>Rękaw foliowo-papierowy do sterylizacji 20 x 200 m</t>
  </si>
  <si>
    <t>Rękaw foliowo-papierowy do sterylizacji, 15 x 200 m</t>
  </si>
  <si>
    <t>Sączki jakościowe średnie 12.5</t>
  </si>
  <si>
    <t>Sączki jakościowe średnie 18.5</t>
  </si>
  <si>
    <t>statyw do pipet automatycznych</t>
  </si>
  <si>
    <t>statyw do probówek dużych</t>
  </si>
  <si>
    <t>statyw do probówek małych</t>
  </si>
  <si>
    <t>Statyw do probówek średnica 16mm na 60 prob składany</t>
  </si>
  <si>
    <t>Statyw na probówki eppend.100szt. składany</t>
  </si>
  <si>
    <t>Szczotka do lejków</t>
  </si>
  <si>
    <t>Szczotka do probówek miękkie włosie, zakończene pędzelkiem</t>
  </si>
  <si>
    <t>Wymazówki jałowe w prob.transport.z aluminiową bagietką i wiskozowym wacikiem 155/12 mm 100 szt.w opak.</t>
  </si>
  <si>
    <t>wymazówki typu TRANS</t>
  </si>
  <si>
    <t>Zakręcane naczynka do moczu poj. 125 Ml op. 500 szt.</t>
  </si>
  <si>
    <t>kapilary nieheparynowane 75 mm dł, 75 ul poj.</t>
  </si>
  <si>
    <t>Probówki polipropylenowe typu Falcone o pojemności 50 ml,  30 x 115 mm,  ze znacznikami, z zakrętką</t>
  </si>
  <si>
    <t>Probówki z dnem stożkowym o pojemności 7 ml, 16 x 65 mm, z kołnierzem i podziałką, z korkiem</t>
  </si>
  <si>
    <t xml:space="preserve">Kamery z PMMA do analizy osadu moczu, 10-komorowe, z siatką typu "pentasquare" </t>
  </si>
  <si>
    <t>Probówki PS do moczu 12 ml z wgłębieniem</t>
  </si>
  <si>
    <t>Kuwety PÓŁMIKRO z PS o pojemności 0,5 – 2 ml</t>
  </si>
  <si>
    <t>probówka FALCON 15ml op=50szt SAMOSTOJĄCE</t>
  </si>
  <si>
    <t>probówka FALCON 50ml op=50szt SAMOSTOJĄCE</t>
  </si>
  <si>
    <t>Pipeta serologiczna 25 ml sterylna pakowane osobno</t>
  </si>
  <si>
    <t>Pipeta serologiczna 10 ml sterylna pakowane osobno</t>
  </si>
  <si>
    <t>Pipeta serologiczna 50 ml sterylna pakowane osobno</t>
  </si>
  <si>
    <t>Zlewka PP 250 ml</t>
  </si>
  <si>
    <t>Zlewka PP 100 ml</t>
  </si>
  <si>
    <t>Pipety Pasteura z znacznikiem 3,0ml</t>
  </si>
  <si>
    <t>Smoczek do pipet, przezroczysty</t>
  </si>
  <si>
    <t>Nasadka do pipet, 20ml</t>
  </si>
  <si>
    <t>Butelka PE-HD  bez kranu, 5000ml</t>
  </si>
  <si>
    <t>Butelka PE-HD  bez kranu, 1000ml</t>
  </si>
  <si>
    <t>Lejki z PP ᴓ 50mm</t>
  </si>
  <si>
    <t>Wąż silikonowy fi w.8, z.14, ścianka 3 mm</t>
  </si>
  <si>
    <t>Wąż silikonowy fi w.8, z.12, ścianka 1 mm</t>
  </si>
  <si>
    <t>Sączki jakościowemękkie 0,70</t>
  </si>
  <si>
    <t>Sączki jakościowe miękkie 12.5</t>
  </si>
  <si>
    <t>Sączki jakościowe miękkie 18.5</t>
  </si>
  <si>
    <t>Sączki jakościowe twarde 0,70</t>
  </si>
  <si>
    <t>Sączki jakościowetwarde 12.5</t>
  </si>
  <si>
    <t>Sączki jakościowe twarde 18.5</t>
  </si>
  <si>
    <t>Piperta Pasteura o szerokim ujściu, 3,0ml</t>
  </si>
  <si>
    <t>Pipety Past. Z podz. 1ml</t>
  </si>
  <si>
    <t>Probówki 4ml PS bez zn</t>
  </si>
  <si>
    <t>Probówki 11ml PS bez zn</t>
  </si>
  <si>
    <t>Rękaw foliowy z fałdą</t>
  </si>
  <si>
    <t>Pojemniki na odpady medyczne 10l</t>
  </si>
  <si>
    <t>Pojemniki na odpady chemiczne 2l</t>
  </si>
  <si>
    <t>Pojemniki na odpady chemiczne 1l</t>
  </si>
  <si>
    <t>Probówki cytometryczne polisterynowe okrągłe dno 12 x 75 mm z korkami</t>
  </si>
  <si>
    <t>CENTRIFUGE TUBES CONICAL BOTTOM, PP/HDPE</t>
  </si>
  <si>
    <t>P10404</t>
  </si>
  <si>
    <t>Abdos LifeSciences</t>
  </si>
  <si>
    <t>Końcówki do pipet OMNITIP o pojemności 1 – 200 µl sterylne z filtrem;  10 racków po 96 szt.</t>
  </si>
  <si>
    <t>Multiplate Test Cells (6x10)</t>
  </si>
  <si>
    <t>Roche</t>
  </si>
  <si>
    <t>LightCycler® 480 Multiwell Plate 96 +sealing foil</t>
  </si>
  <si>
    <t>AVL NA+ ELECTRODE</t>
  </si>
  <si>
    <t>AVL LI+ ELECTRODE</t>
  </si>
  <si>
    <t xml:space="preserve">LightCycler® Capillaries (20 μl) </t>
  </si>
  <si>
    <t xml:space="preserve">LightCycler® FastStart DNA Master HybProbe </t>
  </si>
  <si>
    <t>Sarstedt</t>
  </si>
  <si>
    <t>95.1994</t>
  </si>
  <si>
    <t>folia transparentna do PCR i RT-PCR, 50μm grubości z poliolefiny, z zakończeniem ułatwiającym usuwanie z płytki</t>
  </si>
  <si>
    <t>95.064.997</t>
  </si>
  <si>
    <t>93.877.xxx</t>
  </si>
  <si>
    <t>pojemniki plastikowe 2ml 10x10 do mrożenia</t>
  </si>
  <si>
    <t>93.874.xxx</t>
  </si>
  <si>
    <t>Kriopudełka z PC do głębokiego mrożenia, na probówki 1,5-2,0ml</t>
  </si>
  <si>
    <t>86.1685.001</t>
  </si>
  <si>
    <t>Pipety 25 ml pakowane indywidualnie</t>
  </si>
  <si>
    <t>86.1174</t>
  </si>
  <si>
    <t>Pipetki Pasteura 6 ml, niesterylne</t>
  </si>
  <si>
    <t>86.1172,001</t>
  </si>
  <si>
    <t>Pipeta jednomiarowa 3,5 ml sterylna</t>
  </si>
  <si>
    <t>86.1172</t>
  </si>
  <si>
    <t>Pipeta jednomiarowa 3,5 ml</t>
  </si>
  <si>
    <t>86.1171</t>
  </si>
  <si>
    <t>Pipety Pasteur’a 3,5 ml o szerokim ujściu</t>
  </si>
  <si>
    <t>85.1162</t>
  </si>
  <si>
    <t>igły do Monovette 21 Gx1/2 0,08</t>
  </si>
  <si>
    <t>83.3922.005</t>
  </si>
  <si>
    <t>Płytki hodowlane 24-dołkowe</t>
  </si>
  <si>
    <t>83.3920.005</t>
  </si>
  <si>
    <t xml:space="preserve">Płytki hodowlane 6-dołkowe  </t>
  </si>
  <si>
    <t>83.3911.002</t>
  </si>
  <si>
    <t>Naczynka hodowlane 75 cm2 sterylne z filtrem,apyrogenne, niecytotoksyczne, wolne od DNazy/ Rnazy i DNA</t>
  </si>
  <si>
    <t>83.3910.002</t>
  </si>
  <si>
    <t xml:space="preserve">Naczynka hodowlane 25 cm2 sterylne z filtrem, apyrogenne, niecytotoksyczne , wolne od DNazy/RNazy i DNA </t>
  </si>
  <si>
    <t>82.1473</t>
  </si>
  <si>
    <t>Płytka Petriego Ø 92 mm, wys. 16 mm, z wentylacją</t>
  </si>
  <si>
    <t>72.737.002</t>
  </si>
  <si>
    <r>
      <t xml:space="preserve">Probówki typu Eppendorf 0,2 mL, </t>
    </r>
    <r>
      <rPr>
        <b/>
        <sz val="8"/>
        <rFont val="Calibri"/>
        <family val="2"/>
        <charset val="238"/>
        <scheme val="minor"/>
      </rPr>
      <t>PCR</t>
    </r>
  </si>
  <si>
    <t>72.730.106</t>
  </si>
  <si>
    <t xml:space="preserve">naczynie reakcyjne 0,5 ml płaskodenne do bankowania DNA, z wieczkiem sterylne </t>
  </si>
  <si>
    <t>72.699</t>
  </si>
  <si>
    <t>Probówki typu Eppendorf 0,5 mL</t>
  </si>
  <si>
    <t>72.695.500</t>
  </si>
  <si>
    <t>Probówki 2mL, z okrągłym dnem, typu Ependorf,</t>
  </si>
  <si>
    <t>72.694.107</t>
  </si>
  <si>
    <t>Screw Cap micro tube, 2ml, PP</t>
  </si>
  <si>
    <t>72.694.007</t>
  </si>
  <si>
    <t>Naczyńka reakcyjne 2,0ml PP z korkiem z uszczelką, sterylne</t>
  </si>
  <si>
    <t>72.693.005</t>
  </si>
  <si>
    <t>72.692.405</t>
  </si>
  <si>
    <r>
      <t xml:space="preserve">Probówki typu Eppendorf 1,5 mL </t>
    </r>
    <r>
      <rPr>
        <b/>
        <sz val="8"/>
        <rFont val="Calibri"/>
        <family val="2"/>
        <charset val="238"/>
        <scheme val="minor"/>
      </rPr>
      <t>PCR</t>
    </r>
  </si>
  <si>
    <t>końcówki do pipet z filtrem 100-1000μL</t>
  </si>
  <si>
    <t xml:space="preserve">końcówki do pipet 100-1000 </t>
  </si>
  <si>
    <t>końcówki do pipet niebieskie 1000 µl</t>
  </si>
  <si>
    <t>70.760.212</t>
  </si>
  <si>
    <t>Końcówki z filtrem 100 ul</t>
  </si>
  <si>
    <t>70.760.211</t>
  </si>
  <si>
    <t>końcówki do pipet z filtrem 2-200μL</t>
  </si>
  <si>
    <t>70.760.002</t>
  </si>
  <si>
    <t>Końcówki 200 ul</t>
  </si>
  <si>
    <t>70.1116</t>
  </si>
  <si>
    <t>Końcówki 20ul</t>
  </si>
  <si>
    <t>67.742</t>
  </si>
  <si>
    <t>Kuwety Sarstedt PS 10x4mm</t>
  </si>
  <si>
    <t>62.554.502</t>
  </si>
  <si>
    <r>
      <t xml:space="preserve">Probówki typu falcon </t>
    </r>
    <r>
      <rPr>
        <strike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sterylne,</t>
    </r>
    <r>
      <rPr>
        <sz val="8"/>
        <rFont val="Calibri"/>
        <family val="2"/>
        <charset val="238"/>
        <scheme val="minor"/>
      </rPr>
      <t xml:space="preserve"> zakręcane, 15ml</t>
    </r>
  </si>
  <si>
    <t>62.548.004</t>
  </si>
  <si>
    <t>Probówki typu falcon niesterylne, zakręcane, 50ml</t>
  </si>
  <si>
    <t>55.535</t>
  </si>
  <si>
    <t>05.1167.001</t>
  </si>
  <si>
    <t xml:space="preserve">Probówka  S- Monovette EDTA 2.7 ml, K3E, morfologia, </t>
  </si>
  <si>
    <t>05.1104.001</t>
  </si>
  <si>
    <r>
      <t xml:space="preserve">probówki s Monovette </t>
    </r>
    <r>
      <rPr>
        <b/>
        <sz val="8"/>
        <rFont val="Calibri"/>
        <family val="2"/>
        <charset val="238"/>
        <scheme val="minor"/>
      </rPr>
      <t>surowica 4,5 ml</t>
    </r>
  </si>
  <si>
    <t>05.1071.001</t>
  </si>
  <si>
    <t xml:space="preserve">S- Monovette 5 mL koag. cytrynian 3,2% </t>
  </si>
  <si>
    <t xml:space="preserve">04.1959.001 </t>
  </si>
  <si>
    <t xml:space="preserve">S- Monovette 1,6 ml hirudyna </t>
  </si>
  <si>
    <t>04.1934.001</t>
  </si>
  <si>
    <t>S- Monovette 4.9 mL surowica</t>
  </si>
  <si>
    <t>probówki na skrzep, 4,9 ml S-Monovette</t>
  </si>
  <si>
    <t>04.1931.001</t>
  </si>
  <si>
    <t>probówki z EDTA, 4,9 ml S-Monovette</t>
  </si>
  <si>
    <t>04.1909.001</t>
  </si>
  <si>
    <t>S-Monovette 2,9 ml CTAD</t>
  </si>
  <si>
    <t>03.1068.001</t>
  </si>
  <si>
    <t>S- Monovette 4 mL EDTA</t>
  </si>
  <si>
    <t>02.1066.001</t>
  </si>
  <si>
    <t>S-Monovette 9 ml EDTA</t>
  </si>
  <si>
    <t xml:space="preserve">02.1065.001 </t>
  </si>
  <si>
    <t>S-Monovette 9 ml heparyna litowa</t>
  </si>
  <si>
    <t xml:space="preserve">01.1606.001 </t>
  </si>
  <si>
    <t xml:space="preserve">S- Monovette 8,2 mL cytrynian trójsodowy 3,2% </t>
  </si>
  <si>
    <t>01.1605.001</t>
  </si>
  <si>
    <t>Probówki S-monovette 7,5 ml EDTA</t>
  </si>
  <si>
    <t>Probówki do pobierania krwi S-Monovette 7,5mL z EDTA</t>
  </si>
  <si>
    <t>01.1601.001</t>
  </si>
  <si>
    <t>Probówki Monovette 7,5 ml z przyspieszaczem wykrzepnięcia</t>
  </si>
  <si>
    <t>S-Monovette® 7,5 ml surowica</t>
  </si>
  <si>
    <t>Probówki 15 ml (firma SARSTEDT) st/pcs 50x10 sterylne</t>
  </si>
  <si>
    <t>biureta prosta kran szkł.s/nib.Schelb. kl B 025ml</t>
  </si>
  <si>
    <t>Butelka laboratoryjna ze szkła Duran z zakrętką 1000ml</t>
  </si>
  <si>
    <t xml:space="preserve">Butelka laboratoryjna ze szkła Duran z zakrętką 250ml </t>
  </si>
  <si>
    <t>Butelka laboratoryjna ze szkła Duran z zakrętką 500ml</t>
  </si>
  <si>
    <t>Butelka laboratoryjna ze szkła Duran z zakrętką 750ml</t>
  </si>
  <si>
    <t>Butelka laboratoryjna ze szkła Simax, oranżowa, 500ml</t>
  </si>
  <si>
    <t>Butelka laboratoryjna ze szkła Simax, oranżowa, 50ml</t>
  </si>
  <si>
    <t>Butelka oranżowa z korkiem szklanym, szeroka szyja 125 ml</t>
  </si>
  <si>
    <t>Butelka oranżowa z korkiem szklanym, szeroka szyja 60 ml</t>
  </si>
  <si>
    <t>Butelka szklana biała z kroplomierzem 30 ml</t>
  </si>
  <si>
    <t>Butelka szklana biała z kroplomierzem 50 ml</t>
  </si>
  <si>
    <t>Butelka szklana oranżowa z kroplomierzem 30 ml</t>
  </si>
  <si>
    <t>Butelka szklana oranżowa z kroplomierzem 50 ml</t>
  </si>
  <si>
    <t>Butelka szklana ze szlifem i korkiem - z szeroką szyją biała 125 ml</t>
  </si>
  <si>
    <t>Butelka szklana ze szlifem i korkiem - z szeroką szyją biała 250 ml</t>
  </si>
  <si>
    <t>Butelka szklana ze szlifem i korkiem - z szeroką szyją biała 60 ml</t>
  </si>
  <si>
    <t>Butelka szklana ze szlifem i korkiem - z wąską szyją biała 250 ml</t>
  </si>
  <si>
    <t>butelki szklane 100 ml z korkiem na szlif i wąską szyją ze szkła białego</t>
  </si>
  <si>
    <t>butelki szklane 100 ml z korkiem na szlif i wąską szyją ze szkła ciemnego</t>
  </si>
  <si>
    <t>butelki szklane 50 ml z korkiem na szlif i szeroką  szyją ze szkła białego</t>
  </si>
  <si>
    <t>butelki szklane 50 ml z korkiem na szlif i wąską  szyją ze szkła białego</t>
  </si>
  <si>
    <t>butelki szklane 500 ml z korkiem na szlif i wąską  szyją ze szkła białego</t>
  </si>
  <si>
    <t>Chłodnica kulowa Allihna ze szlifem 29/32 (dł.400mm)</t>
  </si>
  <si>
    <t>Chłodnica Liebiga z nasadką Claisena 300 mm, szlif 19/26</t>
  </si>
  <si>
    <t>Chłodnica Spawana - Liebiega ze szlifem 29/32 (300mm)</t>
  </si>
  <si>
    <t>cylinder Kl B  poj. 100 ml stopa szklana sześciokątna</t>
  </si>
  <si>
    <t>cylinder Kl B poj. 10 ml stopa szklana sześciokątna</t>
  </si>
  <si>
    <t>cylinder Kl B poj. 25 ml stopa szklana sześciokątna</t>
  </si>
  <si>
    <t>cylinder Kl B poj. 50 ml stopa szklana sześciokątna</t>
  </si>
  <si>
    <t>Cylinder szklany z wylewem 500 ml</t>
  </si>
  <si>
    <t>Cylinder ze skalą , z wylewem, wysoki,  klasa A, 25ml</t>
  </si>
  <si>
    <t>Cylinder ze skalą, z wylewem, wysoki,  klasa A, 50ml</t>
  </si>
  <si>
    <t>cylindry o poj. 10 ml</t>
  </si>
  <si>
    <t>cylindry o poj. 100 ml</t>
  </si>
  <si>
    <t xml:space="preserve">Kapilary jednostronnie zamknięte, do ap. pomiaru temp. topnienia  1 mm* 100 mm, </t>
  </si>
  <si>
    <t>Kolba Erlenmeyera z wąską szyjką (250ml)</t>
  </si>
  <si>
    <t>Kolba kulista płaskodenna ze szlifem 29/32, 150ml</t>
  </si>
  <si>
    <t>Kolba kulista płaskodenna ze szlifem 29/32, 250ml</t>
  </si>
  <si>
    <t>Kolba kulista, ze szlifem 19/26, 50ml</t>
  </si>
  <si>
    <t>Kolba miarowa ze szlifem i szklanym korkiem, klasa A (100ml) WS 12/21</t>
  </si>
  <si>
    <t>Kolba okrągłodenna dwuszyjna szyja skośna [Chemland]  100ml</t>
  </si>
  <si>
    <t>Kolba okrągłodenna dwuszyjna szyja skośna [Chemland]  250ml</t>
  </si>
  <si>
    <t>Kolba okrągłodenna trójszyjna szyja skośna [Chemland] 100ml</t>
  </si>
  <si>
    <t>Kolba okrągłodenna trójszyjna szyja skośna [Chemland] 250ml</t>
  </si>
  <si>
    <t>Kolba okrągłodenna ze szlifem [Chemland] 1000ml</t>
  </si>
  <si>
    <t>Kolba okrągłodenna ze szlifem [Chemland] 100ml</t>
  </si>
  <si>
    <t>Kolba okrągłodenna ze szlifem [Chemland] 250ml</t>
  </si>
  <si>
    <t>Kolba okrągłodenna ze szlifem [Chemland] 500ml</t>
  </si>
  <si>
    <t>kolba próżniowa ze szklanym króćcem 500 ml</t>
  </si>
  <si>
    <t xml:space="preserve">kolby miarowe o poj. 100 ml </t>
  </si>
  <si>
    <t xml:space="preserve">kolby miarowe o poj. 1000 ml </t>
  </si>
  <si>
    <t>kolby miarowe o poj. 250 ml</t>
  </si>
  <si>
    <t>kolby miarowe o poj. 50 ml</t>
  </si>
  <si>
    <t>kolby miarowe o poj. 500 ml</t>
  </si>
  <si>
    <t>Probówka szklana z prostym brzegiem d=12mm, h=125 mm</t>
  </si>
  <si>
    <t>statyw okrągły na 28  pipet szklanych</t>
  </si>
  <si>
    <t>szczotka do probówek z kogucikiem średnia</t>
  </si>
  <si>
    <t>zlewka szklana 5000 ml</t>
  </si>
  <si>
    <t>zlewka szklana 800 ml</t>
  </si>
  <si>
    <t>zlewka szklana niska 1000 ml</t>
  </si>
  <si>
    <t>zlewka szklana niska 400 ml</t>
  </si>
  <si>
    <t>Zlewka szklana niska poj. 100 mL</t>
  </si>
  <si>
    <t>Zlewka szklana niska poj. 250 mL</t>
  </si>
  <si>
    <t xml:space="preserve">zlewka szklana wysoka 150 ml </t>
  </si>
  <si>
    <t>zlewki szklana wysoka 25 ml</t>
  </si>
  <si>
    <t>zlewki szklana wysoka 250 ml</t>
  </si>
  <si>
    <t>zlewki szklana wysoka 50 ml</t>
  </si>
  <si>
    <t>1</t>
  </si>
  <si>
    <t xml:space="preserve">MicroAmp® Optical Adhesive Film </t>
  </si>
  <si>
    <t>2</t>
  </si>
  <si>
    <t xml:space="preserve">MicroAmp® Optical 8-Cap Strips </t>
  </si>
  <si>
    <t>3</t>
  </si>
  <si>
    <t xml:space="preserve">MicroAmp® Fast Optical 96-Well Reaction Plate, 0.1 mL </t>
  </si>
  <si>
    <t>4</t>
  </si>
  <si>
    <t xml:space="preserve">MicroAmp® Fast 8-Tube Strip, 0.1 ml </t>
  </si>
  <si>
    <t>5</t>
  </si>
  <si>
    <t>Micro Amp Fast Optical 48-Well Reaction Plate 0,1 ml</t>
  </si>
  <si>
    <t>Micro Amp 48-Well Optical Adhesive Film</t>
  </si>
  <si>
    <t>3500 Capillary Array 50 cmZestaw kapilar 3500 Instrument Capillary Array, 8 x 50 cm lub równoważny, stanowiący integralną, zużywalną część wyposażenia posiadanego aparatu Genetic Analyzer 3500 scalony zestaw 8 kapilar wewnętrznie niepowlekanych, z jednym oknem odczytu, o długości 50 cm, gwarantujący prawidłowość elektroforetycznych rozdziałów fragmentów DNA- konfekcjonowany fabrycznie, 1 sztuka (zestaw) w opakowaniu</t>
  </si>
  <si>
    <t>8</t>
  </si>
  <si>
    <t>MicroAmp® Fast 8-Tube Strip, 0.1 ml</t>
  </si>
  <si>
    <t>4358293</t>
  </si>
  <si>
    <t>MicroAmp® EnduraPlate™ Optical 96-Well Fast Multicolor Reaction Plates with Barcode</t>
  </si>
  <si>
    <t>4483493</t>
  </si>
  <si>
    <t xml:space="preserve">RNase-free Microfuge Tubes (1.5 mL) </t>
  </si>
  <si>
    <t>AM12400</t>
  </si>
  <si>
    <t xml:space="preserve">MicroAmp® Optical 96-Well Reaction Plate, 0.1 mL </t>
  </si>
  <si>
    <t>N8010560</t>
  </si>
  <si>
    <t>MicroAmp® EnduraPlate™ Optical 384-Well Clear Reaction Plates with Barcode</t>
  </si>
  <si>
    <t>płytki 0,2 ml</t>
  </si>
  <si>
    <t>septy</t>
  </si>
  <si>
    <t>MicroAmp™ Fast Optical 96-Well Reaction Plate with Barcode, 0.1 mL</t>
  </si>
  <si>
    <t>Qubit assay tubes</t>
  </si>
  <si>
    <t>Q32856</t>
  </si>
  <si>
    <t>Lab-Tek Chamber Slide w/Cover Permanoox Slide Sterile</t>
  </si>
  <si>
    <t>Nunc EasyFlask 75cm2 Nunclon Delta Surface</t>
  </si>
  <si>
    <t>Nunc Microwell 96F</t>
  </si>
  <si>
    <t>17</t>
  </si>
  <si>
    <t>18</t>
  </si>
  <si>
    <t>19</t>
  </si>
  <si>
    <t>20</t>
  </si>
  <si>
    <t>probówki typu eppendorf 1,5ml</t>
  </si>
  <si>
    <t>04-212-1200</t>
  </si>
  <si>
    <t>Nerbe</t>
  </si>
  <si>
    <t>2 kartony</t>
  </si>
  <si>
    <t>probówki typu eppendorf 0,5 ml</t>
  </si>
  <si>
    <t>04-332-1200</t>
  </si>
  <si>
    <t>1 karton</t>
  </si>
  <si>
    <t>probówki typu eppendorf 2,0 ml</t>
  </si>
  <si>
    <t>04-232-1200</t>
  </si>
  <si>
    <t xml:space="preserve">Nerbe </t>
  </si>
  <si>
    <t xml:space="preserve">3 kartony </t>
  </si>
  <si>
    <t>Stripy 0,2 ml</t>
  </si>
  <si>
    <t>04-032-0600</t>
  </si>
  <si>
    <t>Stripy 0,1 ml</t>
  </si>
  <si>
    <t>04-032-0350</t>
  </si>
  <si>
    <t>04-083-0150</t>
  </si>
  <si>
    <t>04-093-3100</t>
  </si>
  <si>
    <t xml:space="preserve">tipsy 10 ul </t>
  </si>
  <si>
    <t>06-360-2018</t>
  </si>
  <si>
    <t>tipsy 200 ul stand.</t>
  </si>
  <si>
    <t>06-365-2008</t>
  </si>
  <si>
    <t xml:space="preserve">tipsy 200 ul </t>
  </si>
  <si>
    <t>06-365-2018</t>
  </si>
  <si>
    <t xml:space="preserve">tipsy 1000 ul </t>
  </si>
  <si>
    <t>06-368-2018</t>
  </si>
  <si>
    <t>tipsy 10 ul z filtrem</t>
  </si>
  <si>
    <t>06-602-5300</t>
  </si>
  <si>
    <t>tipsy 100 ul z filtrem</t>
  </si>
  <si>
    <t>06-642-5300</t>
  </si>
  <si>
    <t>tipsy 200 ul z filtrem</t>
  </si>
  <si>
    <t>06-662-5300</t>
  </si>
  <si>
    <t>tipsy 1000 ul z filtrem</t>
  </si>
  <si>
    <t>06-693-5300</t>
  </si>
  <si>
    <t>Sensory do oceny stresu oksydacyjno - redukcyjnego w nasieniu z zastosowaniem systemu MiOXSYS</t>
  </si>
  <si>
    <t>Aytu Bio scence</t>
  </si>
  <si>
    <t>150 szt.</t>
  </si>
  <si>
    <t>RAZEM</t>
  </si>
  <si>
    <t xml:space="preserve">703001/HKGPB001 </t>
  </si>
  <si>
    <t xml:space="preserve">701001/HKGPB007 </t>
  </si>
  <si>
    <t xml:space="preserve">707003/HKGPB033 </t>
  </si>
  <si>
    <t xml:space="preserve">702001/HKGPB003 </t>
  </si>
  <si>
    <t xml:space="preserve">601052/HKGPB115 </t>
  </si>
  <si>
    <t xml:space="preserve">602052/HKGPB117 </t>
  </si>
  <si>
    <t>Sterylne rynienki płuczące o poj. 55ml, z PS, białe, indywidualnie pakowane, 100x1szt/100szt</t>
  </si>
  <si>
    <t xml:space="preserve">25-0051/ GP2668 </t>
  </si>
  <si>
    <t xml:space="preserve">620611/HKGPB174 </t>
  </si>
  <si>
    <t>327001/HKGPB067</t>
  </si>
  <si>
    <t xml:space="preserve">329001/HKGPB139 </t>
  </si>
  <si>
    <t>Sterylne filtry strzykawkowe PES średn.porów 0.22/średn.filtra 25mm, 1sztx100szt/100szt</t>
  </si>
  <si>
    <t>Sterylne krioprobówki 2,0ml, wolnostojące, gwint zewnętrzny</t>
  </si>
  <si>
    <t>607001/HKGPB225</t>
  </si>
  <si>
    <t>Sterylne 6-dołkowe płytki TC do hodowli adherentnej typ F, indywidualnie pakowane</t>
  </si>
  <si>
    <t>703001/HKGPB001</t>
  </si>
  <si>
    <t>sterylne probówki typu Falcon, 50 ml, wolnostojące, standard</t>
  </si>
  <si>
    <t>sterylne probówki typu Falcon, 15 ml, standard</t>
  </si>
  <si>
    <t>Probówki okrągłodenne o pojemności 11 ml, 16 x 110 mm, z kołnierzem i podziałką, z korkiem</t>
  </si>
  <si>
    <t>Szpatułki plastikowe laryngologiczne sterylne do pobierania wymazów</t>
  </si>
  <si>
    <t>corning</t>
  </si>
  <si>
    <t>Ezy jednorazowe  10 µL( pak20 szt)</t>
  </si>
  <si>
    <t>Końcówki typu eppendorf Białe 10µl</t>
  </si>
  <si>
    <t>Naczynka 1.5ml op. 100 szt. Standardowe fiolki z wywiniętym brzegiem - 1,5 ml</t>
  </si>
  <si>
    <r>
      <t xml:space="preserve">probówki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3,5ml</t>
    </r>
    <r>
      <rPr>
        <sz val="8"/>
        <rFont val="Calibri"/>
        <family val="2"/>
        <charset val="238"/>
        <scheme val="minor"/>
      </rPr>
      <t xml:space="preserve"> z PP sr. 12 mm, okrągłodenne</t>
    </r>
  </si>
  <si>
    <r>
      <t xml:space="preserve">Probówki O-ring sterylne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2 ml</t>
    </r>
  </si>
  <si>
    <t xml:space="preserve"> </t>
  </si>
  <si>
    <t>Pipeta HTL Discovery Comfort, jednokanałowa o zmiennej objętości, DV 20</t>
  </si>
  <si>
    <t>Pipeta HTL Discovery Comfort, jednokanałowa o zmiennej objętości, DV 100</t>
  </si>
  <si>
    <t>Pipeta HTL Discovery Comfort, jednokanałowa o zmiennej objętości, DV 200</t>
  </si>
  <si>
    <t>Pipeta HTL Discovery Comfort, jednokanałowa o zmiennej objętości, DV 1000 /100-1000 µl</t>
  </si>
  <si>
    <t>Pipeta HTL Discovery Comfort, jednokanałowa o zmiennej objętości, DV 5000</t>
  </si>
  <si>
    <t>Pipeta HTL Discovery Comfort, jednokanałowa o zmiennej objętości, DV 10000</t>
  </si>
  <si>
    <t>21</t>
  </si>
  <si>
    <t>22</t>
  </si>
  <si>
    <t>23</t>
  </si>
  <si>
    <t>24</t>
  </si>
  <si>
    <t>25</t>
  </si>
  <si>
    <t>26</t>
  </si>
  <si>
    <t>Końcówki do pipet 1000-10000 uL, torba=200szt.</t>
  </si>
  <si>
    <t>Końcówki do pipet 1000-5000 uL,torba=250szt.</t>
  </si>
  <si>
    <t>Końcówki do pipet ze znacznikiem 1-200 uL, torba</t>
  </si>
  <si>
    <t>27</t>
  </si>
  <si>
    <t>28</t>
  </si>
  <si>
    <t>29</t>
  </si>
  <si>
    <t>08-520.5-6x20</t>
  </si>
  <si>
    <t>bagietka-pręciki szklane FI 7-8mm x 250 mm długość</t>
  </si>
  <si>
    <t>08-520.7-8x25</t>
  </si>
  <si>
    <t>Chemland</t>
  </si>
  <si>
    <t>bagietka-pręciki szklane FI 5-6mm x 200 mm długość</t>
  </si>
  <si>
    <t>bagietka-pręciki szklane fi 5-6 x 250 długość</t>
  </si>
  <si>
    <t>08-520.5-6x25</t>
  </si>
  <si>
    <t>Butelka z niebieską zakrętką gwint 45 (250 ml)</t>
  </si>
  <si>
    <t>Butelka z niebieską nakrętką gwint 45 (1000 ml)</t>
  </si>
  <si>
    <t>Butelka z niebieską nakrętką gwint 45 (500 ml)</t>
  </si>
  <si>
    <t>Cylinder miarowy kl.A sk. brąz. certyf.0100 ml st. szkło Glass</t>
  </si>
  <si>
    <t>kolba miarowa z polipropylenu  z nakrętką, 25 ml</t>
  </si>
  <si>
    <t>kolba miarowa z polipropylenu z nakrętką, 50 ml</t>
  </si>
  <si>
    <t>lejki z PP, średnica 50,fi nóżki 07, wysokość nóżki 39</t>
  </si>
  <si>
    <t>lejki z PP, średnica 75, fi nózki 07, wysokośc nóżki 96</t>
  </si>
  <si>
    <t xml:space="preserve">Aparat Soxhleta </t>
  </si>
  <si>
    <t>Nest Scientific Biotechnology</t>
  </si>
  <si>
    <t>Sterylne 96-dołkowe płytki TC do hodowli adherentnej typ F, indywidualnie pakowane, 701001, 100x1szt/100szt</t>
  </si>
  <si>
    <t xml:space="preserve">Sterylne 6-dołkowe płytki TC do hodowli adherentnej typ F, indywidualnie pakowane, 50x1szt/50szt </t>
  </si>
  <si>
    <t>Sterylne butelki 50ml/25cm2 do hodowli adherentnej TC, z zakrętki z filtrem, 20x10szt/200szt</t>
  </si>
  <si>
    <t>Sterylne 24-dołkowe płytki TC do hodowli adherentnej typ F, indywidualnie pakowane, 50x1szt/50szt</t>
  </si>
  <si>
    <t>Sterylne probówki typu Falcon 15ml, STANDARD, do 10000g, w workach,10x50szt/500szt</t>
  </si>
  <si>
    <t>Sterylne probówki typu Falcon 50ml, STANDARD, do 12500g, w workach, 20x25szt/500szt</t>
  </si>
  <si>
    <t>Sterylne probówki wirówkowe 2.0ml, typu Eppendorf, zamknięcie Lock up, do 30000g, ednotoksyny: 0.1 EU, USP VI Grade, w worku, 8x50szt/ 400szt</t>
  </si>
  <si>
    <t>Sterylne pipety serologiczne 10ml, indywidualnie pakowane, 4x50szt/200szt</t>
  </si>
  <si>
    <t>Sterylne pipety serologiczne 50ml, indywidualnie pakowane, 4x25szt/100szt</t>
  </si>
  <si>
    <t>GB-25-022PES/NFTST0.22PES</t>
  </si>
  <si>
    <t>Googlab Scientific</t>
  </si>
  <si>
    <t>Rynienki płuczące PC o poj. 55 ml, PVC, bezbarwne, niesterylne</t>
  </si>
  <si>
    <t>25-0052/GP1699</t>
  </si>
  <si>
    <t>Biologix Group</t>
  </si>
  <si>
    <t>Ezy  jednorazowe  1 µL( pak20 szt)</t>
  </si>
  <si>
    <t>Pojemniki na kał, z pokrywką, z łopatką, polipropylenowe, 20 ml</t>
  </si>
  <si>
    <t>Pipety Pasteura z poli etylenu o pojemności 3,0 ml, z podziałką 3/0,5 ml;   500 szt.</t>
  </si>
  <si>
    <t>zestaw do oznaczania OB w systemie otwartym, 1 ml krwi , 12x55 mm</t>
  </si>
  <si>
    <t>Strzykawka mikrolitrowa serii 700 pojemność 10 ul wymienna igła i tłok typ 1701RN</t>
  </si>
  <si>
    <t>Miltenyi Biotec</t>
  </si>
  <si>
    <t>Igły do pozyskiwania szpiku kostnego (do punkcji) różne rozmiary</t>
  </si>
  <si>
    <t>Korki do probówek 12 mm śerdnicy</t>
  </si>
  <si>
    <t>Korki z PE do probówek 16 mm średnicy</t>
  </si>
  <si>
    <t>probówka FALCON 15ml op=50szt stożk.  do wirówek</t>
  </si>
  <si>
    <t>probówka FALCON 50ml op=50szt stożkstojca do wirówek</t>
  </si>
  <si>
    <r>
      <t xml:space="preserve">probówki do barwienia i zliczania retikulocytów, poj. 2 ml, na 120 </t>
    </r>
    <r>
      <rPr>
        <sz val="9"/>
        <color indexed="8"/>
        <rFont val="Czcionka tekstu podstawowego"/>
        <charset val="238"/>
      </rPr>
      <t>µ</t>
    </r>
    <r>
      <rPr>
        <sz val="9"/>
        <color indexed="8"/>
        <rFont val="Calibri"/>
        <family val="2"/>
        <charset val="238"/>
      </rPr>
      <t>l krwi, korek fiolotowy, spakowane w pudełko</t>
    </r>
  </si>
  <si>
    <t>TRILUX Płyn do mycia szkła laboratoryjnego - 1 l.</t>
  </si>
  <si>
    <t>08-210.202.12</t>
  </si>
  <si>
    <t>08-275.202.13</t>
  </si>
  <si>
    <t>08-275.202.12</t>
  </si>
  <si>
    <t>01-139.202.44</t>
  </si>
  <si>
    <t>02-57101</t>
  </si>
  <si>
    <t>02-57103</t>
  </si>
  <si>
    <t>Podatek VAT (%)</t>
  </si>
  <si>
    <t xml:space="preserve">Cena jednostkowa brutto (za op.)                            </t>
  </si>
  <si>
    <t>Wartość całkowita brutto                                                                                         [5x8]</t>
  </si>
  <si>
    <t xml:space="preserve">Cena jednostkowa brutto (za op.)                           </t>
  </si>
  <si>
    <t>CZĘŚĆ 17 - dopuszcza się złożenie oferty z materiałami równoważnymi do wskazanych, zgodnie z zapisami Rozdziału XVII SIWZ</t>
  </si>
  <si>
    <t>CZEŚĆ 1 - dopuszcza się złożenie oferty z materiałami równoważnymi do wskazanych, zgodnie z zapisami Rozdziału XVII SIWZ</t>
  </si>
  <si>
    <t>CZĘŚĆ 2 - dopuszcza się złożenie oferty z materiałami równoważnymi do wskazanych, zgodnie z zapisami Rozdziału XVII SIWZ</t>
  </si>
  <si>
    <t>CZĘŚĆ 3 - dopuszcza się złożenie oferty z materiałami równoważnymi do wskazanych, zgodnie z zapisami Rozdziału XVII SIWZ</t>
  </si>
  <si>
    <t>CZĘŚĆ 4 - dopuszcza się złożenie oferty z materiałami równoważnymi do wskazanych, zgodnie z zapisami Rozdziału XVII SIWZ</t>
  </si>
  <si>
    <t>CZĘŚĆ 5 - dopuszcza się złożenie oferty z materiałami równoważnymi do wskazanych, zgodnie z zapisami Rozdziału XVII SIWZ</t>
  </si>
  <si>
    <t>CZĘŚĆ 6 - dopuszcza się złożenie oferty z materiałami równoważnymi do wskazanych, zgodnie z zapisami Rozdziału XVII SIWZ</t>
  </si>
  <si>
    <t>CZĘŚĆ 7 - dopuszcza się złożenie oferty z materiałami równoważnymi do wskazanych, zgodnie z zapisami Rozdziału XVII SIWZ</t>
  </si>
  <si>
    <t>CZĘŚĆ 8 - dopuszcza się złożenie oferty z materiałami równoważnymi do wskazanych, zgodnie z zapisami Rozdziału XVII SIWZ</t>
  </si>
  <si>
    <t>CZĘŚĆ 9 - dopuszcza się złożenie oferty z materiałami równoważnymi do wskazanych, zgodnie z zapisami Rozdziału XVII SIWZ</t>
  </si>
  <si>
    <t>CZĘŚĆ 10 - dopuszcza się złożenie oferty z materiałami równoważnymi do wskazanych, zgodnie z zapisami Rozdziału XVII SIWZ</t>
  </si>
  <si>
    <t>CZĘŚĆ 11 - dopuszcza się złożenie oferty z materiałami równoważnymi do wskazanych, zgodnie z zapisami Rozdziału XVII SIWZ</t>
  </si>
  <si>
    <t>CZĘŚĆ 13 - dopuszcza się złożenie oferty z materiałami równoważnymi do wskazanych, zgodnie z zapisami Rozdziału XVII SIWZ</t>
  </si>
  <si>
    <t>CZĘŚĆ 14 - dopuszcza się złożenie oferty z materiałami równoważnymi do wskazanych, zgodnie z zapisami Rozdziału XVII SIWZ</t>
  </si>
  <si>
    <t>CZĘŚĆ 16 - dopuszcza się złożenie oferty z materiałami równoważnymi do wskazanych, zgodnie z zapisami Rozdziału XVII SIWZ</t>
  </si>
  <si>
    <t>Thermofisher Scientific</t>
  </si>
  <si>
    <r>
      <t>CZĘŚĆ 15 - dopuszcza się złożenie oferty z materiałami równoważnymi do wskazanych, zgodnie z zapisami Rozdziału XVII SIWZ -</t>
    </r>
    <r>
      <rPr>
        <b/>
        <sz val="9"/>
        <color rgb="FFFF0000"/>
        <rFont val="Calibri"/>
        <family val="2"/>
        <charset val="238"/>
        <scheme val="minor"/>
      </rPr>
      <t xml:space="preserve"> zmiana na dzień 17.07.2020r.</t>
    </r>
  </si>
  <si>
    <t>70.3050</t>
  </si>
  <si>
    <t>70.3050.100</t>
  </si>
  <si>
    <t>70.3050.355</t>
  </si>
  <si>
    <r>
      <t xml:space="preserve">CZĘŚĆ 12 - dopuszcza się złożenie oferty z materiałami równoważnymi do wskazanych, zgodnie z zapisami Rozdziału XVII SIWZ - </t>
    </r>
    <r>
      <rPr>
        <b/>
        <sz val="9"/>
        <color rgb="FFFF0000"/>
        <rFont val="Calibri"/>
        <family val="2"/>
        <charset val="238"/>
        <scheme val="minor"/>
      </rPr>
      <t>zmiany na dzień 21.07.2020r.</t>
    </r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</si>
</sst>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* #,##0.00,&quot;zł&quot;_-;\-* #,##0.00,&quot;zł&quot;_-;_-* \-??&quot; zł&quot;_-;_-@_-"/>
    <numFmt numFmtId="166" formatCode="&quot; &quot;* #,##0.00&quot; zł &quot;;&quot;-&quot;* #,##0.00&quot; zł &quot;;&quot; &quot;* &quot;-&quot;??&quot; zł &quot;"/>
    <numFmt numFmtId="167" formatCode="#,##0.00\ _z_ł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9"/>
      <name val="Calibri"/>
      <family val="2"/>
      <charset val="238"/>
      <scheme val="minor"/>
    </font>
    <font>
      <sz val="9"/>
      <color rgb="FF1111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0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Tahoma"/>
      <family val="2"/>
    </font>
    <font>
      <b/>
      <sz val="8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"/>
      <name val="Czcionka tekstu podstawowego"/>
      <charset val="238"/>
    </font>
    <font>
      <b/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3696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165" fontId="12" fillId="0" borderId="0" applyBorder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0" borderId="0"/>
    <xf numFmtId="0" fontId="1" fillId="0" borderId="0"/>
  </cellStyleXfs>
  <cellXfs count="431">
    <xf numFmtId="0" fontId="0" fillId="0" borderId="0" xfId="0"/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1" applyNumberFormat="1" applyFont="1" applyFill="1" applyBorder="1" applyAlignment="1">
      <alignment horizontal="center" vertical="top" wrapText="1"/>
    </xf>
    <xf numFmtId="0" fontId="6" fillId="2" borderId="7" xfId="1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9" fontId="7" fillId="0" borderId="8" xfId="2" applyNumberFormat="1" applyFont="1" applyBorder="1" applyAlignment="1">
      <alignment horizontal="center" vertical="center" wrapText="1"/>
    </xf>
    <xf numFmtId="0" fontId="0" fillId="0" borderId="8" xfId="0" applyBorder="1"/>
    <xf numFmtId="0" fontId="7" fillId="0" borderId="0" xfId="0" applyFont="1" applyBorder="1" applyAlignment="1">
      <alignment horizontal="center" vertical="center" wrapText="1"/>
    </xf>
    <xf numFmtId="44" fontId="0" fillId="0" borderId="0" xfId="0" applyNumberFormat="1"/>
    <xf numFmtId="0" fontId="9" fillId="0" borderId="0" xfId="0" applyFont="1"/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164" fontId="7" fillId="0" borderId="8" xfId="0" applyNumberFormat="1" applyFont="1" applyFill="1" applyBorder="1"/>
    <xf numFmtId="44" fontId="7" fillId="0" borderId="8" xfId="1" applyFont="1" applyFill="1" applyBorder="1" applyAlignment="1">
      <alignment horizontal="center" vertical="center" wrapText="1"/>
    </xf>
    <xf numFmtId="9" fontId="7" fillId="0" borderId="8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vertical="center" wrapText="1"/>
    </xf>
    <xf numFmtId="0" fontId="14" fillId="0" borderId="0" xfId="0" applyFont="1"/>
    <xf numFmtId="0" fontId="15" fillId="0" borderId="8" xfId="0" applyFont="1" applyBorder="1" applyAlignment="1">
      <alignment horizontal="center" vertical="center"/>
    </xf>
    <xf numFmtId="44" fontId="6" fillId="4" borderId="8" xfId="3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44" fontId="6" fillId="4" borderId="8" xfId="3" applyFont="1" applyFill="1" applyBorder="1" applyAlignment="1">
      <alignment horizontal="center" vertical="top" wrapText="1"/>
    </xf>
    <xf numFmtId="0" fontId="6" fillId="4" borderId="8" xfId="15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4" fontId="6" fillId="4" borderId="8" xfId="3" applyFont="1" applyFill="1" applyBorder="1" applyAlignment="1">
      <alignment vertical="center" wrapText="1"/>
    </xf>
    <xf numFmtId="0" fontId="2" fillId="5" borderId="8" xfId="0" applyFont="1" applyFill="1" applyBorder="1" applyAlignment="1"/>
    <xf numFmtId="0" fontId="17" fillId="5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/>
    </xf>
    <xf numFmtId="166" fontId="2" fillId="5" borderId="8" xfId="0" applyNumberFormat="1" applyFont="1" applyFill="1" applyBorder="1" applyAlignment="1"/>
    <xf numFmtId="0" fontId="15" fillId="0" borderId="8" xfId="0" applyFont="1" applyBorder="1" applyAlignment="1">
      <alignment vertical="center"/>
    </xf>
    <xf numFmtId="44" fontId="6" fillId="4" borderId="8" xfId="1" applyFont="1" applyFill="1" applyBorder="1" applyAlignment="1">
      <alignment horizontal="center" vertical="top" wrapText="1"/>
    </xf>
    <xf numFmtId="9" fontId="6" fillId="4" borderId="8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vertical="center" wrapText="1"/>
    </xf>
    <xf numFmtId="44" fontId="7" fillId="4" borderId="8" xfId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44" fontId="6" fillId="4" borderId="8" xfId="1" applyFont="1" applyFill="1" applyBorder="1" applyAlignment="1">
      <alignment horizontal="center" vertical="center" wrapText="1"/>
    </xf>
    <xf numFmtId="44" fontId="3" fillId="0" borderId="0" xfId="1" applyFont="1"/>
    <xf numFmtId="44" fontId="19" fillId="4" borderId="8" xfId="3" applyFont="1" applyFill="1" applyBorder="1" applyAlignment="1">
      <alignment horizontal="center" vertical="center" wrapText="1"/>
    </xf>
    <xf numFmtId="0" fontId="19" fillId="4" borderId="8" xfId="3" applyNumberFormat="1" applyFont="1" applyFill="1" applyBorder="1" applyAlignment="1">
      <alignment horizontal="center" vertical="center" wrapText="1"/>
    </xf>
    <xf numFmtId="44" fontId="19" fillId="4" borderId="8" xfId="3" applyFont="1" applyFill="1" applyBorder="1" applyAlignment="1">
      <alignment horizontal="left" vertical="center" wrapText="1"/>
    </xf>
    <xf numFmtId="44" fontId="19" fillId="4" borderId="8" xfId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0" fontId="20" fillId="0" borderId="8" xfId="6" applyFont="1" applyFill="1" applyBorder="1" applyAlignment="1">
      <alignment horizontal="justify" vertical="top" wrapText="1"/>
    </xf>
    <xf numFmtId="0" fontId="20" fillId="4" borderId="8" xfId="6" applyFont="1" applyFill="1" applyBorder="1" applyAlignment="1">
      <alignment horizontal="justify" vertical="top" wrapText="1"/>
    </xf>
    <xf numFmtId="0" fontId="19" fillId="4" borderId="1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/>
    <xf numFmtId="9" fontId="7" fillId="4" borderId="8" xfId="0" applyNumberFormat="1" applyFont="1" applyFill="1" applyBorder="1" applyAlignment="1">
      <alignment horizontal="center" vertical="center" wrapText="1"/>
    </xf>
    <xf numFmtId="0" fontId="7" fillId="4" borderId="8" xfId="6" applyNumberFormat="1" applyFont="1" applyFill="1" applyBorder="1" applyAlignment="1">
      <alignment horizontal="center" vertical="top" wrapText="1"/>
    </xf>
    <xf numFmtId="0" fontId="7" fillId="4" borderId="8" xfId="6" applyFont="1" applyFill="1" applyBorder="1" applyAlignment="1">
      <alignment horizontal="center" vertical="center" wrapText="1"/>
    </xf>
    <xf numFmtId="0" fontId="6" fillId="4" borderId="8" xfId="6" applyFont="1" applyFill="1" applyBorder="1" applyAlignment="1">
      <alignment horizontal="center" vertical="center" wrapText="1"/>
    </xf>
    <xf numFmtId="49" fontId="7" fillId="4" borderId="8" xfId="6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15" fillId="4" borderId="8" xfId="6" applyNumberFormat="1" applyFont="1" applyFill="1" applyBorder="1" applyAlignment="1">
      <alignment horizontal="center" vertical="center" wrapText="1"/>
    </xf>
    <xf numFmtId="0" fontId="15" fillId="4" borderId="8" xfId="6" applyFont="1" applyFill="1" applyBorder="1" applyAlignment="1">
      <alignment horizontal="center" vertical="center" wrapText="1"/>
    </xf>
    <xf numFmtId="49" fontId="15" fillId="4" borderId="8" xfId="6" applyNumberFormat="1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49" fontId="7" fillId="0" borderId="8" xfId="6" applyNumberFormat="1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/>
    </xf>
    <xf numFmtId="0" fontId="7" fillId="4" borderId="8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top" wrapText="1"/>
    </xf>
    <xf numFmtId="49" fontId="6" fillId="4" borderId="8" xfId="6" applyNumberFormat="1" applyFont="1" applyFill="1" applyBorder="1" applyAlignment="1">
      <alignment horizontal="center" wrapText="1"/>
    </xf>
    <xf numFmtId="0" fontId="15" fillId="4" borderId="8" xfId="6" applyFont="1" applyFill="1" applyBorder="1" applyAlignment="1">
      <alignment horizontal="left" vertical="center"/>
    </xf>
    <xf numFmtId="0" fontId="15" fillId="4" borderId="10" xfId="6" applyNumberFormat="1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center" vertical="center" wrapText="1"/>
    </xf>
    <xf numFmtId="49" fontId="15" fillId="4" borderId="10" xfId="6" applyNumberFormat="1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left" vertical="center" wrapText="1"/>
    </xf>
    <xf numFmtId="0" fontId="15" fillId="4" borderId="8" xfId="6" applyFont="1" applyFill="1" applyBorder="1" applyAlignment="1">
      <alignment horizontal="left" vertical="center" wrapText="1"/>
    </xf>
    <xf numFmtId="0" fontId="6" fillId="4" borderId="8" xfId="6" applyNumberFormat="1" applyFont="1" applyFill="1" applyBorder="1" applyAlignment="1">
      <alignment horizontal="center" vertical="center" wrapText="1"/>
    </xf>
    <xf numFmtId="0" fontId="6" fillId="4" borderId="8" xfId="6" applyFont="1" applyFill="1" applyBorder="1" applyAlignment="1">
      <alignment horizontal="left" vertical="center" wrapText="1"/>
    </xf>
    <xf numFmtId="0" fontId="7" fillId="4" borderId="8" xfId="6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4" borderId="8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wrapText="1"/>
    </xf>
    <xf numFmtId="0" fontId="7" fillId="0" borderId="8" xfId="6" applyNumberFormat="1" applyFont="1" applyFill="1" applyBorder="1" applyAlignment="1">
      <alignment horizontal="center" vertical="top" wrapText="1"/>
    </xf>
    <xf numFmtId="0" fontId="7" fillId="0" borderId="8" xfId="6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6" fillId="0" borderId="8" xfId="6" applyFont="1" applyFill="1" applyBorder="1" applyAlignment="1">
      <alignment horizontal="center" vertical="center" wrapText="1"/>
    </xf>
    <xf numFmtId="0" fontId="6" fillId="4" borderId="8" xfId="3" applyNumberFormat="1" applyFont="1" applyFill="1" applyBorder="1" applyAlignment="1">
      <alignment horizontal="center" vertical="top" wrapText="1"/>
    </xf>
    <xf numFmtId="49" fontId="6" fillId="4" borderId="12" xfId="3" applyNumberFormat="1" applyFont="1" applyFill="1" applyBorder="1" applyAlignment="1">
      <alignment horizontal="center" vertical="top" wrapText="1"/>
    </xf>
    <xf numFmtId="49" fontId="6" fillId="4" borderId="8" xfId="3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22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44" fontId="20" fillId="4" borderId="8" xfId="3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4" borderId="8" xfId="0" applyFont="1" applyFill="1" applyBorder="1" applyAlignment="1">
      <alignment horizontal="justify" vertical="top" wrapText="1"/>
    </xf>
    <xf numFmtId="0" fontId="20" fillId="4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left" vertical="center" wrapText="1"/>
    </xf>
    <xf numFmtId="0" fontId="24" fillId="6" borderId="8" xfId="8" applyFont="1" applyFill="1" applyBorder="1" applyAlignment="1">
      <alignment vertical="top" wrapText="1"/>
    </xf>
    <xf numFmtId="44" fontId="8" fillId="4" borderId="8" xfId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9" fontId="7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horizontal="center" vertical="center" wrapText="1"/>
    </xf>
    <xf numFmtId="0" fontId="1" fillId="0" borderId="0" xfId="0" applyFont="1"/>
    <xf numFmtId="0" fontId="20" fillId="4" borderId="8" xfId="6" applyFont="1" applyFill="1" applyBorder="1" applyAlignment="1">
      <alignment horizontal="left" vertical="center" wrapText="1"/>
    </xf>
    <xf numFmtId="44" fontId="7" fillId="4" borderId="8" xfId="1" applyFont="1" applyFill="1" applyBorder="1" applyAlignment="1">
      <alignment horizontal="left" vertical="center" wrapText="1"/>
    </xf>
    <xf numFmtId="0" fontId="15" fillId="0" borderId="8" xfId="6" applyFont="1" applyFill="1" applyBorder="1" applyAlignment="1">
      <alignment horizontal="left" vertical="center" wrapText="1"/>
    </xf>
    <xf numFmtId="0" fontId="26" fillId="0" borderId="8" xfId="6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left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44" fontId="6" fillId="0" borderId="8" xfId="3" applyFont="1" applyFill="1" applyBorder="1" applyAlignment="1">
      <alignment horizontal="center" vertical="center" wrapText="1"/>
    </xf>
    <xf numFmtId="44" fontId="7" fillId="0" borderId="8" xfId="3" applyFont="1" applyFill="1" applyBorder="1" applyAlignment="1">
      <alignment horizontal="center" vertical="center" wrapText="1"/>
    </xf>
    <xf numFmtId="44" fontId="15" fillId="0" borderId="8" xfId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9" fontId="7" fillId="0" borderId="8" xfId="0" applyNumberFormat="1" applyFont="1" applyFill="1" applyBorder="1" applyAlignment="1">
      <alignment horizontal="center" vertical="center" wrapText="1"/>
    </xf>
    <xf numFmtId="0" fontId="8" fillId="4" borderId="8" xfId="6" applyFont="1" applyFill="1" applyBorder="1" applyAlignment="1">
      <alignment horizontal="left" vertical="center" wrapText="1"/>
    </xf>
    <xf numFmtId="0" fontId="20" fillId="0" borderId="8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44" fontId="7" fillId="0" borderId="8" xfId="1" applyFont="1" applyBorder="1" applyAlignment="1">
      <alignment horizontal="center" vertical="top" wrapText="1"/>
    </xf>
    <xf numFmtId="9" fontId="7" fillId="0" borderId="8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4" fontId="15" fillId="0" borderId="8" xfId="1" applyFont="1" applyBorder="1" applyAlignment="1">
      <alignment horizontal="left" vertical="center" wrapText="1"/>
    </xf>
    <xf numFmtId="10" fontId="15" fillId="0" borderId="8" xfId="0" applyNumberFormat="1" applyFont="1" applyBorder="1" applyAlignment="1">
      <alignment horizontal="left" vertical="center" wrapText="1"/>
    </xf>
    <xf numFmtId="0" fontId="34" fillId="3" borderId="8" xfId="0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4" fontId="33" fillId="0" borderId="8" xfId="3" applyFont="1" applyBorder="1" applyAlignment="1">
      <alignment horizontal="left" vertical="center" wrapText="1"/>
    </xf>
    <xf numFmtId="10" fontId="33" fillId="0" borderId="8" xfId="0" applyNumberFormat="1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4" borderId="8" xfId="16" applyFont="1" applyFill="1" applyBorder="1" applyAlignment="1">
      <alignment horizontal="left" vertical="center" wrapText="1"/>
    </xf>
    <xf numFmtId="0" fontId="7" fillId="4" borderId="8" xfId="1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27" fillId="4" borderId="8" xfId="0" applyNumberFormat="1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/>
    </xf>
    <xf numFmtId="49" fontId="20" fillId="4" borderId="8" xfId="0" applyNumberFormat="1" applyFont="1" applyFill="1" applyBorder="1" applyAlignment="1">
      <alignment horizontal="center" vertical="top" wrapText="1"/>
    </xf>
    <xf numFmtId="9" fontId="19" fillId="4" borderId="8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top" wrapText="1"/>
    </xf>
    <xf numFmtId="9" fontId="27" fillId="4" borderId="8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8" xfId="6" applyFont="1" applyFill="1" applyBorder="1" applyAlignment="1">
      <alignment horizontal="left" vertical="top" wrapText="1"/>
    </xf>
    <xf numFmtId="9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8" xfId="6" applyFont="1" applyBorder="1"/>
    <xf numFmtId="0" fontId="20" fillId="4" borderId="8" xfId="0" applyFont="1" applyFill="1" applyBorder="1" applyAlignment="1">
      <alignment horizontal="center" vertical="top" wrapText="1"/>
    </xf>
    <xf numFmtId="49" fontId="20" fillId="4" borderId="8" xfId="6" applyNumberFormat="1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/>
    </xf>
    <xf numFmtId="9" fontId="1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center"/>
    </xf>
    <xf numFmtId="0" fontId="20" fillId="0" borderId="8" xfId="0" applyFont="1" applyBorder="1"/>
    <xf numFmtId="3" fontId="20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8" xfId="0" applyFill="1" applyBorder="1"/>
    <xf numFmtId="0" fontId="6" fillId="4" borderId="8" xfId="6" applyFont="1" applyFill="1" applyBorder="1" applyAlignment="1">
      <alignment horizontal="left" vertical="top" wrapText="1"/>
    </xf>
    <xf numFmtId="0" fontId="6" fillId="0" borderId="8" xfId="6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18" fillId="0" borderId="8" xfId="6" applyFont="1" applyBorder="1" applyAlignment="1">
      <alignment vertical="top" wrapText="1"/>
    </xf>
    <xf numFmtId="0" fontId="38" fillId="0" borderId="8" xfId="6" applyFont="1" applyFill="1" applyBorder="1" applyAlignment="1">
      <alignment vertical="top" wrapText="1"/>
    </xf>
    <xf numFmtId="0" fontId="26" fillId="0" borderId="8" xfId="6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44" fontId="8" fillId="0" borderId="8" xfId="3" applyFont="1" applyFill="1" applyBorder="1" applyAlignment="1">
      <alignment horizontal="center" vertical="top" wrapText="1"/>
    </xf>
    <xf numFmtId="0" fontId="26" fillId="4" borderId="8" xfId="6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8" fillId="0" borderId="8" xfId="6" applyFont="1" applyFill="1" applyBorder="1" applyAlignment="1">
      <alignment horizontal="left" vertical="top" wrapText="1"/>
    </xf>
    <xf numFmtId="44" fontId="39" fillId="0" borderId="8" xfId="0" applyNumberFormat="1" applyFont="1" applyBorder="1"/>
    <xf numFmtId="0" fontId="8" fillId="0" borderId="8" xfId="0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9" fillId="4" borderId="8" xfId="6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0" fillId="0" borderId="14" xfId="0" applyBorder="1"/>
    <xf numFmtId="0" fontId="8" fillId="4" borderId="14" xfId="6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44" fontId="8" fillId="3" borderId="14" xfId="3" applyFont="1" applyFill="1" applyBorder="1" applyAlignment="1">
      <alignment horizontal="center" vertical="top" wrapText="1"/>
    </xf>
    <xf numFmtId="0" fontId="6" fillId="4" borderId="14" xfId="6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44" fontId="6" fillId="4" borderId="14" xfId="1" applyFont="1" applyFill="1" applyBorder="1" applyAlignment="1">
      <alignment horizontal="center" vertical="top" wrapText="1"/>
    </xf>
    <xf numFmtId="0" fontId="8" fillId="4" borderId="8" xfId="6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 wrapText="1"/>
    </xf>
    <xf numFmtId="44" fontId="8" fillId="3" borderId="8" xfId="3" applyFont="1" applyFill="1" applyBorder="1" applyAlignment="1">
      <alignment horizontal="center" vertical="top" wrapText="1"/>
    </xf>
    <xf numFmtId="0" fontId="6" fillId="4" borderId="17" xfId="6" applyFont="1" applyFill="1" applyBorder="1" applyAlignment="1">
      <alignment horizontal="left" vertical="top" wrapText="1"/>
    </xf>
    <xf numFmtId="0" fontId="6" fillId="4" borderId="13" xfId="6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center"/>
    </xf>
    <xf numFmtId="9" fontId="7" fillId="4" borderId="8" xfId="0" applyNumberFormat="1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44" fontId="7" fillId="4" borderId="8" xfId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3" applyNumberFormat="1" applyFont="1" applyFill="1" applyBorder="1" applyAlignment="1">
      <alignment horizontal="center" vertical="top" wrapText="1"/>
    </xf>
    <xf numFmtId="0" fontId="6" fillId="2" borderId="7" xfId="3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3" applyNumberFormat="1" applyFont="1" applyFill="1" applyBorder="1" applyAlignment="1">
      <alignment horizontal="center" vertical="top" wrapText="1"/>
    </xf>
    <xf numFmtId="164" fontId="6" fillId="0" borderId="8" xfId="3" applyNumberFormat="1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44" fontId="6" fillId="0" borderId="8" xfId="3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44" fontId="41" fillId="2" borderId="4" xfId="3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 wrapText="1"/>
    </xf>
    <xf numFmtId="0" fontId="33" fillId="0" borderId="8" xfId="0" applyFont="1" applyFill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left" vertical="center" wrapText="1"/>
    </xf>
    <xf numFmtId="44" fontId="8" fillId="0" borderId="8" xfId="3" applyFont="1" applyFill="1" applyBorder="1" applyAlignment="1">
      <alignment horizontal="left" vertical="center" wrapText="1"/>
    </xf>
    <xf numFmtId="44" fontId="8" fillId="0" borderId="8" xfId="3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44" fontId="7" fillId="0" borderId="8" xfId="3" applyFont="1" applyFill="1" applyBorder="1" applyAlignment="1">
      <alignment horizontal="left" vertical="center" wrapText="1"/>
    </xf>
    <xf numFmtId="9" fontId="7" fillId="0" borderId="8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6" applyFont="1" applyFill="1" applyBorder="1" applyAlignment="1">
      <alignment horizontal="left" vertical="center" wrapText="1"/>
    </xf>
    <xf numFmtId="44" fontId="19" fillId="0" borderId="8" xfId="13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44" fontId="25" fillId="0" borderId="8" xfId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4" fontId="9" fillId="0" borderId="8" xfId="0" applyNumberFormat="1" applyFont="1" applyFill="1" applyBorder="1"/>
    <xf numFmtId="44" fontId="30" fillId="0" borderId="8" xfId="1" applyFont="1" applyFill="1" applyBorder="1"/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horizontal="center" vertical="center" wrapText="1"/>
    </xf>
    <xf numFmtId="44" fontId="7" fillId="0" borderId="9" xfId="1" applyFont="1" applyFill="1" applyBorder="1" applyAlignment="1">
      <alignment horizontal="center" vertical="center" wrapText="1"/>
    </xf>
    <xf numFmtId="0" fontId="29" fillId="0" borderId="8" xfId="0" applyFont="1" applyFill="1" applyBorder="1"/>
    <xf numFmtId="44" fontId="7" fillId="0" borderId="8" xfId="1" applyFont="1" applyFill="1" applyBorder="1"/>
    <xf numFmtId="44" fontId="28" fillId="0" borderId="8" xfId="0" applyNumberFormat="1" applyFont="1" applyFill="1" applyBorder="1"/>
    <xf numFmtId="44" fontId="29" fillId="0" borderId="8" xfId="1" applyFont="1" applyFill="1" applyBorder="1"/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5" fillId="0" borderId="15" xfId="6" applyFont="1" applyFill="1" applyBorder="1" applyAlignment="1">
      <alignment horizontal="left" vertical="center" wrapText="1"/>
    </xf>
    <xf numFmtId="44" fontId="19" fillId="0" borderId="8" xfId="3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0" fontId="33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29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5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8" xfId="0" applyFont="1" applyFill="1" applyBorder="1"/>
    <xf numFmtId="44" fontId="15" fillId="0" borderId="8" xfId="1" applyFont="1" applyFill="1" applyBorder="1"/>
    <xf numFmtId="0" fontId="15" fillId="0" borderId="8" xfId="0" applyNumberFormat="1" applyFont="1" applyFill="1" applyBorder="1" applyAlignment="1">
      <alignment horizontal="center" vertical="center" wrapText="1"/>
    </xf>
    <xf numFmtId="44" fontId="15" fillId="0" borderId="8" xfId="1" applyFont="1" applyFill="1" applyBorder="1" applyAlignment="1">
      <alignment horizontal="center" vertical="center" wrapText="1"/>
    </xf>
    <xf numFmtId="0" fontId="15" fillId="0" borderId="8" xfId="3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5" fillId="0" borderId="10" xfId="6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3" applyNumberFormat="1" applyFont="1" applyFill="1" applyBorder="1" applyAlignment="1">
      <alignment horizontal="center" vertical="center" wrapText="1"/>
    </xf>
    <xf numFmtId="0" fontId="8" fillId="2" borderId="20" xfId="3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top" wrapText="1"/>
    </xf>
    <xf numFmtId="0" fontId="9" fillId="0" borderId="22" xfId="0" applyFont="1" applyBorder="1"/>
    <xf numFmtId="44" fontId="9" fillId="0" borderId="9" xfId="0" applyNumberFormat="1" applyFont="1" applyBorder="1"/>
    <xf numFmtId="44" fontId="9" fillId="0" borderId="13" xfId="0" applyNumberFormat="1" applyFont="1" applyBorder="1"/>
    <xf numFmtId="0" fontId="7" fillId="0" borderId="9" xfId="0" applyFont="1" applyBorder="1" applyAlignment="1">
      <alignment horizontal="center" vertical="center" wrapText="1"/>
    </xf>
    <xf numFmtId="39" fontId="9" fillId="0" borderId="8" xfId="0" applyNumberFormat="1" applyFont="1" applyBorder="1"/>
    <xf numFmtId="44" fontId="4" fillId="4" borderId="8" xfId="1" applyFont="1" applyFill="1" applyBorder="1" applyAlignment="1">
      <alignment horizontal="center" vertical="center" wrapText="1"/>
    </xf>
    <xf numFmtId="44" fontId="28" fillId="4" borderId="8" xfId="1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center"/>
    </xf>
    <xf numFmtId="0" fontId="0" fillId="0" borderId="22" xfId="0" applyBorder="1"/>
    <xf numFmtId="0" fontId="9" fillId="0" borderId="9" xfId="0" applyFont="1" applyBorder="1"/>
    <xf numFmtId="0" fontId="0" fillId="0" borderId="9" xfId="0" applyBorder="1"/>
    <xf numFmtId="44" fontId="3" fillId="0" borderId="9" xfId="1" applyFont="1" applyBorder="1"/>
    <xf numFmtId="44" fontId="3" fillId="0" borderId="22" xfId="1" applyFont="1" applyBorder="1"/>
    <xf numFmtId="39" fontId="9" fillId="0" borderId="8" xfId="1" applyNumberFormat="1" applyFont="1" applyBorder="1"/>
    <xf numFmtId="0" fontId="7" fillId="0" borderId="22" xfId="0" applyFont="1" applyBorder="1"/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/>
    <xf numFmtId="0" fontId="7" fillId="0" borderId="22" xfId="0" applyFont="1" applyBorder="1" applyAlignment="1">
      <alignment horizontal="center"/>
    </xf>
    <xf numFmtId="39" fontId="28" fillId="0" borderId="8" xfId="0" applyNumberFormat="1" applyFont="1" applyBorder="1"/>
    <xf numFmtId="0" fontId="28" fillId="0" borderId="9" xfId="0" applyFont="1" applyBorder="1"/>
    <xf numFmtId="44" fontId="28" fillId="0" borderId="22" xfId="0" applyNumberFormat="1" applyFont="1" applyBorder="1"/>
    <xf numFmtId="0" fontId="28" fillId="0" borderId="9" xfId="0" applyNumberFormat="1" applyFont="1" applyBorder="1"/>
    <xf numFmtId="39" fontId="44" fillId="4" borderId="8" xfId="1" applyNumberFormat="1" applyFont="1" applyFill="1" applyBorder="1" applyAlignment="1">
      <alignment horizontal="center" vertical="center" wrapText="1"/>
    </xf>
    <xf numFmtId="44" fontId="0" fillId="0" borderId="9" xfId="0" applyNumberFormat="1" applyBorder="1"/>
    <xf numFmtId="44" fontId="0" fillId="0" borderId="22" xfId="0" applyNumberFormat="1" applyBorder="1"/>
    <xf numFmtId="0" fontId="28" fillId="0" borderId="22" xfId="0" applyFont="1" applyFill="1" applyBorder="1" applyAlignment="1">
      <alignment horizontal="center" vertical="center"/>
    </xf>
    <xf numFmtId="44" fontId="7" fillId="0" borderId="13" xfId="1" applyFont="1" applyFill="1" applyBorder="1" applyAlignment="1">
      <alignment horizontal="center" vertical="center" wrapText="1"/>
    </xf>
    <xf numFmtId="39" fontId="46" fillId="0" borderId="8" xfId="13" applyNumberFormat="1" applyFont="1" applyFill="1" applyBorder="1" applyAlignment="1">
      <alignment horizontal="center" vertical="center" wrapText="1"/>
    </xf>
    <xf numFmtId="0" fontId="15" fillId="0" borderId="22" xfId="6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6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4" fontId="19" fillId="0" borderId="26" xfId="13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7" fontId="0" fillId="0" borderId="8" xfId="0" applyNumberFormat="1" applyBorder="1"/>
    <xf numFmtId="44" fontId="0" fillId="0" borderId="13" xfId="0" applyNumberFormat="1" applyBorder="1"/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4" fontId="0" fillId="0" borderId="9" xfId="0" applyNumberFormat="1" applyBorder="1" applyAlignment="1">
      <alignment vertical="center"/>
    </xf>
    <xf numFmtId="44" fontId="0" fillId="0" borderId="22" xfId="0" applyNumberFormat="1" applyBorder="1" applyAlignment="1">
      <alignment vertical="center"/>
    </xf>
    <xf numFmtId="0" fontId="9" fillId="0" borderId="22" xfId="0" applyFont="1" applyBorder="1" applyAlignment="1">
      <alignment vertical="center"/>
    </xf>
    <xf numFmtId="39" fontId="9" fillId="0" borderId="8" xfId="0" applyNumberFormat="1" applyFont="1" applyBorder="1" applyAlignment="1">
      <alignment vertical="center"/>
    </xf>
    <xf numFmtId="44" fontId="7" fillId="0" borderId="9" xfId="0" applyNumberFormat="1" applyFont="1" applyBorder="1"/>
    <xf numFmtId="44" fontId="7" fillId="0" borderId="13" xfId="0" applyNumberFormat="1" applyFont="1" applyBorder="1"/>
    <xf numFmtId="39" fontId="45" fillId="0" borderId="8" xfId="0" applyNumberFormat="1" applyFont="1" applyBorder="1"/>
    <xf numFmtId="39" fontId="47" fillId="0" borderId="8" xfId="3" applyNumberFormat="1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8" fillId="0" borderId="8" xfId="0" applyFont="1" applyFill="1" applyBorder="1"/>
    <xf numFmtId="44" fontId="4" fillId="2" borderId="4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4" fontId="4" fillId="2" borderId="4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4" fillId="2" borderId="8" xfId="3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/>
    </xf>
    <xf numFmtId="0" fontId="51" fillId="0" borderId="8" xfId="0" applyFont="1" applyFill="1" applyBorder="1" applyAlignment="1">
      <alignment horizontal="center" vertical="top" wrapText="1"/>
    </xf>
    <xf numFmtId="0" fontId="51" fillId="0" borderId="8" xfId="0" applyFont="1" applyFill="1" applyBorder="1" applyAlignment="1">
      <alignment horizontal="center" vertical="center"/>
    </xf>
  </cellXfs>
  <cellStyles count="18">
    <cellStyle name="Dziesiętny [0] 2" xfId="15"/>
    <cellStyle name="Excel Built-in Normal" xfId="4"/>
    <cellStyle name="Normal_Sheet1" xfId="5"/>
    <cellStyle name="Normalny" xfId="0" builtinId="0"/>
    <cellStyle name="Normalny 2" xfId="6"/>
    <cellStyle name="Normalny 3" xfId="7"/>
    <cellStyle name="Normalny 4" xfId="8"/>
    <cellStyle name="Normalny 5" xfId="9"/>
    <cellStyle name="Normalny 5 2" xfId="17"/>
    <cellStyle name="Normalny 7" xfId="10"/>
    <cellStyle name="Normalny 7 2" xfId="16"/>
    <cellStyle name="Procentowy" xfId="2" builtinId="5"/>
    <cellStyle name="Procentowy 2" xfId="11"/>
    <cellStyle name="Tekst objaśnienia 2" xfId="12"/>
    <cellStyle name="Walutowy" xfId="1" builtinId="4"/>
    <cellStyle name="Walutowy 2" xfId="13"/>
    <cellStyle name="Walutowy 2 2" xfId="14"/>
    <cellStyle name="Walutow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43"/>
  <sheetViews>
    <sheetView zoomScaleNormal="100" zoomScaleSheetLayoutView="100" workbookViewId="0">
      <selection sqref="A1:I1"/>
    </sheetView>
  </sheetViews>
  <sheetFormatPr defaultRowHeight="14.25"/>
  <cols>
    <col min="1" max="1" width="4.625" style="173" customWidth="1"/>
    <col min="2" max="2" width="27.75" customWidth="1"/>
    <col min="3" max="3" width="13.5" customWidth="1"/>
    <col min="4" max="4" width="9.875" style="173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694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409">
        <v>1</v>
      </c>
      <c r="B3" s="2">
        <v>2</v>
      </c>
      <c r="C3" s="3">
        <v>3</v>
      </c>
      <c r="D3" s="408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31.5" customHeight="1">
      <c r="A4" s="6">
        <v>1</v>
      </c>
      <c r="B4" s="6" t="s">
        <v>6</v>
      </c>
      <c r="C4" s="6" t="s">
        <v>7</v>
      </c>
      <c r="D4" s="6" t="s">
        <v>8</v>
      </c>
      <c r="E4" s="8">
        <v>5</v>
      </c>
      <c r="F4" s="6">
        <v>960</v>
      </c>
      <c r="G4" s="10"/>
      <c r="H4" s="9"/>
      <c r="I4" s="9"/>
    </row>
    <row r="5" spans="1:9" ht="24">
      <c r="A5" s="410" t="s">
        <v>525</v>
      </c>
      <c r="B5" s="6" t="s">
        <v>10</v>
      </c>
      <c r="C5" s="6" t="s">
        <v>11</v>
      </c>
      <c r="D5" s="6" t="s">
        <v>8</v>
      </c>
      <c r="E5" s="8">
        <v>5</v>
      </c>
      <c r="F5" s="6">
        <v>960</v>
      </c>
      <c r="G5" s="10"/>
      <c r="H5" s="9"/>
      <c r="I5" s="9"/>
    </row>
    <row r="6" spans="1:9" ht="36">
      <c r="A6" s="410" t="s">
        <v>527</v>
      </c>
      <c r="B6" s="6" t="s">
        <v>13</v>
      </c>
      <c r="C6" s="6" t="s">
        <v>14</v>
      </c>
      <c r="D6" s="6" t="s">
        <v>8</v>
      </c>
      <c r="E6" s="8">
        <v>5</v>
      </c>
      <c r="F6" s="6">
        <v>1000</v>
      </c>
      <c r="G6" s="10"/>
      <c r="H6" s="9"/>
      <c r="I6" s="9"/>
    </row>
    <row r="7" spans="1:9" ht="24">
      <c r="A7" s="410" t="s">
        <v>529</v>
      </c>
      <c r="B7" s="6" t="s">
        <v>15</v>
      </c>
      <c r="C7" s="6" t="s">
        <v>16</v>
      </c>
      <c r="D7" s="6" t="s">
        <v>8</v>
      </c>
      <c r="E7" s="8">
        <v>5</v>
      </c>
      <c r="F7" s="6">
        <v>960</v>
      </c>
      <c r="G7" s="10"/>
      <c r="H7" s="9"/>
      <c r="I7" s="9"/>
    </row>
    <row r="8" spans="1:9" ht="36">
      <c r="A8" s="410" t="s">
        <v>531</v>
      </c>
      <c r="B8" s="6" t="s">
        <v>18</v>
      </c>
      <c r="C8" s="6" t="s">
        <v>19</v>
      </c>
      <c r="D8" s="6" t="s">
        <v>8</v>
      </c>
      <c r="E8" s="8">
        <v>5</v>
      </c>
      <c r="F8" s="6">
        <v>960</v>
      </c>
      <c r="G8" s="10"/>
      <c r="H8" s="9"/>
      <c r="I8" s="9"/>
    </row>
    <row r="9" spans="1:9" ht="23.25" customHeight="1">
      <c r="A9" s="410" t="s">
        <v>9</v>
      </c>
      <c r="B9" s="6" t="s">
        <v>21</v>
      </c>
      <c r="C9" s="6" t="s">
        <v>22</v>
      </c>
      <c r="D9" s="6" t="s">
        <v>8</v>
      </c>
      <c r="E9" s="8">
        <v>5</v>
      </c>
      <c r="F9" s="6">
        <v>1000</v>
      </c>
      <c r="G9" s="10"/>
      <c r="H9" s="9"/>
      <c r="I9" s="9"/>
    </row>
    <row r="10" spans="1:9" ht="36">
      <c r="A10" s="410" t="s">
        <v>12</v>
      </c>
      <c r="B10" s="6" t="s">
        <v>24</v>
      </c>
      <c r="C10" s="6" t="s">
        <v>25</v>
      </c>
      <c r="D10" s="6" t="s">
        <v>8</v>
      </c>
      <c r="E10" s="8">
        <v>14</v>
      </c>
      <c r="F10" s="6">
        <v>960</v>
      </c>
      <c r="G10" s="10"/>
      <c r="H10" s="9"/>
      <c r="I10" s="9"/>
    </row>
    <row r="11" spans="1:9" ht="40.5" customHeight="1">
      <c r="A11" s="410" t="s">
        <v>535</v>
      </c>
      <c r="B11" s="6" t="s">
        <v>27</v>
      </c>
      <c r="C11" s="6" t="s">
        <v>28</v>
      </c>
      <c r="D11" s="6" t="s">
        <v>8</v>
      </c>
      <c r="E11" s="8">
        <v>5</v>
      </c>
      <c r="F11" s="6">
        <v>960</v>
      </c>
      <c r="G11" s="10"/>
      <c r="H11" s="9"/>
      <c r="I11" s="9"/>
    </row>
    <row r="12" spans="1:9" ht="39.75" customHeight="1">
      <c r="A12" s="410" t="s">
        <v>17</v>
      </c>
      <c r="B12" s="6" t="s">
        <v>30</v>
      </c>
      <c r="C12" s="6" t="s">
        <v>31</v>
      </c>
      <c r="D12" s="6" t="s">
        <v>8</v>
      </c>
      <c r="E12" s="8">
        <v>5</v>
      </c>
      <c r="F12" s="6">
        <v>960</v>
      </c>
      <c r="G12" s="10"/>
      <c r="H12" s="9"/>
      <c r="I12" s="9"/>
    </row>
    <row r="13" spans="1:9" ht="24">
      <c r="A13" s="410" t="s">
        <v>20</v>
      </c>
      <c r="B13" s="6" t="s">
        <v>33</v>
      </c>
      <c r="C13" s="6" t="s">
        <v>34</v>
      </c>
      <c r="D13" s="6" t="s">
        <v>8</v>
      </c>
      <c r="E13" s="8">
        <v>5</v>
      </c>
      <c r="F13" s="6">
        <v>960</v>
      </c>
      <c r="G13" s="10"/>
      <c r="H13" s="9"/>
      <c r="I13" s="9"/>
    </row>
    <row r="14" spans="1:9">
      <c r="A14" s="410" t="s">
        <v>23</v>
      </c>
      <c r="B14" s="6" t="s">
        <v>36</v>
      </c>
      <c r="C14" s="6" t="s">
        <v>37</v>
      </c>
      <c r="D14" s="6" t="s">
        <v>8</v>
      </c>
      <c r="E14" s="8">
        <v>5</v>
      </c>
      <c r="F14" s="6">
        <v>100</v>
      </c>
      <c r="G14" s="10"/>
      <c r="H14" s="9"/>
      <c r="I14" s="9"/>
    </row>
    <row r="15" spans="1:9">
      <c r="A15" s="410" t="s">
        <v>26</v>
      </c>
      <c r="B15" s="6" t="s">
        <v>39</v>
      </c>
      <c r="C15" s="6" t="s">
        <v>40</v>
      </c>
      <c r="D15" s="6" t="s">
        <v>8</v>
      </c>
      <c r="E15" s="8">
        <v>5</v>
      </c>
      <c r="F15" s="6">
        <v>100</v>
      </c>
      <c r="G15" s="10"/>
      <c r="H15" s="9"/>
      <c r="I15" s="9"/>
    </row>
    <row r="16" spans="1:9" s="20" customFormat="1" ht="24">
      <c r="A16" s="410" t="s">
        <v>29</v>
      </c>
      <c r="B16" s="104" t="s">
        <v>41</v>
      </c>
      <c r="C16" s="16" t="s">
        <v>42</v>
      </c>
      <c r="D16" s="22" t="s">
        <v>8</v>
      </c>
      <c r="E16" s="15">
        <v>3000</v>
      </c>
      <c r="F16" s="15">
        <v>480</v>
      </c>
      <c r="G16" s="19"/>
      <c r="H16" s="17"/>
      <c r="I16" s="9"/>
    </row>
    <row r="17" spans="1:9" s="20" customFormat="1" ht="24">
      <c r="A17" s="410" t="s">
        <v>32</v>
      </c>
      <c r="B17" s="202" t="s">
        <v>43</v>
      </c>
      <c r="C17" s="16" t="s">
        <v>44</v>
      </c>
      <c r="D17" s="22" t="s">
        <v>8</v>
      </c>
      <c r="E17" s="15">
        <v>60</v>
      </c>
      <c r="F17" s="22">
        <v>25</v>
      </c>
      <c r="G17" s="19"/>
      <c r="H17" s="17"/>
      <c r="I17" s="9"/>
    </row>
    <row r="18" spans="1:9" s="20" customFormat="1" ht="36">
      <c r="A18" s="410" t="s">
        <v>35</v>
      </c>
      <c r="B18" s="202" t="s">
        <v>45</v>
      </c>
      <c r="C18" s="16" t="s">
        <v>46</v>
      </c>
      <c r="D18" s="22" t="s">
        <v>8</v>
      </c>
      <c r="E18" s="15">
        <v>90</v>
      </c>
      <c r="F18" s="22">
        <v>1000</v>
      </c>
      <c r="G18" s="19"/>
      <c r="H18" s="17"/>
      <c r="I18" s="17"/>
    </row>
    <row r="19" spans="1:9" s="20" customFormat="1" ht="36">
      <c r="A19" s="410" t="s">
        <v>38</v>
      </c>
      <c r="B19" s="104" t="s">
        <v>47</v>
      </c>
      <c r="C19" s="16" t="s">
        <v>48</v>
      </c>
      <c r="D19" s="22" t="s">
        <v>8</v>
      </c>
      <c r="E19" s="15">
        <v>300</v>
      </c>
      <c r="F19" s="15">
        <v>10</v>
      </c>
      <c r="G19" s="19"/>
      <c r="H19" s="23"/>
      <c r="I19" s="17"/>
    </row>
    <row r="20" spans="1:9" s="20" customFormat="1" ht="24">
      <c r="A20" s="410" t="s">
        <v>553</v>
      </c>
      <c r="B20" s="202" t="s">
        <v>49</v>
      </c>
      <c r="C20" s="16" t="s">
        <v>50</v>
      </c>
      <c r="D20" s="22" t="s">
        <v>8</v>
      </c>
      <c r="E20" s="15">
        <v>60</v>
      </c>
      <c r="F20" s="15">
        <v>500</v>
      </c>
      <c r="G20" s="19"/>
      <c r="H20" s="17"/>
      <c r="I20" s="17"/>
    </row>
    <row r="21" spans="1:9" s="20" customFormat="1" ht="24">
      <c r="A21" s="410" t="s">
        <v>554</v>
      </c>
      <c r="B21" s="202" t="s">
        <v>51</v>
      </c>
      <c r="C21" s="16" t="s">
        <v>52</v>
      </c>
      <c r="D21" s="22" t="s">
        <v>8</v>
      </c>
      <c r="E21" s="15">
        <v>60</v>
      </c>
      <c r="F21" s="15">
        <v>500</v>
      </c>
      <c r="G21" s="19"/>
      <c r="H21" s="17"/>
      <c r="I21" s="17"/>
    </row>
    <row r="22" spans="1:9" s="20" customFormat="1" ht="24">
      <c r="A22" s="410" t="s">
        <v>555</v>
      </c>
      <c r="B22" s="104" t="s">
        <v>53</v>
      </c>
      <c r="C22" s="16" t="s">
        <v>54</v>
      </c>
      <c r="D22" s="22" t="s">
        <v>8</v>
      </c>
      <c r="E22" s="15">
        <v>60</v>
      </c>
      <c r="F22" s="15">
        <v>960</v>
      </c>
      <c r="G22" s="19"/>
      <c r="H22" s="17"/>
      <c r="I22" s="17"/>
    </row>
    <row r="23" spans="1:9" s="20" customFormat="1" ht="24">
      <c r="A23" s="410" t="s">
        <v>556</v>
      </c>
      <c r="B23" s="104" t="s">
        <v>55</v>
      </c>
      <c r="C23" s="16" t="s">
        <v>56</v>
      </c>
      <c r="D23" s="22" t="s">
        <v>8</v>
      </c>
      <c r="E23" s="15">
        <v>69</v>
      </c>
      <c r="F23" s="22">
        <v>1000</v>
      </c>
      <c r="G23" s="19"/>
      <c r="H23" s="17"/>
      <c r="I23" s="17"/>
    </row>
    <row r="24" spans="1:9" s="20" customFormat="1" ht="36">
      <c r="A24" s="410" t="s">
        <v>627</v>
      </c>
      <c r="B24" s="104" t="s">
        <v>621</v>
      </c>
      <c r="C24" s="16"/>
      <c r="D24" s="22" t="s">
        <v>266</v>
      </c>
      <c r="E24" s="15">
        <v>5</v>
      </c>
      <c r="F24" s="22">
        <v>1</v>
      </c>
      <c r="G24" s="19"/>
      <c r="H24" s="17"/>
      <c r="I24" s="17"/>
    </row>
    <row r="25" spans="1:9" s="20" customFormat="1" ht="36">
      <c r="A25" s="410" t="s">
        <v>628</v>
      </c>
      <c r="B25" s="104" t="s">
        <v>622</v>
      </c>
      <c r="C25" s="16"/>
      <c r="D25" s="22" t="s">
        <v>266</v>
      </c>
      <c r="E25" s="15">
        <v>5</v>
      </c>
      <c r="F25" s="22">
        <v>1</v>
      </c>
      <c r="G25" s="19"/>
      <c r="H25" s="17"/>
      <c r="I25" s="17"/>
    </row>
    <row r="26" spans="1:9" s="20" customFormat="1" ht="36">
      <c r="A26" s="410" t="s">
        <v>629</v>
      </c>
      <c r="B26" s="104" t="s">
        <v>623</v>
      </c>
      <c r="C26" s="16"/>
      <c r="D26" s="22" t="s">
        <v>266</v>
      </c>
      <c r="E26" s="15">
        <v>9</v>
      </c>
      <c r="F26" s="22">
        <v>1</v>
      </c>
      <c r="G26" s="19"/>
      <c r="H26" s="17"/>
      <c r="I26" s="17"/>
    </row>
    <row r="27" spans="1:9" s="20" customFormat="1" ht="36">
      <c r="A27" s="410" t="s">
        <v>630</v>
      </c>
      <c r="B27" s="104" t="s">
        <v>624</v>
      </c>
      <c r="C27" s="16"/>
      <c r="D27" s="22" t="s">
        <v>266</v>
      </c>
      <c r="E27" s="15">
        <v>5</v>
      </c>
      <c r="F27" s="22">
        <v>1</v>
      </c>
      <c r="G27" s="19"/>
      <c r="H27" s="17"/>
      <c r="I27" s="17"/>
    </row>
    <row r="28" spans="1:9" s="20" customFormat="1" ht="36">
      <c r="A28" s="410" t="s">
        <v>631</v>
      </c>
      <c r="B28" s="104" t="s">
        <v>625</v>
      </c>
      <c r="C28" s="16"/>
      <c r="D28" s="22" t="s">
        <v>266</v>
      </c>
      <c r="E28" s="15">
        <v>5</v>
      </c>
      <c r="F28" s="22">
        <v>1</v>
      </c>
      <c r="G28" s="19"/>
      <c r="H28" s="17"/>
      <c r="I28" s="17"/>
    </row>
    <row r="29" spans="1:9" s="20" customFormat="1" ht="36">
      <c r="A29" s="410" t="s">
        <v>632</v>
      </c>
      <c r="B29" s="104" t="s">
        <v>626</v>
      </c>
      <c r="C29" s="16"/>
      <c r="D29" s="22" t="s">
        <v>266</v>
      </c>
      <c r="E29" s="15">
        <v>5</v>
      </c>
      <c r="F29" s="22">
        <v>1</v>
      </c>
      <c r="G29" s="19"/>
      <c r="H29" s="17"/>
      <c r="I29" s="17"/>
    </row>
    <row r="30" spans="1:9" s="20" customFormat="1" ht="24">
      <c r="A30" s="410" t="s">
        <v>636</v>
      </c>
      <c r="B30" s="356" t="s">
        <v>633</v>
      </c>
      <c r="C30" s="16"/>
      <c r="D30" s="22" t="s">
        <v>8</v>
      </c>
      <c r="E30" s="15">
        <v>9</v>
      </c>
      <c r="F30" s="22">
        <v>200</v>
      </c>
      <c r="G30" s="19"/>
      <c r="H30" s="17"/>
      <c r="I30" s="17"/>
    </row>
    <row r="31" spans="1:9" s="20" customFormat="1" ht="24">
      <c r="A31" s="410" t="s">
        <v>637</v>
      </c>
      <c r="B31" s="356" t="s">
        <v>634</v>
      </c>
      <c r="C31" s="16"/>
      <c r="D31" s="22" t="s">
        <v>8</v>
      </c>
      <c r="E31" s="15">
        <v>9</v>
      </c>
      <c r="F31" s="22">
        <v>250</v>
      </c>
      <c r="G31" s="19"/>
      <c r="H31" s="17"/>
      <c r="I31" s="17"/>
    </row>
    <row r="32" spans="1:9" s="20" customFormat="1" ht="24">
      <c r="A32" s="410" t="s">
        <v>638</v>
      </c>
      <c r="B32" s="356" t="s">
        <v>635</v>
      </c>
      <c r="C32" s="16"/>
      <c r="D32" s="22" t="s">
        <v>8</v>
      </c>
      <c r="E32" s="15">
        <v>9</v>
      </c>
      <c r="F32" s="22">
        <v>1000</v>
      </c>
      <c r="G32" s="19"/>
      <c r="H32" s="17"/>
      <c r="I32" s="17"/>
    </row>
    <row r="33" spans="1:10" ht="15">
      <c r="A33" s="360"/>
      <c r="B33" s="357"/>
      <c r="C33" s="357" t="s">
        <v>593</v>
      </c>
      <c r="D33" s="399"/>
      <c r="E33" s="357"/>
      <c r="F33" s="357"/>
      <c r="G33" s="358"/>
      <c r="H33" s="359"/>
      <c r="I33" s="361">
        <f>+SUM(I4:I32)</f>
        <v>0</v>
      </c>
    </row>
    <row r="34" spans="1:10" ht="15">
      <c r="A34" s="12"/>
      <c r="J34" s="14"/>
    </row>
    <row r="35" spans="1:10">
      <c r="A35" s="12"/>
    </row>
    <row r="43" spans="1:10" ht="15">
      <c r="E43" s="14"/>
    </row>
  </sheetData>
  <autoFilter ref="B3:I33"/>
  <mergeCells count="1">
    <mergeCell ref="A1:I1"/>
  </mergeCells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5"/>
  <sheetViews>
    <sheetView workbookViewId="0">
      <selection sqref="A1:I1"/>
    </sheetView>
  </sheetViews>
  <sheetFormatPr defaultRowHeight="14.25"/>
  <cols>
    <col min="1" max="1" width="4.625" customWidth="1"/>
    <col min="2" max="2" width="31.2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703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71" t="s">
        <v>0</v>
      </c>
      <c r="B2" s="271" t="s">
        <v>1</v>
      </c>
      <c r="C2" s="271" t="s">
        <v>2</v>
      </c>
      <c r="D2" s="271" t="s">
        <v>3</v>
      </c>
      <c r="E2" s="271" t="s">
        <v>4</v>
      </c>
      <c r="F2" s="271" t="s">
        <v>5</v>
      </c>
      <c r="G2" s="271" t="s">
        <v>689</v>
      </c>
      <c r="H2" s="272" t="s">
        <v>690</v>
      </c>
      <c r="I2" s="272" t="s">
        <v>691</v>
      </c>
    </row>
    <row r="3" spans="1:9">
      <c r="A3" s="273">
        <v>1</v>
      </c>
      <c r="B3" s="274">
        <v>2</v>
      </c>
      <c r="C3" s="275">
        <v>3</v>
      </c>
      <c r="D3" s="274">
        <v>4</v>
      </c>
      <c r="E3" s="275">
        <v>5</v>
      </c>
      <c r="F3" s="274">
        <v>6</v>
      </c>
      <c r="G3" s="275">
        <v>7</v>
      </c>
      <c r="H3" s="276">
        <v>8</v>
      </c>
      <c r="I3" s="277">
        <v>9</v>
      </c>
    </row>
    <row r="4" spans="1:9" ht="24">
      <c r="A4" s="278" t="s">
        <v>523</v>
      </c>
      <c r="B4" s="134" t="s">
        <v>352</v>
      </c>
      <c r="C4" s="75" t="s">
        <v>353</v>
      </c>
      <c r="D4" s="75" t="s">
        <v>354</v>
      </c>
      <c r="E4" s="75">
        <v>50</v>
      </c>
      <c r="F4" s="75">
        <v>500</v>
      </c>
      <c r="G4" s="134"/>
      <c r="H4" s="147"/>
      <c r="I4" s="295"/>
    </row>
    <row r="5" spans="1:9" ht="15">
      <c r="A5" s="368"/>
      <c r="B5" s="366"/>
      <c r="C5" s="357" t="s">
        <v>593</v>
      </c>
      <c r="D5" s="366"/>
      <c r="E5" s="366"/>
      <c r="F5" s="366"/>
      <c r="G5" s="368"/>
      <c r="H5" s="366"/>
      <c r="I5" s="392">
        <f>I4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5"/>
  <sheetViews>
    <sheetView view="pageBreakPreview" zoomScale="106" zoomScaleSheetLayoutView="106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704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156">
        <v>1</v>
      </c>
      <c r="B4" s="157" t="s">
        <v>356</v>
      </c>
      <c r="C4" s="6">
        <v>66755900001</v>
      </c>
      <c r="D4" s="7" t="s">
        <v>357</v>
      </c>
      <c r="E4" s="6">
        <v>6</v>
      </c>
      <c r="F4" s="6">
        <v>60</v>
      </c>
      <c r="G4" s="159"/>
      <c r="H4" s="158"/>
      <c r="I4" s="158"/>
    </row>
    <row r="5" spans="1:9" ht="24">
      <c r="A5" s="160">
        <v>2</v>
      </c>
      <c r="B5" s="155" t="s">
        <v>358</v>
      </c>
      <c r="C5" s="25">
        <v>4729692001</v>
      </c>
      <c r="D5" s="161" t="s">
        <v>357</v>
      </c>
      <c r="E5" s="161">
        <v>8</v>
      </c>
      <c r="F5" s="161">
        <v>50</v>
      </c>
      <c r="G5" s="163"/>
      <c r="H5" s="162"/>
      <c r="I5" s="162"/>
    </row>
    <row r="6" spans="1:9">
      <c r="A6" s="160">
        <v>3</v>
      </c>
      <c r="B6" s="164" t="s">
        <v>359</v>
      </c>
      <c r="C6" s="165">
        <v>3110419180</v>
      </c>
      <c r="D6" s="165" t="s">
        <v>357</v>
      </c>
      <c r="E6" s="166">
        <v>2</v>
      </c>
      <c r="F6" s="165">
        <v>1</v>
      </c>
      <c r="G6" s="168"/>
      <c r="H6" s="167"/>
      <c r="I6" s="162"/>
    </row>
    <row r="7" spans="1:9">
      <c r="A7" s="160">
        <v>4</v>
      </c>
      <c r="B7" s="164" t="s">
        <v>360</v>
      </c>
      <c r="C7" s="165">
        <v>3110664180</v>
      </c>
      <c r="D7" s="165" t="s">
        <v>357</v>
      </c>
      <c r="E7" s="166">
        <v>2</v>
      </c>
      <c r="F7" s="165">
        <v>1</v>
      </c>
      <c r="G7" s="168"/>
      <c r="H7" s="167"/>
      <c r="I7" s="162"/>
    </row>
    <row r="8" spans="1:9">
      <c r="A8" s="160">
        <v>5</v>
      </c>
      <c r="B8" s="164" t="s">
        <v>361</v>
      </c>
      <c r="C8" s="165">
        <v>4929292001</v>
      </c>
      <c r="D8" s="165" t="s">
        <v>357</v>
      </c>
      <c r="E8" s="166">
        <v>6</v>
      </c>
      <c r="F8" s="165">
        <v>384</v>
      </c>
      <c r="G8" s="168"/>
      <c r="H8" s="167"/>
      <c r="I8" s="162"/>
    </row>
    <row r="9" spans="1:9" ht="24">
      <c r="A9" s="169">
        <v>6</v>
      </c>
      <c r="B9" s="170" t="s">
        <v>362</v>
      </c>
      <c r="C9" s="171">
        <v>12239272001</v>
      </c>
      <c r="D9" s="171" t="s">
        <v>357</v>
      </c>
      <c r="E9" s="166">
        <v>10</v>
      </c>
      <c r="F9" s="171">
        <v>480</v>
      </c>
      <c r="G9" s="168"/>
      <c r="H9" s="167"/>
      <c r="I9" s="162"/>
    </row>
    <row r="10" spans="1:9" ht="15">
      <c r="A10" s="368"/>
      <c r="B10" s="366"/>
      <c r="C10" s="357" t="s">
        <v>593</v>
      </c>
      <c r="D10" s="366"/>
      <c r="E10" s="366"/>
      <c r="F10" s="366"/>
      <c r="G10" s="381"/>
      <c r="H10" s="393"/>
      <c r="I10" s="361">
        <f>SUM(I4:I9)</f>
        <v>0</v>
      </c>
    </row>
    <row r="25" spans="10:10" ht="15">
      <c r="J25" s="24"/>
    </row>
  </sheetData>
  <autoFilter ref="B3:I3"/>
  <mergeCells count="1">
    <mergeCell ref="A1:I1"/>
  </mergeCells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55"/>
  <sheetViews>
    <sheetView tabSelected="1" view="pageBreakPreview" topLeftCell="A22" zoomScale="110" zoomScaleSheetLayoutView="110" workbookViewId="0">
      <selection activeCell="C34" sqref="C34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style="173" customWidth="1"/>
    <col min="6" max="6" width="8.875" style="172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713</v>
      </c>
      <c r="B1" s="421"/>
      <c r="C1" s="421"/>
      <c r="D1" s="421"/>
      <c r="E1" s="421"/>
      <c r="F1" s="421"/>
      <c r="G1" s="421"/>
      <c r="H1" s="421"/>
      <c r="I1" s="422"/>
    </row>
    <row r="2" spans="1:9" s="173" customFormat="1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2.5">
      <c r="A4" s="55">
        <v>1</v>
      </c>
      <c r="B4" s="132" t="s">
        <v>455</v>
      </c>
      <c r="C4" s="200" t="s">
        <v>421</v>
      </c>
      <c r="D4" s="55" t="s">
        <v>363</v>
      </c>
      <c r="E4" s="55">
        <v>5</v>
      </c>
      <c r="F4" s="55">
        <v>500</v>
      </c>
      <c r="G4" s="178"/>
      <c r="H4" s="47"/>
      <c r="I4" s="47"/>
    </row>
    <row r="5" spans="1:9">
      <c r="A5" s="28">
        <v>2</v>
      </c>
      <c r="B5" s="199" t="s">
        <v>454</v>
      </c>
      <c r="C5" s="118" t="s">
        <v>452</v>
      </c>
      <c r="D5" s="55" t="s">
        <v>363</v>
      </c>
      <c r="E5" s="55">
        <v>20</v>
      </c>
      <c r="F5" s="55">
        <v>50</v>
      </c>
      <c r="G5" s="178"/>
      <c r="H5" s="47"/>
      <c r="I5" s="47"/>
    </row>
    <row r="6" spans="1:9" ht="22.5">
      <c r="A6" s="55">
        <v>3</v>
      </c>
      <c r="B6" s="132" t="s">
        <v>453</v>
      </c>
      <c r="C6" s="177" t="s">
        <v>452</v>
      </c>
      <c r="D6" s="180" t="s">
        <v>363</v>
      </c>
      <c r="E6" s="176">
        <v>30</v>
      </c>
      <c r="F6" s="176">
        <v>50</v>
      </c>
      <c r="G6" s="174"/>
      <c r="H6" s="47"/>
      <c r="I6" s="47"/>
    </row>
    <row r="7" spans="1:9" ht="22.5">
      <c r="A7" s="28">
        <v>4</v>
      </c>
      <c r="B7" s="132" t="s">
        <v>451</v>
      </c>
      <c r="C7" s="118" t="s">
        <v>449</v>
      </c>
      <c r="D7" s="55" t="s">
        <v>363</v>
      </c>
      <c r="E7" s="55">
        <v>40</v>
      </c>
      <c r="F7" s="55">
        <v>50</v>
      </c>
      <c r="G7" s="178"/>
      <c r="H7" s="47"/>
      <c r="I7" s="47"/>
    </row>
    <row r="8" spans="1:9">
      <c r="A8" s="55">
        <v>5</v>
      </c>
      <c r="B8" s="132" t="s">
        <v>450</v>
      </c>
      <c r="C8" s="177" t="s">
        <v>449</v>
      </c>
      <c r="D8" s="180" t="s">
        <v>363</v>
      </c>
      <c r="E8" s="176">
        <v>4</v>
      </c>
      <c r="F8" s="176">
        <v>50</v>
      </c>
      <c r="G8" s="174"/>
      <c r="H8" s="47"/>
      <c r="I8" s="47"/>
    </row>
    <row r="9" spans="1:9" ht="22.5">
      <c r="A9" s="28">
        <v>6</v>
      </c>
      <c r="B9" s="132" t="s">
        <v>448</v>
      </c>
      <c r="C9" s="118" t="s">
        <v>447</v>
      </c>
      <c r="D9" s="55" t="s">
        <v>363</v>
      </c>
      <c r="E9" s="55">
        <v>13</v>
      </c>
      <c r="F9" s="55">
        <v>50</v>
      </c>
      <c r="G9" s="178"/>
      <c r="H9" s="47"/>
      <c r="I9" s="47"/>
    </row>
    <row r="10" spans="1:9">
      <c r="A10" s="55">
        <v>7</v>
      </c>
      <c r="B10" s="139" t="s">
        <v>446</v>
      </c>
      <c r="C10" s="119" t="s">
        <v>445</v>
      </c>
      <c r="D10" s="56" t="s">
        <v>363</v>
      </c>
      <c r="E10" s="56">
        <v>11</v>
      </c>
      <c r="F10" s="56">
        <v>50</v>
      </c>
      <c r="G10" s="179"/>
      <c r="H10" s="47"/>
      <c r="I10" s="47"/>
    </row>
    <row r="11" spans="1:9">
      <c r="A11" s="28">
        <v>8</v>
      </c>
      <c r="B11" s="139" t="s">
        <v>444</v>
      </c>
      <c r="C11" s="198" t="s">
        <v>443</v>
      </c>
      <c r="D11" s="56" t="s">
        <v>363</v>
      </c>
      <c r="E11" s="56">
        <v>16</v>
      </c>
      <c r="F11" s="56">
        <v>50</v>
      </c>
      <c r="G11" s="179"/>
      <c r="H11" s="47"/>
      <c r="I11" s="47"/>
    </row>
    <row r="12" spans="1:9">
      <c r="A12" s="55">
        <v>9</v>
      </c>
      <c r="B12" s="132" t="s">
        <v>442</v>
      </c>
      <c r="C12" s="118" t="s">
        <v>441</v>
      </c>
      <c r="D12" s="55" t="s">
        <v>363</v>
      </c>
      <c r="E12" s="55">
        <v>3</v>
      </c>
      <c r="F12" s="55">
        <v>50</v>
      </c>
      <c r="G12" s="178"/>
      <c r="H12" s="47"/>
      <c r="I12" s="47"/>
    </row>
    <row r="13" spans="1:9">
      <c r="A13" s="28">
        <v>10</v>
      </c>
      <c r="B13" s="139" t="s">
        <v>440</v>
      </c>
      <c r="C13" s="119" t="s">
        <v>439</v>
      </c>
      <c r="D13" s="56" t="s">
        <v>363</v>
      </c>
      <c r="E13" s="56">
        <v>8</v>
      </c>
      <c r="F13" s="56">
        <v>50</v>
      </c>
      <c r="G13" s="179"/>
      <c r="H13" s="47"/>
      <c r="I13" s="47"/>
    </row>
    <row r="14" spans="1:9">
      <c r="A14" s="55">
        <v>11</v>
      </c>
      <c r="B14" s="132" t="s">
        <v>438</v>
      </c>
      <c r="C14" s="118" t="s">
        <v>437</v>
      </c>
      <c r="D14" s="55" t="s">
        <v>363</v>
      </c>
      <c r="E14" s="55">
        <v>5</v>
      </c>
      <c r="F14" s="55">
        <v>50</v>
      </c>
      <c r="G14" s="178"/>
      <c r="H14" s="47"/>
      <c r="I14" s="47"/>
    </row>
    <row r="15" spans="1:9">
      <c r="A15" s="28">
        <v>12</v>
      </c>
      <c r="B15" s="132" t="s">
        <v>436</v>
      </c>
      <c r="C15" s="118" t="s">
        <v>434</v>
      </c>
      <c r="D15" s="55" t="s">
        <v>363</v>
      </c>
      <c r="E15" s="55">
        <v>40</v>
      </c>
      <c r="F15" s="55">
        <v>50</v>
      </c>
      <c r="G15" s="178"/>
      <c r="H15" s="47"/>
      <c r="I15" s="47"/>
    </row>
    <row r="16" spans="1:9">
      <c r="A16" s="55">
        <v>13</v>
      </c>
      <c r="B16" s="132" t="s">
        <v>435</v>
      </c>
      <c r="C16" s="118" t="s">
        <v>434</v>
      </c>
      <c r="D16" s="55" t="s">
        <v>363</v>
      </c>
      <c r="E16" s="55">
        <v>5</v>
      </c>
      <c r="F16" s="55">
        <v>50</v>
      </c>
      <c r="G16" s="178"/>
      <c r="H16" s="47"/>
      <c r="I16" s="47"/>
    </row>
    <row r="17" spans="1:9">
      <c r="A17" s="28">
        <v>14</v>
      </c>
      <c r="B17" s="132" t="s">
        <v>433</v>
      </c>
      <c r="C17" s="118" t="s">
        <v>432</v>
      </c>
      <c r="D17" s="55" t="s">
        <v>363</v>
      </c>
      <c r="E17" s="55">
        <v>38</v>
      </c>
      <c r="F17" s="55">
        <v>50</v>
      </c>
      <c r="G17" s="178"/>
      <c r="H17" s="47"/>
      <c r="I17" s="47"/>
    </row>
    <row r="18" spans="1:9">
      <c r="A18" s="55">
        <v>15</v>
      </c>
      <c r="B18" s="132" t="s">
        <v>431</v>
      </c>
      <c r="C18" s="118" t="s">
        <v>430</v>
      </c>
      <c r="D18" s="55" t="s">
        <v>363</v>
      </c>
      <c r="E18" s="55">
        <v>5</v>
      </c>
      <c r="F18" s="55">
        <v>50</v>
      </c>
      <c r="G18" s="178"/>
      <c r="H18" s="47"/>
      <c r="I18" s="47"/>
    </row>
    <row r="19" spans="1:9">
      <c r="A19" s="28">
        <v>16</v>
      </c>
      <c r="B19" s="132" t="s">
        <v>429</v>
      </c>
      <c r="C19" s="177" t="s">
        <v>428</v>
      </c>
      <c r="D19" s="55" t="s">
        <v>363</v>
      </c>
      <c r="E19" s="176">
        <v>4</v>
      </c>
      <c r="F19" s="175">
        <v>50</v>
      </c>
      <c r="G19" s="174"/>
      <c r="H19" s="47"/>
      <c r="I19" s="47"/>
    </row>
    <row r="20" spans="1:9" ht="22.5">
      <c r="A20" s="55">
        <v>17</v>
      </c>
      <c r="B20" s="197" t="s">
        <v>427</v>
      </c>
      <c r="C20" s="118" t="s">
        <v>426</v>
      </c>
      <c r="D20" s="55" t="s">
        <v>363</v>
      </c>
      <c r="E20" s="55">
        <v>69</v>
      </c>
      <c r="F20" s="55">
        <v>50</v>
      </c>
      <c r="G20" s="178"/>
      <c r="H20" s="47"/>
      <c r="I20" s="47"/>
    </row>
    <row r="21" spans="1:9" ht="22.5">
      <c r="A21" s="28">
        <v>18</v>
      </c>
      <c r="B21" s="132" t="s">
        <v>618</v>
      </c>
      <c r="C21" s="118" t="s">
        <v>425</v>
      </c>
      <c r="D21" s="55" t="s">
        <v>363</v>
      </c>
      <c r="E21" s="55">
        <v>5</v>
      </c>
      <c r="F21" s="55">
        <v>500</v>
      </c>
      <c r="G21" s="178"/>
      <c r="H21" s="47"/>
      <c r="I21" s="47"/>
    </row>
    <row r="22" spans="1:9" ht="22.5">
      <c r="A22" s="55">
        <v>19</v>
      </c>
      <c r="B22" s="139" t="s">
        <v>424</v>
      </c>
      <c r="C22" s="188" t="s">
        <v>423</v>
      </c>
      <c r="D22" s="55" t="s">
        <v>363</v>
      </c>
      <c r="E22" s="186">
        <v>55</v>
      </c>
      <c r="F22" s="186">
        <v>25</v>
      </c>
      <c r="G22" s="185"/>
      <c r="H22" s="47"/>
      <c r="I22" s="47"/>
    </row>
    <row r="23" spans="1:9" ht="22.5">
      <c r="A23" s="28">
        <v>20</v>
      </c>
      <c r="B23" s="139" t="s">
        <v>422</v>
      </c>
      <c r="C23" s="119" t="s">
        <v>421</v>
      </c>
      <c r="D23" s="196" t="s">
        <v>363</v>
      </c>
      <c r="E23" s="196">
        <v>60</v>
      </c>
      <c r="F23" s="196">
        <v>50</v>
      </c>
      <c r="G23" s="174"/>
      <c r="H23" s="47"/>
      <c r="I23" s="47"/>
    </row>
    <row r="24" spans="1:9">
      <c r="A24" s="55">
        <v>21</v>
      </c>
      <c r="B24" s="184" t="s">
        <v>420</v>
      </c>
      <c r="C24" s="190" t="s">
        <v>419</v>
      </c>
      <c r="D24" s="55" t="s">
        <v>363</v>
      </c>
      <c r="E24" s="118">
        <v>1</v>
      </c>
      <c r="F24" s="175">
        <v>100</v>
      </c>
      <c r="G24" s="174"/>
      <c r="H24" s="47"/>
      <c r="I24" s="47"/>
    </row>
    <row r="25" spans="1:9">
      <c r="A25" s="28">
        <v>22</v>
      </c>
      <c r="B25" s="132" t="s">
        <v>418</v>
      </c>
      <c r="C25" s="118" t="s">
        <v>417</v>
      </c>
      <c r="D25" s="175" t="s">
        <v>363</v>
      </c>
      <c r="E25" s="175">
        <v>50</v>
      </c>
      <c r="F25" s="175">
        <v>1000</v>
      </c>
      <c r="G25" s="181"/>
      <c r="H25" s="47"/>
      <c r="I25" s="47"/>
    </row>
    <row r="26" spans="1:9">
      <c r="A26" s="55">
        <v>23</v>
      </c>
      <c r="B26" s="132" t="s">
        <v>416</v>
      </c>
      <c r="C26" s="118" t="s">
        <v>415</v>
      </c>
      <c r="D26" s="175" t="s">
        <v>363</v>
      </c>
      <c r="E26" s="175">
        <v>75</v>
      </c>
      <c r="F26" s="175">
        <v>500</v>
      </c>
      <c r="G26" s="181"/>
      <c r="H26" s="47"/>
      <c r="I26" s="47"/>
    </row>
    <row r="27" spans="1:9">
      <c r="A27" s="28">
        <v>24</v>
      </c>
      <c r="B27" s="132" t="s">
        <v>414</v>
      </c>
      <c r="C27" s="188" t="s">
        <v>413</v>
      </c>
      <c r="D27" s="180" t="s">
        <v>363</v>
      </c>
      <c r="E27" s="55">
        <v>15</v>
      </c>
      <c r="F27" s="186">
        <v>96</v>
      </c>
      <c r="G27" s="185"/>
      <c r="H27" s="47"/>
      <c r="I27" s="47"/>
    </row>
    <row r="28" spans="1:9">
      <c r="A28" s="55">
        <v>25</v>
      </c>
      <c r="B28" s="132" t="s">
        <v>412</v>
      </c>
      <c r="C28" s="118" t="s">
        <v>411</v>
      </c>
      <c r="D28" s="175" t="s">
        <v>363</v>
      </c>
      <c r="E28" s="175">
        <v>20</v>
      </c>
      <c r="F28" s="175">
        <v>960</v>
      </c>
      <c r="G28" s="181"/>
      <c r="H28" s="47"/>
      <c r="I28" s="47"/>
    </row>
    <row r="29" spans="1:9">
      <c r="A29" s="28">
        <v>26</v>
      </c>
      <c r="B29" s="132" t="s">
        <v>410</v>
      </c>
      <c r="C29" s="427" t="s">
        <v>710</v>
      </c>
      <c r="D29" s="427" t="s">
        <v>363</v>
      </c>
      <c r="E29" s="427">
        <v>43</v>
      </c>
      <c r="F29" s="427">
        <v>500</v>
      </c>
      <c r="G29" s="181"/>
      <c r="H29" s="47"/>
      <c r="I29" s="47"/>
    </row>
    <row r="30" spans="1:9">
      <c r="A30" s="55">
        <v>27</v>
      </c>
      <c r="B30" s="139" t="s">
        <v>409</v>
      </c>
      <c r="C30" s="427" t="s">
        <v>711</v>
      </c>
      <c r="D30" s="427" t="s">
        <v>363</v>
      </c>
      <c r="E30" s="427">
        <v>31</v>
      </c>
      <c r="F30" s="427">
        <v>96</v>
      </c>
      <c r="G30" s="179"/>
      <c r="H30" s="47"/>
      <c r="I30" s="47"/>
    </row>
    <row r="31" spans="1:9">
      <c r="A31" s="28">
        <v>28</v>
      </c>
      <c r="B31" s="132" t="s">
        <v>408</v>
      </c>
      <c r="C31" s="428" t="s">
        <v>712</v>
      </c>
      <c r="D31" s="429" t="s">
        <v>363</v>
      </c>
      <c r="E31" s="427">
        <v>16</v>
      </c>
      <c r="F31" s="430">
        <v>96</v>
      </c>
      <c r="G31" s="185"/>
      <c r="H31" s="47"/>
      <c r="I31" s="47"/>
    </row>
    <row r="32" spans="1:9">
      <c r="A32" s="55">
        <v>29</v>
      </c>
      <c r="B32" s="132" t="s">
        <v>407</v>
      </c>
      <c r="C32" s="192" t="s">
        <v>406</v>
      </c>
      <c r="D32" s="55" t="s">
        <v>363</v>
      </c>
      <c r="E32" s="55">
        <v>70</v>
      </c>
      <c r="F32" s="55">
        <v>1000</v>
      </c>
      <c r="G32" s="178"/>
      <c r="H32" s="47"/>
      <c r="I32" s="47"/>
    </row>
    <row r="33" spans="1:9">
      <c r="A33" s="28">
        <v>30</v>
      </c>
      <c r="B33" s="132" t="s">
        <v>619</v>
      </c>
      <c r="C33" s="118" t="s">
        <v>405</v>
      </c>
      <c r="D33" s="175" t="s">
        <v>363</v>
      </c>
      <c r="E33" s="175">
        <v>20</v>
      </c>
      <c r="F33" s="175">
        <v>100</v>
      </c>
      <c r="G33" s="181"/>
      <c r="H33" s="47"/>
      <c r="I33" s="47"/>
    </row>
    <row r="34" spans="1:9" ht="22.5">
      <c r="A34" s="55">
        <v>31</v>
      </c>
      <c r="B34" s="132" t="s">
        <v>404</v>
      </c>
      <c r="C34" s="118" t="s">
        <v>403</v>
      </c>
      <c r="D34" s="175" t="s">
        <v>363</v>
      </c>
      <c r="E34" s="175">
        <v>30</v>
      </c>
      <c r="F34" s="175">
        <v>250</v>
      </c>
      <c r="G34" s="181"/>
      <c r="H34" s="47"/>
      <c r="I34" s="47"/>
    </row>
    <row r="35" spans="1:9">
      <c r="A35" s="28">
        <v>32</v>
      </c>
      <c r="B35" s="195" t="s">
        <v>402</v>
      </c>
      <c r="C35" s="119" t="s">
        <v>401</v>
      </c>
      <c r="D35" s="56" t="s">
        <v>363</v>
      </c>
      <c r="E35" s="194">
        <v>60</v>
      </c>
      <c r="F35" s="194">
        <v>500</v>
      </c>
      <c r="G35" s="193"/>
      <c r="H35" s="47"/>
      <c r="I35" s="47"/>
    </row>
    <row r="36" spans="1:9" ht="22.5">
      <c r="A36" s="55">
        <v>33</v>
      </c>
      <c r="B36" s="132" t="s">
        <v>400</v>
      </c>
      <c r="C36" s="192" t="s">
        <v>399</v>
      </c>
      <c r="D36" s="55" t="s">
        <v>363</v>
      </c>
      <c r="E36" s="55">
        <v>20</v>
      </c>
      <c r="F36" s="55">
        <v>250</v>
      </c>
      <c r="G36" s="178"/>
      <c r="H36" s="47"/>
      <c r="I36" s="47"/>
    </row>
    <row r="37" spans="1:9">
      <c r="A37" s="28">
        <v>34</v>
      </c>
      <c r="B37" s="132" t="s">
        <v>398</v>
      </c>
      <c r="C37" s="118" t="s">
        <v>397</v>
      </c>
      <c r="D37" s="55" t="s">
        <v>363</v>
      </c>
      <c r="E37" s="55">
        <v>5</v>
      </c>
      <c r="F37" s="55">
        <v>1000</v>
      </c>
      <c r="G37" s="178"/>
      <c r="H37" s="47"/>
      <c r="I37" s="47"/>
    </row>
    <row r="38" spans="1:9" ht="22.5">
      <c r="A38" s="55">
        <v>35</v>
      </c>
      <c r="B38" s="132" t="s">
        <v>396</v>
      </c>
      <c r="C38" s="118" t="s">
        <v>395</v>
      </c>
      <c r="D38" s="55" t="s">
        <v>363</v>
      </c>
      <c r="E38" s="55">
        <v>20</v>
      </c>
      <c r="F38" s="55">
        <v>100</v>
      </c>
      <c r="G38" s="178"/>
      <c r="H38" s="47"/>
      <c r="I38" s="47"/>
    </row>
    <row r="39" spans="1:9">
      <c r="A39" s="28">
        <v>36</v>
      </c>
      <c r="B39" s="132" t="s">
        <v>394</v>
      </c>
      <c r="C39" s="118" t="s">
        <v>393</v>
      </c>
      <c r="D39" s="55" t="s">
        <v>363</v>
      </c>
      <c r="E39" s="55">
        <v>4</v>
      </c>
      <c r="F39" s="55">
        <v>500</v>
      </c>
      <c r="G39" s="178"/>
      <c r="H39" s="47"/>
      <c r="I39" s="47"/>
    </row>
    <row r="40" spans="1:9" ht="22.5">
      <c r="A40" s="55">
        <v>37</v>
      </c>
      <c r="B40" s="132" t="s">
        <v>392</v>
      </c>
      <c r="C40" s="118" t="s">
        <v>391</v>
      </c>
      <c r="D40" s="55" t="s">
        <v>363</v>
      </c>
      <c r="E40" s="55">
        <v>5</v>
      </c>
      <c r="F40" s="55">
        <v>480</v>
      </c>
      <c r="G40" s="178"/>
      <c r="H40" s="47"/>
      <c r="I40" s="47"/>
    </row>
    <row r="41" spans="1:9" ht="33.75">
      <c r="A41" s="28">
        <v>38</v>
      </c>
      <c r="B41" s="191" t="s">
        <v>390</v>
      </c>
      <c r="C41" s="190" t="s">
        <v>389</v>
      </c>
      <c r="D41" s="180" t="s">
        <v>363</v>
      </c>
      <c r="E41" s="176">
        <v>20</v>
      </c>
      <c r="F41" s="176">
        <v>10</v>
      </c>
      <c r="G41" s="174"/>
      <c r="H41" s="47"/>
      <c r="I41" s="47"/>
    </row>
    <row r="42" spans="1:9" ht="33.75">
      <c r="A42" s="55">
        <v>39</v>
      </c>
      <c r="B42" s="132" t="s">
        <v>388</v>
      </c>
      <c r="C42" s="190" t="s">
        <v>387</v>
      </c>
      <c r="D42" s="180" t="s">
        <v>363</v>
      </c>
      <c r="E42" s="176">
        <v>1020</v>
      </c>
      <c r="F42" s="176">
        <v>10</v>
      </c>
      <c r="G42" s="174"/>
      <c r="H42" s="47"/>
      <c r="I42" s="47"/>
    </row>
    <row r="43" spans="1:9">
      <c r="A43" s="28">
        <v>40</v>
      </c>
      <c r="B43" s="132" t="s">
        <v>386</v>
      </c>
      <c r="C43" s="190" t="s">
        <v>385</v>
      </c>
      <c r="D43" s="180" t="s">
        <v>363</v>
      </c>
      <c r="E43" s="176">
        <v>500</v>
      </c>
      <c r="F43" s="176">
        <v>50</v>
      </c>
      <c r="G43" s="174"/>
      <c r="H43" s="47"/>
      <c r="I43" s="47"/>
    </row>
    <row r="44" spans="1:9">
      <c r="A44" s="55">
        <v>41</v>
      </c>
      <c r="B44" s="189" t="s">
        <v>384</v>
      </c>
      <c r="C44" s="188" t="s">
        <v>383</v>
      </c>
      <c r="D44" s="187" t="s">
        <v>363</v>
      </c>
      <c r="E44" s="186">
        <v>500</v>
      </c>
      <c r="F44" s="186">
        <v>50</v>
      </c>
      <c r="G44" s="185"/>
      <c r="H44" s="47"/>
      <c r="I44" s="47"/>
    </row>
    <row r="45" spans="1:9">
      <c r="A45" s="28">
        <v>42</v>
      </c>
      <c r="B45" s="132" t="s">
        <v>382</v>
      </c>
      <c r="C45" s="118" t="s">
        <v>381</v>
      </c>
      <c r="D45" s="55" t="s">
        <v>363</v>
      </c>
      <c r="E45" s="55">
        <v>72</v>
      </c>
      <c r="F45" s="55">
        <v>100</v>
      </c>
      <c r="G45" s="178"/>
      <c r="H45" s="47"/>
      <c r="I45" s="47"/>
    </row>
    <row r="46" spans="1:9">
      <c r="A46" s="55">
        <v>43</v>
      </c>
      <c r="B46" s="184" t="s">
        <v>380</v>
      </c>
      <c r="C46" s="183" t="s">
        <v>379</v>
      </c>
      <c r="D46" s="180" t="s">
        <v>363</v>
      </c>
      <c r="E46" s="55">
        <v>55</v>
      </c>
      <c r="F46" s="55">
        <v>500</v>
      </c>
      <c r="G46" s="174"/>
      <c r="H46" s="47"/>
      <c r="I46" s="47"/>
    </row>
    <row r="47" spans="1:9">
      <c r="A47" s="28">
        <v>44</v>
      </c>
      <c r="B47" s="132" t="s">
        <v>378</v>
      </c>
      <c r="C47" s="118" t="s">
        <v>377</v>
      </c>
      <c r="D47" s="175" t="s">
        <v>363</v>
      </c>
      <c r="E47" s="175">
        <v>5</v>
      </c>
      <c r="F47" s="175">
        <v>500</v>
      </c>
      <c r="G47" s="181"/>
      <c r="H47" s="47"/>
      <c r="I47" s="47"/>
    </row>
    <row r="48" spans="1:9">
      <c r="A48" s="55">
        <v>45</v>
      </c>
      <c r="B48" s="132" t="s">
        <v>376</v>
      </c>
      <c r="C48" s="182" t="s">
        <v>375</v>
      </c>
      <c r="D48" s="175" t="s">
        <v>363</v>
      </c>
      <c r="E48" s="175">
        <v>25</v>
      </c>
      <c r="F48" s="175">
        <v>840</v>
      </c>
      <c r="G48" s="181"/>
      <c r="H48" s="47"/>
      <c r="I48" s="47"/>
    </row>
    <row r="49" spans="1:9">
      <c r="A49" s="28">
        <v>46</v>
      </c>
      <c r="B49" s="132" t="s">
        <v>374</v>
      </c>
      <c r="C49" s="118" t="s">
        <v>373</v>
      </c>
      <c r="D49" s="55" t="s">
        <v>363</v>
      </c>
      <c r="E49" s="55">
        <v>22</v>
      </c>
      <c r="F49" s="55">
        <v>400</v>
      </c>
      <c r="G49" s="178"/>
      <c r="H49" s="47"/>
      <c r="I49" s="47"/>
    </row>
    <row r="50" spans="1:9">
      <c r="A50" s="55">
        <v>47</v>
      </c>
      <c r="B50" s="132" t="s">
        <v>372</v>
      </c>
      <c r="C50" s="177" t="s">
        <v>371</v>
      </c>
      <c r="D50" s="180" t="s">
        <v>363</v>
      </c>
      <c r="E50" s="176">
        <v>500</v>
      </c>
      <c r="F50" s="175">
        <v>200</v>
      </c>
      <c r="G50" s="174"/>
      <c r="H50" s="47"/>
      <c r="I50" s="47"/>
    </row>
    <row r="51" spans="1:9" ht="22.5">
      <c r="A51" s="28">
        <v>48</v>
      </c>
      <c r="B51" s="139" t="s">
        <v>370</v>
      </c>
      <c r="C51" s="119" t="s">
        <v>369</v>
      </c>
      <c r="D51" s="55" t="s">
        <v>363</v>
      </c>
      <c r="E51" s="56">
        <v>40</v>
      </c>
      <c r="F51" s="56">
        <v>1</v>
      </c>
      <c r="G51" s="179"/>
      <c r="H51" s="47"/>
      <c r="I51" s="47"/>
    </row>
    <row r="52" spans="1:9" ht="22.5">
      <c r="A52" s="55">
        <v>49</v>
      </c>
      <c r="B52" s="132" t="s">
        <v>368</v>
      </c>
      <c r="C52" s="177" t="s">
        <v>367</v>
      </c>
      <c r="D52" s="55" t="s">
        <v>363</v>
      </c>
      <c r="E52" s="176">
        <v>35</v>
      </c>
      <c r="F52" s="175">
        <v>1</v>
      </c>
      <c r="G52" s="174"/>
      <c r="H52" s="47"/>
      <c r="I52" s="47"/>
    </row>
    <row r="53" spans="1:9">
      <c r="A53" s="28">
        <v>50</v>
      </c>
      <c r="B53" s="132" t="s">
        <v>299</v>
      </c>
      <c r="C53" s="118" t="s">
        <v>366</v>
      </c>
      <c r="D53" s="55" t="s">
        <v>363</v>
      </c>
      <c r="E53" s="55">
        <v>16</v>
      </c>
      <c r="F53" s="55">
        <v>1</v>
      </c>
      <c r="G53" s="178"/>
      <c r="H53" s="47"/>
      <c r="I53" s="47"/>
    </row>
    <row r="54" spans="1:9" ht="33.75">
      <c r="A54" s="55">
        <v>51</v>
      </c>
      <c r="B54" s="132" t="s">
        <v>365</v>
      </c>
      <c r="C54" s="177" t="s">
        <v>364</v>
      </c>
      <c r="D54" s="55" t="s">
        <v>363</v>
      </c>
      <c r="E54" s="176">
        <v>2</v>
      </c>
      <c r="F54" s="175">
        <v>100</v>
      </c>
      <c r="G54" s="174"/>
      <c r="H54" s="47"/>
      <c r="I54" s="47"/>
    </row>
    <row r="55" spans="1:9" ht="15">
      <c r="A55" s="368"/>
      <c r="B55" s="366"/>
      <c r="C55" s="357" t="s">
        <v>593</v>
      </c>
      <c r="D55" s="366"/>
      <c r="E55" s="394"/>
      <c r="F55" s="395"/>
      <c r="G55" s="381"/>
      <c r="H55" s="393"/>
      <c r="I55" s="361">
        <f>SUM(I4:I54)</f>
        <v>0</v>
      </c>
    </row>
  </sheetData>
  <autoFilter ref="B3:I55">
    <sortState ref="B5:K59">
      <sortCondition ref="C4:C59"/>
    </sortState>
  </autoFilter>
  <mergeCells count="1">
    <mergeCell ref="A1:I1"/>
  </mergeCells>
  <pageMargins left="0.7" right="0.7" top="0.75" bottom="0.75" header="0.3" footer="0.3"/>
  <pageSetup paperSize="9" scale="83" orientation="landscape" copies="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25"/>
  <sheetViews>
    <sheetView view="pageBreakPreview" zoomScaleSheetLayoutView="100" workbookViewId="0">
      <selection sqref="A1:I1"/>
    </sheetView>
  </sheetViews>
  <sheetFormatPr defaultRowHeight="14.25"/>
  <cols>
    <col min="1" max="1" width="4.625" style="173" customWidth="1"/>
    <col min="2" max="2" width="31.25" style="173" customWidth="1"/>
    <col min="3" max="3" width="13.5" style="173" customWidth="1"/>
    <col min="4" max="4" width="10.625" style="173" customWidth="1"/>
    <col min="5" max="5" width="8.5" style="173" customWidth="1"/>
    <col min="6" max="6" width="8.875" style="173" customWidth="1"/>
    <col min="7" max="7" width="7.375" style="173" customWidth="1"/>
    <col min="8" max="9" width="11.5" style="173" customWidth="1"/>
    <col min="10" max="16384" width="9" style="173"/>
  </cols>
  <sheetData>
    <row r="1" spans="1:9" customFormat="1" ht="15" customHeight="1" thickBot="1">
      <c r="A1" s="420" t="s">
        <v>705</v>
      </c>
      <c r="B1" s="421"/>
      <c r="C1" s="421"/>
      <c r="D1" s="421"/>
      <c r="E1" s="421"/>
      <c r="F1" s="421"/>
      <c r="G1" s="421"/>
      <c r="H1" s="421"/>
      <c r="I1" s="426"/>
    </row>
    <row r="2" spans="1:9" ht="36.75" thickBot="1">
      <c r="A2" s="271" t="s">
        <v>0</v>
      </c>
      <c r="B2" s="271" t="s">
        <v>1</v>
      </c>
      <c r="C2" s="271" t="s">
        <v>2</v>
      </c>
      <c r="D2" s="271" t="s">
        <v>3</v>
      </c>
      <c r="E2" s="271" t="s">
        <v>4</v>
      </c>
      <c r="F2" s="271" t="s">
        <v>5</v>
      </c>
      <c r="G2" s="271" t="s">
        <v>689</v>
      </c>
      <c r="H2" s="272" t="s">
        <v>692</v>
      </c>
      <c r="I2" s="272" t="s">
        <v>691</v>
      </c>
    </row>
    <row r="3" spans="1:9">
      <c r="A3" s="273">
        <v>1</v>
      </c>
      <c r="B3" s="274">
        <v>2</v>
      </c>
      <c r="C3" s="275">
        <v>3</v>
      </c>
      <c r="D3" s="274">
        <v>4</v>
      </c>
      <c r="E3" s="275">
        <v>5</v>
      </c>
      <c r="F3" s="274">
        <v>6</v>
      </c>
      <c r="G3" s="275">
        <v>7</v>
      </c>
      <c r="H3" s="276">
        <v>8</v>
      </c>
      <c r="I3" s="277">
        <v>9</v>
      </c>
    </row>
    <row r="4" spans="1:9" ht="36" customHeight="1">
      <c r="A4" s="278" t="s">
        <v>523</v>
      </c>
      <c r="B4" s="279" t="s">
        <v>657</v>
      </c>
      <c r="C4" s="279" t="s">
        <v>594</v>
      </c>
      <c r="D4" s="279" t="s">
        <v>655</v>
      </c>
      <c r="E4" s="280">
        <v>10</v>
      </c>
      <c r="F4" s="280">
        <v>50</v>
      </c>
      <c r="G4" s="281"/>
      <c r="H4" s="282"/>
      <c r="I4" s="282"/>
    </row>
    <row r="5" spans="1:9" ht="48.75" customHeight="1">
      <c r="A5" s="278" t="s">
        <v>525</v>
      </c>
      <c r="B5" s="279" t="s">
        <v>656</v>
      </c>
      <c r="C5" s="279" t="s">
        <v>595</v>
      </c>
      <c r="D5" s="279" t="s">
        <v>655</v>
      </c>
      <c r="E5" s="280">
        <v>15</v>
      </c>
      <c r="F5" s="280">
        <v>100</v>
      </c>
      <c r="G5" s="281"/>
      <c r="H5" s="282"/>
      <c r="I5" s="282"/>
    </row>
    <row r="6" spans="1:9" ht="47.25" customHeight="1">
      <c r="A6" s="278" t="s">
        <v>527</v>
      </c>
      <c r="B6" s="279" t="s">
        <v>658</v>
      </c>
      <c r="C6" s="279" t="s">
        <v>596</v>
      </c>
      <c r="D6" s="279" t="s">
        <v>655</v>
      </c>
      <c r="E6" s="280">
        <v>5</v>
      </c>
      <c r="F6" s="280">
        <v>200</v>
      </c>
      <c r="G6" s="281"/>
      <c r="H6" s="282"/>
      <c r="I6" s="282"/>
    </row>
    <row r="7" spans="1:9" ht="47.25" customHeight="1">
      <c r="A7" s="278" t="s">
        <v>529</v>
      </c>
      <c r="B7" s="279" t="s">
        <v>659</v>
      </c>
      <c r="C7" s="279" t="s">
        <v>597</v>
      </c>
      <c r="D7" s="279" t="s">
        <v>655</v>
      </c>
      <c r="E7" s="280">
        <v>10</v>
      </c>
      <c r="F7" s="280">
        <v>50</v>
      </c>
      <c r="G7" s="281"/>
      <c r="H7" s="282"/>
      <c r="I7" s="282"/>
    </row>
    <row r="8" spans="1:9" ht="41.25" customHeight="1">
      <c r="A8" s="278" t="s">
        <v>531</v>
      </c>
      <c r="B8" s="279" t="s">
        <v>660</v>
      </c>
      <c r="C8" s="279" t="s">
        <v>598</v>
      </c>
      <c r="D8" s="279" t="s">
        <v>655</v>
      </c>
      <c r="E8" s="280">
        <v>5</v>
      </c>
      <c r="F8" s="280">
        <v>500</v>
      </c>
      <c r="G8" s="281"/>
      <c r="H8" s="283"/>
      <c r="I8" s="283"/>
    </row>
    <row r="9" spans="1:9" ht="42.75" customHeight="1">
      <c r="A9" s="278" t="s">
        <v>9</v>
      </c>
      <c r="B9" s="279" t="s">
        <v>661</v>
      </c>
      <c r="C9" s="279" t="s">
        <v>599</v>
      </c>
      <c r="D9" s="279" t="s">
        <v>655</v>
      </c>
      <c r="E9" s="280">
        <v>3</v>
      </c>
      <c r="F9" s="280">
        <v>500</v>
      </c>
      <c r="G9" s="281"/>
      <c r="H9" s="283"/>
      <c r="I9" s="283"/>
    </row>
    <row r="10" spans="1:9" ht="50.25" customHeight="1">
      <c r="A10" s="278" t="s">
        <v>12</v>
      </c>
      <c r="B10" s="279" t="s">
        <v>600</v>
      </c>
      <c r="C10" s="279" t="s">
        <v>601</v>
      </c>
      <c r="D10" s="279" t="s">
        <v>655</v>
      </c>
      <c r="E10" s="280">
        <v>1</v>
      </c>
      <c r="F10" s="280">
        <v>100</v>
      </c>
      <c r="G10" s="281"/>
      <c r="H10" s="284"/>
      <c r="I10" s="284"/>
    </row>
    <row r="11" spans="1:9" ht="48" customHeight="1">
      <c r="A11" s="278" t="s">
        <v>535</v>
      </c>
      <c r="B11" s="279" t="s">
        <v>662</v>
      </c>
      <c r="C11" s="279" t="s">
        <v>602</v>
      </c>
      <c r="D11" s="279" t="s">
        <v>655</v>
      </c>
      <c r="E11" s="280">
        <v>3</v>
      </c>
      <c r="F11" s="280">
        <v>400</v>
      </c>
      <c r="G11" s="281"/>
      <c r="H11" s="283"/>
      <c r="I11" s="283"/>
    </row>
    <row r="12" spans="1:9" ht="34.5" customHeight="1">
      <c r="A12" s="278" t="s">
        <v>17</v>
      </c>
      <c r="B12" s="279" t="s">
        <v>663</v>
      </c>
      <c r="C12" s="279" t="s">
        <v>603</v>
      </c>
      <c r="D12" s="279" t="s">
        <v>655</v>
      </c>
      <c r="E12" s="280">
        <v>2</v>
      </c>
      <c r="F12" s="280">
        <v>200</v>
      </c>
      <c r="G12" s="281"/>
      <c r="H12" s="283"/>
      <c r="I12" s="283"/>
    </row>
    <row r="13" spans="1:9" ht="42" customHeight="1">
      <c r="A13" s="278" t="s">
        <v>20</v>
      </c>
      <c r="B13" s="279" t="s">
        <v>664</v>
      </c>
      <c r="C13" s="279" t="s">
        <v>604</v>
      </c>
      <c r="D13" s="279" t="s">
        <v>655</v>
      </c>
      <c r="E13" s="280">
        <v>2</v>
      </c>
      <c r="F13" s="280">
        <v>100</v>
      </c>
      <c r="G13" s="281"/>
      <c r="H13" s="285"/>
      <c r="I13" s="285"/>
    </row>
    <row r="14" spans="1:9" s="288" customFormat="1" ht="35.25" customHeight="1">
      <c r="A14" s="278" t="s">
        <v>23</v>
      </c>
      <c r="B14" s="279" t="s">
        <v>605</v>
      </c>
      <c r="C14" s="279" t="s">
        <v>665</v>
      </c>
      <c r="D14" s="279" t="s">
        <v>666</v>
      </c>
      <c r="E14" s="286">
        <v>2</v>
      </c>
      <c r="F14" s="286">
        <v>100</v>
      </c>
      <c r="G14" s="287"/>
      <c r="H14" s="283"/>
      <c r="I14" s="283"/>
    </row>
    <row r="15" spans="1:9" s="154" customFormat="1" ht="24">
      <c r="A15" s="278" t="s">
        <v>26</v>
      </c>
      <c r="B15" s="142" t="s">
        <v>606</v>
      </c>
      <c r="C15" s="290" t="s">
        <v>607</v>
      </c>
      <c r="D15" s="142" t="s">
        <v>655</v>
      </c>
      <c r="E15" s="15">
        <v>10</v>
      </c>
      <c r="F15" s="15">
        <v>500</v>
      </c>
      <c r="G15" s="289"/>
      <c r="H15" s="289"/>
      <c r="I15" s="289"/>
    </row>
    <row r="16" spans="1:9" ht="36">
      <c r="A16" s="278" t="s">
        <v>29</v>
      </c>
      <c r="B16" s="142" t="s">
        <v>608</v>
      </c>
      <c r="C16" s="290" t="s">
        <v>609</v>
      </c>
      <c r="D16" s="142" t="s">
        <v>655</v>
      </c>
      <c r="E16" s="15">
        <v>2</v>
      </c>
      <c r="F16" s="15">
        <v>50</v>
      </c>
      <c r="G16" s="289"/>
      <c r="H16" s="289"/>
      <c r="I16" s="289"/>
    </row>
    <row r="17" spans="1:11" ht="24">
      <c r="A17" s="278" t="s">
        <v>32</v>
      </c>
      <c r="B17" s="142" t="s">
        <v>610</v>
      </c>
      <c r="C17" s="306">
        <v>602072</v>
      </c>
      <c r="D17" s="142" t="s">
        <v>655</v>
      </c>
      <c r="E17" s="15">
        <v>2</v>
      </c>
      <c r="F17" s="15">
        <v>500</v>
      </c>
      <c r="G17" s="289"/>
      <c r="H17" s="289"/>
      <c r="I17" s="289"/>
    </row>
    <row r="18" spans="1:11" ht="24">
      <c r="A18" s="278" t="s">
        <v>35</v>
      </c>
      <c r="B18" s="142" t="s">
        <v>611</v>
      </c>
      <c r="C18" s="306">
        <v>601052</v>
      </c>
      <c r="D18" s="142" t="s">
        <v>655</v>
      </c>
      <c r="E18" s="15">
        <v>2</v>
      </c>
      <c r="F18" s="15">
        <v>500</v>
      </c>
      <c r="G18" s="292"/>
      <c r="H18" s="291"/>
      <c r="I18" s="291"/>
    </row>
    <row r="19" spans="1:11" ht="24">
      <c r="A19" s="278" t="s">
        <v>38</v>
      </c>
      <c r="B19" s="320" t="s">
        <v>667</v>
      </c>
      <c r="C19" s="286" t="s">
        <v>668</v>
      </c>
      <c r="D19" s="286" t="s">
        <v>669</v>
      </c>
      <c r="E19" s="286">
        <v>3</v>
      </c>
      <c r="F19" s="286">
        <v>100</v>
      </c>
      <c r="G19" s="169"/>
      <c r="H19" s="169"/>
      <c r="I19" s="169"/>
    </row>
    <row r="20" spans="1:11" ht="15">
      <c r="A20" s="396"/>
      <c r="B20" s="394"/>
      <c r="C20" s="399" t="s">
        <v>593</v>
      </c>
      <c r="D20" s="394"/>
      <c r="E20" s="394"/>
      <c r="F20" s="394"/>
      <c r="G20" s="397"/>
      <c r="H20" s="398"/>
      <c r="I20" s="400">
        <f>SUM(I4:I19)</f>
        <v>0</v>
      </c>
    </row>
    <row r="25" spans="1:11" ht="15">
      <c r="K25" s="293"/>
    </row>
  </sheetData>
  <autoFilter ref="B3:I20"/>
  <mergeCells count="1">
    <mergeCell ref="A1:I1"/>
  </mergeCells>
  <pageMargins left="0.7" right="0.7" top="0.75" bottom="0.75" header="0.3" footer="0.3"/>
  <pageSetup paperSize="9" scale="81" orientation="landscape" copies="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84"/>
  <sheetViews>
    <sheetView view="pageBreakPreview" zoomScale="90" zoomScaleSheetLayoutView="90" workbookViewId="0">
      <selection activeCell="L28" sqref="L28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706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204">
        <v>1</v>
      </c>
      <c r="B4" s="406" t="s">
        <v>654</v>
      </c>
      <c r="C4" s="205" t="s">
        <v>683</v>
      </c>
      <c r="D4" s="205" t="s">
        <v>642</v>
      </c>
      <c r="E4" s="205">
        <v>6</v>
      </c>
      <c r="F4" s="205">
        <v>1</v>
      </c>
      <c r="G4" s="11"/>
      <c r="H4" s="11"/>
      <c r="I4" s="11"/>
    </row>
    <row r="5" spans="1:9" ht="24">
      <c r="A5" s="204">
        <v>2</v>
      </c>
      <c r="B5" s="92" t="s">
        <v>643</v>
      </c>
      <c r="C5" s="28" t="s">
        <v>639</v>
      </c>
      <c r="D5" s="28" t="s">
        <v>642</v>
      </c>
      <c r="E5" s="28">
        <v>101</v>
      </c>
      <c r="F5" s="43">
        <v>1</v>
      </c>
      <c r="G5" s="43"/>
      <c r="H5" s="41"/>
      <c r="I5" s="41"/>
    </row>
    <row r="6" spans="1:9" ht="24">
      <c r="A6" s="204">
        <v>3</v>
      </c>
      <c r="B6" s="92" t="s">
        <v>640</v>
      </c>
      <c r="C6" s="28" t="s">
        <v>641</v>
      </c>
      <c r="D6" s="28" t="s">
        <v>642</v>
      </c>
      <c r="E6" s="28">
        <v>21</v>
      </c>
      <c r="F6" s="43">
        <v>1</v>
      </c>
      <c r="G6" s="43"/>
      <c r="H6" s="41"/>
      <c r="I6" s="41"/>
    </row>
    <row r="7" spans="1:9" ht="24">
      <c r="A7" s="204">
        <v>4</v>
      </c>
      <c r="B7" s="207" t="s">
        <v>644</v>
      </c>
      <c r="C7" s="43" t="s">
        <v>645</v>
      </c>
      <c r="D7" s="43" t="s">
        <v>642</v>
      </c>
      <c r="E7" s="43">
        <v>5</v>
      </c>
      <c r="F7" s="43">
        <v>1</v>
      </c>
      <c r="G7" s="43"/>
      <c r="H7" s="41"/>
      <c r="I7" s="41"/>
    </row>
    <row r="8" spans="1:9" ht="24">
      <c r="A8" s="204">
        <v>6</v>
      </c>
      <c r="B8" s="207" t="s">
        <v>456</v>
      </c>
      <c r="C8" s="43"/>
      <c r="D8" s="43"/>
      <c r="E8" s="43">
        <v>5</v>
      </c>
      <c r="F8" s="43">
        <v>1</v>
      </c>
      <c r="G8" s="43"/>
      <c r="H8" s="41"/>
      <c r="I8" s="41"/>
    </row>
    <row r="9" spans="1:9" ht="24">
      <c r="A9" s="204">
        <v>7</v>
      </c>
      <c r="B9" s="207" t="s">
        <v>457</v>
      </c>
      <c r="C9" s="43"/>
      <c r="D9" s="43"/>
      <c r="E9" s="43">
        <v>8</v>
      </c>
      <c r="F9" s="43">
        <v>1</v>
      </c>
      <c r="G9" s="43"/>
      <c r="H9" s="29"/>
      <c r="I9" s="29"/>
    </row>
    <row r="10" spans="1:9" ht="24">
      <c r="A10" s="204">
        <v>8</v>
      </c>
      <c r="B10" s="208" t="s">
        <v>458</v>
      </c>
      <c r="C10" s="209"/>
      <c r="D10" s="209"/>
      <c r="E10" s="209">
        <v>8</v>
      </c>
      <c r="F10" s="209">
        <v>1</v>
      </c>
      <c r="G10" s="43"/>
      <c r="H10" s="29"/>
      <c r="I10" s="29"/>
    </row>
    <row r="11" spans="1:9" ht="24">
      <c r="A11" s="204">
        <v>9</v>
      </c>
      <c r="B11" s="207" t="s">
        <v>459</v>
      </c>
      <c r="C11" s="43"/>
      <c r="D11" s="43"/>
      <c r="E11" s="43">
        <v>8</v>
      </c>
      <c r="F11" s="43">
        <v>1</v>
      </c>
      <c r="G11" s="43"/>
      <c r="H11" s="29"/>
      <c r="I11" s="29"/>
    </row>
    <row r="12" spans="1:9" ht="24">
      <c r="A12" s="204">
        <v>10</v>
      </c>
      <c r="B12" s="207" t="s">
        <v>460</v>
      </c>
      <c r="C12" s="43"/>
      <c r="D12" s="43"/>
      <c r="E12" s="43">
        <v>8</v>
      </c>
      <c r="F12" s="43">
        <v>1</v>
      </c>
      <c r="G12" s="43"/>
      <c r="H12" s="29"/>
      <c r="I12" s="29"/>
    </row>
    <row r="13" spans="1:9" ht="24">
      <c r="A13" s="204">
        <v>11</v>
      </c>
      <c r="B13" s="207" t="s">
        <v>461</v>
      </c>
      <c r="C13" s="43"/>
      <c r="D13" s="43"/>
      <c r="E13" s="43">
        <v>4</v>
      </c>
      <c r="F13" s="43">
        <v>1</v>
      </c>
      <c r="G13" s="43"/>
      <c r="H13" s="29"/>
      <c r="I13" s="29"/>
    </row>
    <row r="14" spans="1:9" ht="24">
      <c r="A14" s="204">
        <v>12</v>
      </c>
      <c r="B14" s="207" t="s">
        <v>462</v>
      </c>
      <c r="C14" s="43"/>
      <c r="D14" s="43"/>
      <c r="E14" s="43">
        <v>4</v>
      </c>
      <c r="F14" s="43">
        <v>1</v>
      </c>
      <c r="G14" s="43"/>
      <c r="H14" s="29"/>
      <c r="I14" s="29"/>
    </row>
    <row r="15" spans="1:9" ht="25.5">
      <c r="A15" s="204">
        <v>13</v>
      </c>
      <c r="B15" s="210" t="s">
        <v>463</v>
      </c>
      <c r="C15" s="127"/>
      <c r="D15" s="127"/>
      <c r="E15" s="127">
        <v>5</v>
      </c>
      <c r="F15" s="127">
        <v>1</v>
      </c>
      <c r="G15" s="127"/>
      <c r="H15" s="126"/>
      <c r="I15" s="126"/>
    </row>
    <row r="16" spans="1:9" ht="25.5">
      <c r="A16" s="204">
        <v>14</v>
      </c>
      <c r="B16" s="210" t="s">
        <v>464</v>
      </c>
      <c r="C16" s="127"/>
      <c r="D16" s="127"/>
      <c r="E16" s="127">
        <v>40</v>
      </c>
      <c r="F16" s="127">
        <v>1</v>
      </c>
      <c r="G16" s="127"/>
      <c r="H16" s="126"/>
      <c r="I16" s="126"/>
    </row>
    <row r="17" spans="1:10" ht="25.5">
      <c r="A17" s="204">
        <v>15</v>
      </c>
      <c r="B17" s="210" t="s">
        <v>465</v>
      </c>
      <c r="C17" s="127"/>
      <c r="D17" s="127"/>
      <c r="E17" s="127">
        <v>30</v>
      </c>
      <c r="F17" s="127">
        <v>1</v>
      </c>
      <c r="G17" s="127"/>
      <c r="H17" s="126"/>
      <c r="I17" s="126"/>
    </row>
    <row r="18" spans="1:10" ht="25.5">
      <c r="A18" s="204">
        <v>16</v>
      </c>
      <c r="B18" s="210" t="s">
        <v>466</v>
      </c>
      <c r="C18" s="127"/>
      <c r="D18" s="127"/>
      <c r="E18" s="127">
        <v>50</v>
      </c>
      <c r="F18" s="127">
        <v>1</v>
      </c>
      <c r="G18" s="127"/>
      <c r="H18" s="126"/>
      <c r="I18" s="126"/>
    </row>
    <row r="19" spans="1:10" ht="25.5">
      <c r="A19" s="204">
        <v>17</v>
      </c>
      <c r="B19" s="210" t="s">
        <v>467</v>
      </c>
      <c r="C19" s="127"/>
      <c r="D19" s="127"/>
      <c r="E19" s="127">
        <v>5</v>
      </c>
      <c r="F19" s="127">
        <v>1</v>
      </c>
      <c r="G19" s="127"/>
      <c r="H19" s="126"/>
      <c r="I19" s="126"/>
    </row>
    <row r="20" spans="1:10" ht="25.5">
      <c r="A20" s="204">
        <v>18</v>
      </c>
      <c r="B20" s="210" t="s">
        <v>468</v>
      </c>
      <c r="C20" s="127"/>
      <c r="D20" s="127"/>
      <c r="E20" s="127">
        <v>5</v>
      </c>
      <c r="F20" s="127">
        <v>1</v>
      </c>
      <c r="G20" s="127"/>
      <c r="H20" s="126"/>
      <c r="I20" s="126"/>
    </row>
    <row r="21" spans="1:10" ht="25.5">
      <c r="A21" s="204">
        <v>19</v>
      </c>
      <c r="B21" s="210" t="s">
        <v>469</v>
      </c>
      <c r="C21" s="127"/>
      <c r="D21" s="127"/>
      <c r="E21" s="127">
        <v>20</v>
      </c>
      <c r="F21" s="127">
        <v>1</v>
      </c>
      <c r="G21" s="127"/>
      <c r="H21" s="126"/>
      <c r="I21" s="126"/>
    </row>
    <row r="22" spans="1:10" ht="25.5">
      <c r="A22" s="204">
        <v>20</v>
      </c>
      <c r="B22" s="210" t="s">
        <v>470</v>
      </c>
      <c r="C22" s="127"/>
      <c r="D22" s="127"/>
      <c r="E22" s="127">
        <v>50</v>
      </c>
      <c r="F22" s="127">
        <v>1</v>
      </c>
      <c r="G22" s="127"/>
      <c r="H22" s="126"/>
      <c r="I22" s="126"/>
    </row>
    <row r="23" spans="1:10" ht="25.5">
      <c r="A23" s="204">
        <v>21</v>
      </c>
      <c r="B23" s="210" t="s">
        <v>471</v>
      </c>
      <c r="C23" s="127"/>
      <c r="D23" s="127"/>
      <c r="E23" s="127">
        <v>50</v>
      </c>
      <c r="F23" s="127">
        <v>1</v>
      </c>
      <c r="G23" s="127"/>
      <c r="H23" s="126"/>
      <c r="I23" s="126"/>
    </row>
    <row r="24" spans="1:10" ht="25.5">
      <c r="A24" s="204">
        <v>22</v>
      </c>
      <c r="B24" s="211" t="s">
        <v>472</v>
      </c>
      <c r="C24" s="205"/>
      <c r="D24" s="205"/>
      <c r="E24" s="205">
        <v>80</v>
      </c>
      <c r="F24" s="205">
        <v>1</v>
      </c>
      <c r="G24" s="43"/>
      <c r="H24" s="41"/>
      <c r="I24" s="41"/>
    </row>
    <row r="25" spans="1:10" ht="25.5">
      <c r="A25" s="204">
        <v>23</v>
      </c>
      <c r="B25" s="212" t="s">
        <v>647</v>
      </c>
      <c r="C25" s="213"/>
      <c r="D25" s="214"/>
      <c r="E25" s="215">
        <v>20</v>
      </c>
      <c r="F25" s="215">
        <v>1</v>
      </c>
      <c r="G25" s="205"/>
      <c r="H25" s="216"/>
      <c r="I25" s="216"/>
      <c r="J25" s="24"/>
    </row>
    <row r="26" spans="1:10" ht="25.5">
      <c r="A26" s="204">
        <v>24</v>
      </c>
      <c r="B26" s="217" t="s">
        <v>646</v>
      </c>
      <c r="C26" s="218" t="s">
        <v>685</v>
      </c>
      <c r="D26" s="219" t="s">
        <v>642</v>
      </c>
      <c r="E26" s="220">
        <v>35</v>
      </c>
      <c r="F26" s="220">
        <v>1</v>
      </c>
      <c r="G26" s="127"/>
      <c r="H26" s="126"/>
      <c r="I26" s="126"/>
    </row>
    <row r="27" spans="1:10" ht="25.5">
      <c r="A27" s="204">
        <v>25</v>
      </c>
      <c r="B27" s="217" t="s">
        <v>648</v>
      </c>
      <c r="C27" s="218" t="s">
        <v>684</v>
      </c>
      <c r="D27" s="221" t="s">
        <v>642</v>
      </c>
      <c r="E27" s="220">
        <v>35</v>
      </c>
      <c r="F27" s="220">
        <v>1</v>
      </c>
      <c r="G27" s="127"/>
      <c r="H27" s="126"/>
      <c r="I27" s="126"/>
    </row>
    <row r="28" spans="1:10" ht="24">
      <c r="A28" s="204">
        <v>26</v>
      </c>
      <c r="B28" s="207" t="s">
        <v>473</v>
      </c>
      <c r="C28" s="43"/>
      <c r="D28" s="43"/>
      <c r="E28" s="43">
        <v>50</v>
      </c>
      <c r="F28" s="43">
        <v>1</v>
      </c>
      <c r="G28" s="43"/>
      <c r="H28" s="41"/>
      <c r="I28" s="41"/>
    </row>
    <row r="29" spans="1:10" ht="24">
      <c r="A29" s="204">
        <v>27</v>
      </c>
      <c r="B29" s="207" t="s">
        <v>474</v>
      </c>
      <c r="C29" s="43"/>
      <c r="D29" s="43"/>
      <c r="E29" s="43">
        <v>15</v>
      </c>
      <c r="F29" s="43">
        <v>1</v>
      </c>
      <c r="G29" s="43"/>
      <c r="H29" s="41"/>
      <c r="I29" s="41"/>
    </row>
    <row r="30" spans="1:10" ht="24">
      <c r="A30" s="204">
        <v>28</v>
      </c>
      <c r="B30" s="207" t="s">
        <v>475</v>
      </c>
      <c r="C30" s="43"/>
      <c r="D30" s="43"/>
      <c r="E30" s="43">
        <v>20</v>
      </c>
      <c r="F30" s="43">
        <v>1</v>
      </c>
      <c r="G30" s="43"/>
      <c r="H30" s="41"/>
      <c r="I30" s="41"/>
    </row>
    <row r="31" spans="1:10" ht="24">
      <c r="A31" s="204">
        <v>29</v>
      </c>
      <c r="B31" s="222" t="s">
        <v>476</v>
      </c>
      <c r="C31" s="205"/>
      <c r="D31" s="205"/>
      <c r="E31" s="205">
        <v>30</v>
      </c>
      <c r="F31" s="205">
        <v>1</v>
      </c>
      <c r="G31" s="223"/>
      <c r="H31" s="223"/>
      <c r="I31" s="223"/>
    </row>
    <row r="32" spans="1:10" ht="24">
      <c r="A32" s="204">
        <v>30</v>
      </c>
      <c r="B32" s="222" t="s">
        <v>477</v>
      </c>
      <c r="C32" s="205"/>
      <c r="D32" s="205"/>
      <c r="E32" s="205">
        <v>40</v>
      </c>
      <c r="F32" s="205">
        <v>1</v>
      </c>
      <c r="G32" s="11"/>
      <c r="H32" s="11"/>
      <c r="I32" s="11"/>
    </row>
    <row r="33" spans="1:9" ht="24">
      <c r="A33" s="204">
        <v>31</v>
      </c>
      <c r="B33" s="224" t="s">
        <v>478</v>
      </c>
      <c r="C33" s="205"/>
      <c r="D33" s="205"/>
      <c r="E33" s="205">
        <v>6</v>
      </c>
      <c r="F33" s="205">
        <v>1</v>
      </c>
      <c r="G33" s="11"/>
      <c r="H33" s="11"/>
      <c r="I33" s="11"/>
    </row>
    <row r="34" spans="1:9" ht="24">
      <c r="A34" s="204">
        <v>32</v>
      </c>
      <c r="B34" s="224" t="s">
        <v>479</v>
      </c>
      <c r="C34" s="205"/>
      <c r="D34" s="205"/>
      <c r="E34" s="205">
        <v>12</v>
      </c>
      <c r="F34" s="205">
        <v>1</v>
      </c>
      <c r="G34" s="11"/>
      <c r="H34" s="11"/>
      <c r="I34" s="11"/>
    </row>
    <row r="35" spans="1:9" ht="24">
      <c r="A35" s="204">
        <v>33</v>
      </c>
      <c r="B35" s="224" t="s">
        <v>480</v>
      </c>
      <c r="C35" s="205"/>
      <c r="D35" s="205"/>
      <c r="E35" s="205">
        <v>15</v>
      </c>
      <c r="F35" s="205">
        <v>1</v>
      </c>
      <c r="G35" s="11"/>
      <c r="H35" s="11"/>
      <c r="I35" s="11"/>
    </row>
    <row r="36" spans="1:9" ht="24">
      <c r="A36" s="204">
        <v>34</v>
      </c>
      <c r="B36" s="207" t="s">
        <v>481</v>
      </c>
      <c r="C36" s="43"/>
      <c r="D36" s="43"/>
      <c r="E36" s="43">
        <v>40</v>
      </c>
      <c r="F36" s="43">
        <v>1</v>
      </c>
      <c r="G36" s="43"/>
      <c r="H36" s="41"/>
      <c r="I36" s="41"/>
    </row>
    <row r="37" spans="1:9" ht="24">
      <c r="A37" s="204">
        <v>35</v>
      </c>
      <c r="B37" s="207" t="s">
        <v>482</v>
      </c>
      <c r="C37" s="43"/>
      <c r="D37" s="43"/>
      <c r="E37" s="43">
        <v>55</v>
      </c>
      <c r="F37" s="43">
        <v>1</v>
      </c>
      <c r="G37" s="43"/>
      <c r="H37" s="41"/>
      <c r="I37" s="41"/>
    </row>
    <row r="38" spans="1:9" ht="24">
      <c r="A38" s="204">
        <v>36</v>
      </c>
      <c r="B38" s="222" t="s">
        <v>483</v>
      </c>
      <c r="C38" s="205"/>
      <c r="D38" s="205"/>
      <c r="E38" s="205">
        <v>6</v>
      </c>
      <c r="F38" s="205">
        <v>5</v>
      </c>
      <c r="G38" s="11"/>
      <c r="H38" s="11"/>
      <c r="I38" s="11"/>
    </row>
    <row r="39" spans="1:9" ht="24">
      <c r="A39" s="204">
        <v>37</v>
      </c>
      <c r="B39" s="222" t="s">
        <v>484</v>
      </c>
      <c r="C39" s="205"/>
      <c r="D39" s="205"/>
      <c r="E39" s="205">
        <v>6</v>
      </c>
      <c r="F39" s="205">
        <v>5</v>
      </c>
      <c r="G39" s="11"/>
      <c r="H39" s="11"/>
      <c r="I39" s="11"/>
    </row>
    <row r="40" spans="1:9" ht="24" customHeight="1">
      <c r="A40" s="204">
        <v>38</v>
      </c>
      <c r="B40" s="135" t="s">
        <v>649</v>
      </c>
      <c r="C40" s="225" t="s">
        <v>686</v>
      </c>
      <c r="D40" s="219" t="s">
        <v>642</v>
      </c>
      <c r="E40" s="136">
        <v>5</v>
      </c>
      <c r="F40" s="136">
        <v>1</v>
      </c>
      <c r="G40" s="127"/>
      <c r="H40" s="126"/>
      <c r="I40" s="126"/>
    </row>
    <row r="41" spans="1:9">
      <c r="A41" s="204">
        <v>39</v>
      </c>
      <c r="B41" s="207" t="s">
        <v>485</v>
      </c>
      <c r="C41" s="226"/>
      <c r="D41" s="11"/>
      <c r="E41" s="201">
        <v>10</v>
      </c>
      <c r="F41" s="201">
        <v>10</v>
      </c>
      <c r="G41" s="223"/>
      <c r="H41" s="223"/>
      <c r="I41" s="223"/>
    </row>
    <row r="42" spans="1:9" ht="22.5">
      <c r="A42" s="204">
        <v>40</v>
      </c>
      <c r="B42" s="227" t="s">
        <v>486</v>
      </c>
      <c r="C42" s="228"/>
      <c r="D42" s="116"/>
      <c r="E42" s="55">
        <v>5</v>
      </c>
      <c r="F42" s="43">
        <v>1</v>
      </c>
      <c r="G42" s="55"/>
      <c r="H42" s="41"/>
      <c r="I42" s="41"/>
    </row>
    <row r="43" spans="1:9" ht="22.5">
      <c r="A43" s="204">
        <v>41</v>
      </c>
      <c r="B43" s="227" t="s">
        <v>487</v>
      </c>
      <c r="C43" s="228"/>
      <c r="D43" s="116"/>
      <c r="E43" s="55">
        <v>10</v>
      </c>
      <c r="F43" s="43">
        <v>1</v>
      </c>
      <c r="G43" s="55"/>
      <c r="H43" s="41"/>
      <c r="I43" s="41"/>
    </row>
    <row r="44" spans="1:9">
      <c r="A44" s="204">
        <v>42</v>
      </c>
      <c r="B44" s="222" t="s">
        <v>488</v>
      </c>
      <c r="C44" s="229"/>
      <c r="D44" s="205"/>
      <c r="E44" s="205">
        <v>30</v>
      </c>
      <c r="F44" s="205">
        <v>1</v>
      </c>
      <c r="G44" s="11"/>
      <c r="H44" s="11"/>
      <c r="I44" s="11"/>
    </row>
    <row r="45" spans="1:9">
      <c r="A45" s="204">
        <v>43</v>
      </c>
      <c r="B45" s="222" t="s">
        <v>489</v>
      </c>
      <c r="C45" s="229"/>
      <c r="D45" s="205"/>
      <c r="E45" s="205">
        <v>20</v>
      </c>
      <c r="F45" s="205">
        <v>1</v>
      </c>
      <c r="G45" s="11"/>
      <c r="H45" s="11"/>
      <c r="I45" s="11"/>
    </row>
    <row r="46" spans="1:9" ht="36">
      <c r="A46" s="204">
        <v>44</v>
      </c>
      <c r="B46" s="224" t="s">
        <v>490</v>
      </c>
      <c r="C46" s="229"/>
      <c r="D46" s="205"/>
      <c r="E46" s="205">
        <v>10</v>
      </c>
      <c r="F46" s="205">
        <v>100</v>
      </c>
      <c r="G46" s="11"/>
      <c r="H46" s="11"/>
      <c r="I46" s="11"/>
    </row>
    <row r="47" spans="1:9">
      <c r="A47" s="204">
        <v>45</v>
      </c>
      <c r="B47" s="227" t="s">
        <v>491</v>
      </c>
      <c r="C47" s="228"/>
      <c r="D47" s="116"/>
      <c r="E47" s="55">
        <v>1</v>
      </c>
      <c r="F47" s="43">
        <v>1</v>
      </c>
      <c r="G47" s="55"/>
      <c r="H47" s="41"/>
      <c r="I47" s="41"/>
    </row>
    <row r="48" spans="1:9">
      <c r="A48" s="204">
        <v>46</v>
      </c>
      <c r="B48" s="227" t="s">
        <v>491</v>
      </c>
      <c r="C48" s="228"/>
      <c r="D48" s="116"/>
      <c r="E48" s="55">
        <v>101</v>
      </c>
      <c r="F48" s="43">
        <v>1</v>
      </c>
      <c r="G48" s="55"/>
      <c r="H48" s="41"/>
      <c r="I48" s="41"/>
    </row>
    <row r="49" spans="1:9" ht="24">
      <c r="A49" s="204">
        <v>47</v>
      </c>
      <c r="B49" s="230" t="s">
        <v>492</v>
      </c>
      <c r="C49" s="205"/>
      <c r="D49" s="205"/>
      <c r="E49" s="205">
        <v>2</v>
      </c>
      <c r="F49" s="205">
        <v>10</v>
      </c>
      <c r="G49" s="11"/>
      <c r="H49" s="11"/>
      <c r="I49" s="11"/>
    </row>
    <row r="50" spans="1:9" ht="24">
      <c r="A50" s="204">
        <v>48</v>
      </c>
      <c r="B50" s="224" t="s">
        <v>493</v>
      </c>
      <c r="C50" s="205"/>
      <c r="D50" s="205"/>
      <c r="E50" s="205">
        <v>2</v>
      </c>
      <c r="F50" s="205">
        <v>10</v>
      </c>
      <c r="G50" s="11"/>
      <c r="H50" s="11"/>
      <c r="I50" s="11"/>
    </row>
    <row r="51" spans="1:9">
      <c r="A51" s="204">
        <v>49</v>
      </c>
      <c r="B51" s="231" t="s">
        <v>494</v>
      </c>
      <c r="C51" s="232"/>
      <c r="D51" s="233"/>
      <c r="E51" s="233">
        <v>2</v>
      </c>
      <c r="F51" s="233">
        <v>10</v>
      </c>
      <c r="G51" s="234"/>
      <c r="H51" s="234"/>
      <c r="I51" s="234"/>
    </row>
    <row r="52" spans="1:9" ht="24">
      <c r="A52" s="204">
        <v>50</v>
      </c>
      <c r="B52" s="92" t="s">
        <v>650</v>
      </c>
      <c r="C52" s="28"/>
      <c r="D52" s="28"/>
      <c r="E52" s="28">
        <v>1</v>
      </c>
      <c r="F52" s="43">
        <v>1</v>
      </c>
      <c r="G52" s="43"/>
      <c r="H52" s="41"/>
      <c r="I52" s="41"/>
    </row>
    <row r="53" spans="1:9" ht="24">
      <c r="A53" s="204">
        <v>51</v>
      </c>
      <c r="B53" s="92" t="s">
        <v>651</v>
      </c>
      <c r="C53" s="28"/>
      <c r="D53" s="28"/>
      <c r="E53" s="28">
        <v>1</v>
      </c>
      <c r="F53" s="43">
        <v>1</v>
      </c>
      <c r="G53" s="43"/>
      <c r="H53" s="41"/>
      <c r="I53" s="41"/>
    </row>
    <row r="54" spans="1:9" ht="22.5">
      <c r="A54" s="204">
        <v>52</v>
      </c>
      <c r="B54" s="227" t="s">
        <v>495</v>
      </c>
      <c r="C54" s="116"/>
      <c r="D54" s="116"/>
      <c r="E54" s="55">
        <v>1</v>
      </c>
      <c r="F54" s="43">
        <v>1</v>
      </c>
      <c r="G54" s="55"/>
      <c r="H54" s="41"/>
      <c r="I54" s="41"/>
    </row>
    <row r="55" spans="1:9" ht="24">
      <c r="A55" s="204">
        <v>53</v>
      </c>
      <c r="B55" s="224" t="s">
        <v>496</v>
      </c>
      <c r="C55" s="205"/>
      <c r="D55" s="205"/>
      <c r="E55" s="205">
        <v>1</v>
      </c>
      <c r="F55" s="205">
        <v>10</v>
      </c>
      <c r="G55" s="11"/>
      <c r="H55" s="11"/>
      <c r="I55" s="11"/>
    </row>
    <row r="56" spans="1:9" ht="24">
      <c r="A56" s="204">
        <v>54</v>
      </c>
      <c r="B56" s="224" t="s">
        <v>497</v>
      </c>
      <c r="C56" s="205"/>
      <c r="D56" s="205"/>
      <c r="E56" s="205">
        <v>1</v>
      </c>
      <c r="F56" s="205">
        <v>10</v>
      </c>
      <c r="G56" s="11"/>
      <c r="H56" s="11"/>
      <c r="I56" s="11"/>
    </row>
    <row r="57" spans="1:9" ht="24">
      <c r="A57" s="204">
        <v>55</v>
      </c>
      <c r="B57" s="224" t="s">
        <v>498</v>
      </c>
      <c r="C57" s="205"/>
      <c r="D57" s="205"/>
      <c r="E57" s="205">
        <v>1</v>
      </c>
      <c r="F57" s="205">
        <v>10</v>
      </c>
      <c r="G57" s="11"/>
      <c r="H57" s="11"/>
      <c r="I57" s="11"/>
    </row>
    <row r="58" spans="1:9" ht="24">
      <c r="A58" s="204">
        <v>56</v>
      </c>
      <c r="B58" s="224" t="s">
        <v>499</v>
      </c>
      <c r="C58" s="205"/>
      <c r="D58" s="205"/>
      <c r="E58" s="205">
        <v>1</v>
      </c>
      <c r="F58" s="205">
        <v>10</v>
      </c>
      <c r="G58" s="11"/>
      <c r="H58" s="11"/>
      <c r="I58" s="11"/>
    </row>
    <row r="59" spans="1:9" ht="24">
      <c r="A59" s="204">
        <v>57</v>
      </c>
      <c r="B59" s="224" t="s">
        <v>500</v>
      </c>
      <c r="C59" s="205"/>
      <c r="D59" s="205"/>
      <c r="E59" s="205">
        <v>2</v>
      </c>
      <c r="F59" s="205">
        <v>5</v>
      </c>
      <c r="G59" s="11"/>
      <c r="H59" s="11"/>
      <c r="I59" s="11"/>
    </row>
    <row r="60" spans="1:9" ht="24">
      <c r="A60" s="204">
        <v>58</v>
      </c>
      <c r="B60" s="224" t="s">
        <v>501</v>
      </c>
      <c r="C60" s="205"/>
      <c r="D60" s="205"/>
      <c r="E60" s="205">
        <v>2</v>
      </c>
      <c r="F60" s="205">
        <v>10</v>
      </c>
      <c r="G60" s="11"/>
      <c r="H60" s="11"/>
      <c r="I60" s="11"/>
    </row>
    <row r="61" spans="1:9" ht="24">
      <c r="A61" s="204">
        <v>59</v>
      </c>
      <c r="B61" s="224" t="s">
        <v>502</v>
      </c>
      <c r="C61" s="205"/>
      <c r="D61" s="205"/>
      <c r="E61" s="205">
        <v>2</v>
      </c>
      <c r="F61" s="205">
        <v>10</v>
      </c>
      <c r="G61" s="11"/>
      <c r="H61" s="11"/>
      <c r="I61" s="11"/>
    </row>
    <row r="62" spans="1:9" ht="24">
      <c r="A62" s="204">
        <v>60</v>
      </c>
      <c r="B62" s="224" t="s">
        <v>503</v>
      </c>
      <c r="C62" s="205"/>
      <c r="D62" s="205"/>
      <c r="E62" s="205">
        <v>1</v>
      </c>
      <c r="F62" s="205">
        <v>5</v>
      </c>
      <c r="G62" s="11"/>
      <c r="H62" s="11"/>
      <c r="I62" s="11"/>
    </row>
    <row r="63" spans="1:9" ht="24">
      <c r="A63" s="204">
        <v>61</v>
      </c>
      <c r="B63" s="224" t="s">
        <v>504</v>
      </c>
      <c r="C63" s="205"/>
      <c r="D63" s="205"/>
      <c r="E63" s="205">
        <v>2</v>
      </c>
      <c r="F63" s="205">
        <v>5</v>
      </c>
      <c r="G63" s="11"/>
      <c r="H63" s="11"/>
      <c r="I63" s="11"/>
    </row>
    <row r="64" spans="1:9">
      <c r="A64" s="204">
        <v>62</v>
      </c>
      <c r="B64" s="207" t="s">
        <v>505</v>
      </c>
      <c r="C64" s="43"/>
      <c r="D64" s="43"/>
      <c r="E64" s="43">
        <v>61</v>
      </c>
      <c r="F64" s="43">
        <v>1</v>
      </c>
      <c r="G64" s="43"/>
      <c r="H64" s="41"/>
      <c r="I64" s="41"/>
    </row>
    <row r="65" spans="1:9">
      <c r="A65" s="204">
        <v>63</v>
      </c>
      <c r="B65" s="207" t="s">
        <v>506</v>
      </c>
      <c r="C65" s="11"/>
      <c r="D65" s="11"/>
      <c r="E65" s="201">
        <v>4</v>
      </c>
      <c r="F65" s="201">
        <v>1</v>
      </c>
      <c r="G65" s="11"/>
      <c r="H65" s="11"/>
      <c r="I65" s="11"/>
    </row>
    <row r="66" spans="1:9">
      <c r="A66" s="204">
        <v>64</v>
      </c>
      <c r="B66" s="207" t="s">
        <v>507</v>
      </c>
      <c r="C66" s="43"/>
      <c r="D66" s="43"/>
      <c r="E66" s="43">
        <v>31</v>
      </c>
      <c r="F66" s="43">
        <v>1</v>
      </c>
      <c r="G66" s="43"/>
      <c r="H66" s="41"/>
      <c r="I66" s="41"/>
    </row>
    <row r="67" spans="1:9">
      <c r="A67" s="204">
        <v>65</v>
      </c>
      <c r="B67" s="207" t="s">
        <v>508</v>
      </c>
      <c r="C67" s="11"/>
      <c r="D67" s="11"/>
      <c r="E67" s="201">
        <v>2</v>
      </c>
      <c r="F67" s="201">
        <v>1</v>
      </c>
      <c r="G67" s="11"/>
      <c r="H67" s="11"/>
      <c r="I67" s="11"/>
    </row>
    <row r="68" spans="1:9">
      <c r="A68" s="204">
        <v>66</v>
      </c>
      <c r="B68" s="207" t="s">
        <v>509</v>
      </c>
      <c r="C68" s="11"/>
      <c r="D68" s="11"/>
      <c r="E68" s="201">
        <v>4</v>
      </c>
      <c r="F68" s="201">
        <v>1</v>
      </c>
      <c r="G68" s="11"/>
      <c r="H68" s="11"/>
      <c r="I68" s="11"/>
    </row>
    <row r="69" spans="1:9" ht="24">
      <c r="A69" s="204">
        <v>67</v>
      </c>
      <c r="B69" s="92" t="s">
        <v>652</v>
      </c>
      <c r="C69" s="28" t="s">
        <v>687</v>
      </c>
      <c r="D69" s="28" t="s">
        <v>642</v>
      </c>
      <c r="E69" s="28">
        <v>6</v>
      </c>
      <c r="F69" s="43">
        <v>1</v>
      </c>
      <c r="G69" s="43"/>
      <c r="H69" s="41"/>
      <c r="I69" s="41"/>
    </row>
    <row r="70" spans="1:9" ht="24">
      <c r="A70" s="204">
        <v>68</v>
      </c>
      <c r="B70" s="92" t="s">
        <v>653</v>
      </c>
      <c r="C70" s="28" t="s">
        <v>688</v>
      </c>
      <c r="D70" s="28" t="s">
        <v>642</v>
      </c>
      <c r="E70" s="28">
        <v>6</v>
      </c>
      <c r="F70" s="43">
        <v>1</v>
      </c>
      <c r="G70" s="43"/>
      <c r="H70" s="41"/>
      <c r="I70" s="41"/>
    </row>
    <row r="71" spans="1:9" ht="24">
      <c r="A71" s="204">
        <v>69</v>
      </c>
      <c r="B71" s="207" t="s">
        <v>510</v>
      </c>
      <c r="C71" s="43"/>
      <c r="D71" s="43"/>
      <c r="E71" s="43">
        <v>6</v>
      </c>
      <c r="F71" s="43">
        <v>1</v>
      </c>
      <c r="G71" s="43"/>
      <c r="H71" s="41"/>
      <c r="I71" s="41"/>
    </row>
    <row r="72" spans="1:9">
      <c r="A72" s="204">
        <v>70</v>
      </c>
      <c r="B72" s="207" t="s">
        <v>511</v>
      </c>
      <c r="C72" s="43"/>
      <c r="D72" s="43"/>
      <c r="E72" s="43">
        <v>3</v>
      </c>
      <c r="F72" s="43">
        <v>1</v>
      </c>
      <c r="G72" s="43"/>
      <c r="H72" s="41"/>
      <c r="I72" s="41"/>
    </row>
    <row r="73" spans="1:9" ht="24">
      <c r="A73" s="204">
        <v>71</v>
      </c>
      <c r="B73" s="207" t="s">
        <v>512</v>
      </c>
      <c r="C73" s="43"/>
      <c r="D73" s="43"/>
      <c r="E73" s="43">
        <v>11</v>
      </c>
      <c r="F73" s="43">
        <v>1</v>
      </c>
      <c r="G73" s="43"/>
      <c r="H73" s="41"/>
      <c r="I73" s="41"/>
    </row>
    <row r="74" spans="1:9">
      <c r="A74" s="204">
        <v>72</v>
      </c>
      <c r="B74" s="235" t="s">
        <v>513</v>
      </c>
      <c r="C74" s="236"/>
      <c r="D74" s="237"/>
      <c r="E74" s="237">
        <v>3</v>
      </c>
      <c r="F74" s="237">
        <v>1</v>
      </c>
      <c r="G74" s="237"/>
      <c r="H74" s="238"/>
      <c r="I74" s="238"/>
    </row>
    <row r="75" spans="1:9">
      <c r="A75" s="204">
        <v>73</v>
      </c>
      <c r="B75" s="239" t="s">
        <v>514</v>
      </c>
      <c r="C75" s="240"/>
      <c r="D75" s="241"/>
      <c r="E75" s="241">
        <v>7</v>
      </c>
      <c r="F75" s="241">
        <v>1</v>
      </c>
      <c r="G75" s="241"/>
      <c r="H75" s="242"/>
      <c r="I75" s="242"/>
    </row>
    <row r="76" spans="1:9">
      <c r="A76" s="204">
        <v>74</v>
      </c>
      <c r="B76" s="243" t="s">
        <v>515</v>
      </c>
      <c r="C76" s="244"/>
      <c r="D76" s="127"/>
      <c r="E76" s="127">
        <v>5</v>
      </c>
      <c r="F76" s="237">
        <v>1</v>
      </c>
      <c r="G76" s="127"/>
      <c r="H76" s="245"/>
      <c r="I76" s="245"/>
    </row>
    <row r="77" spans="1:9">
      <c r="A77" s="204">
        <v>75</v>
      </c>
      <c r="B77" s="207" t="s">
        <v>516</v>
      </c>
      <c r="C77" s="43"/>
      <c r="D77" s="43"/>
      <c r="E77" s="43">
        <v>15</v>
      </c>
      <c r="F77" s="241">
        <v>1</v>
      </c>
      <c r="G77" s="43"/>
      <c r="H77" s="41"/>
      <c r="I77" s="41"/>
    </row>
    <row r="78" spans="1:9">
      <c r="A78" s="204">
        <v>76</v>
      </c>
      <c r="B78" s="92" t="s">
        <v>517</v>
      </c>
      <c r="C78" s="28"/>
      <c r="D78" s="28"/>
      <c r="E78" s="28">
        <v>56</v>
      </c>
      <c r="F78" s="241">
        <v>1</v>
      </c>
      <c r="G78" s="65"/>
      <c r="H78" s="41"/>
      <c r="I78" s="41"/>
    </row>
    <row r="79" spans="1:9">
      <c r="A79" s="204">
        <v>77</v>
      </c>
      <c r="B79" s="92" t="s">
        <v>518</v>
      </c>
      <c r="C79" s="28"/>
      <c r="D79" s="28"/>
      <c r="E79" s="28">
        <v>66</v>
      </c>
      <c r="F79" s="241">
        <v>1</v>
      </c>
      <c r="G79" s="65"/>
      <c r="H79" s="41"/>
      <c r="I79" s="41"/>
    </row>
    <row r="80" spans="1:9">
      <c r="A80" s="204">
        <v>78</v>
      </c>
      <c r="B80" s="246" t="s">
        <v>519</v>
      </c>
      <c r="C80" s="43"/>
      <c r="D80" s="43"/>
      <c r="E80" s="43">
        <v>61</v>
      </c>
      <c r="F80" s="43">
        <v>1</v>
      </c>
      <c r="G80" s="43"/>
      <c r="H80" s="41"/>
      <c r="I80" s="41"/>
    </row>
    <row r="81" spans="1:9">
      <c r="A81" s="204">
        <v>79</v>
      </c>
      <c r="B81" s="247" t="s">
        <v>520</v>
      </c>
      <c r="C81" s="43"/>
      <c r="D81" s="43"/>
      <c r="E81" s="43">
        <v>26</v>
      </c>
      <c r="F81" s="43">
        <v>1</v>
      </c>
      <c r="G81" s="43"/>
      <c r="H81" s="41"/>
      <c r="I81" s="41"/>
    </row>
    <row r="82" spans="1:9">
      <c r="A82" s="204">
        <v>80</v>
      </c>
      <c r="B82" s="247" t="s">
        <v>521</v>
      </c>
      <c r="C82" s="43"/>
      <c r="D82" s="43"/>
      <c r="E82" s="43">
        <v>91</v>
      </c>
      <c r="F82" s="43">
        <v>1</v>
      </c>
      <c r="G82" s="43"/>
      <c r="H82" s="41"/>
      <c r="I82" s="41"/>
    </row>
    <row r="83" spans="1:9">
      <c r="A83" s="204">
        <v>81</v>
      </c>
      <c r="B83" s="247" t="s">
        <v>522</v>
      </c>
      <c r="C83" s="43"/>
      <c r="D83" s="43"/>
      <c r="E83" s="43">
        <v>71</v>
      </c>
      <c r="F83" s="43">
        <v>1</v>
      </c>
      <c r="G83" s="43"/>
      <c r="H83" s="41"/>
      <c r="I83" s="41"/>
    </row>
    <row r="84" spans="1:9" ht="15">
      <c r="A84" s="368"/>
      <c r="B84" s="366"/>
      <c r="C84" s="366"/>
      <c r="D84" s="366"/>
      <c r="E84" s="366"/>
      <c r="F84" s="366"/>
      <c r="G84" s="368"/>
      <c r="H84" s="366"/>
      <c r="I84" s="361">
        <f>SUM(I4+I83)</f>
        <v>0</v>
      </c>
    </row>
  </sheetData>
  <autoFilter ref="B3:I83">
    <sortState ref="B5:K86">
      <sortCondition ref="B4:B52"/>
    </sortState>
  </autoFilter>
  <mergeCells count="1">
    <mergeCell ref="A1:I1"/>
  </mergeCells>
  <pageMargins left="0.7" right="0.7" top="0.75" bottom="0.75" header="0.3" footer="0.3"/>
  <pageSetup paperSize="9" scale="91" orientation="landscape" copies="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23"/>
  <sheetViews>
    <sheetView view="pageBreakPreview" zoomScaleSheetLayoutView="100" workbookViewId="0">
      <selection activeCell="F2" sqref="F2"/>
    </sheetView>
  </sheetViews>
  <sheetFormatPr defaultRowHeight="14.25"/>
  <cols>
    <col min="1" max="1" width="4.625" style="173" customWidth="1"/>
    <col min="2" max="2" width="31.25" style="173" customWidth="1"/>
    <col min="3" max="3" width="13.5" customWidth="1"/>
    <col min="4" max="4" width="9.875" customWidth="1"/>
    <col min="5" max="5" width="8.5" style="173" customWidth="1"/>
    <col min="6" max="6" width="8.875" style="173" customWidth="1"/>
    <col min="7" max="7" width="7.375" customWidth="1"/>
    <col min="8" max="9" width="11.5" customWidth="1"/>
  </cols>
  <sheetData>
    <row r="1" spans="1:9" ht="15" customHeight="1" thickBot="1">
      <c r="A1" s="420" t="s">
        <v>709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409">
        <v>1</v>
      </c>
      <c r="B3" s="408">
        <v>2</v>
      </c>
      <c r="C3" s="3">
        <v>3</v>
      </c>
      <c r="D3" s="2">
        <v>4</v>
      </c>
      <c r="E3" s="262">
        <v>5</v>
      </c>
      <c r="F3" s="408">
        <v>6</v>
      </c>
      <c r="G3" s="3">
        <v>7</v>
      </c>
      <c r="H3" s="4">
        <v>8</v>
      </c>
      <c r="I3" s="5">
        <v>9</v>
      </c>
    </row>
    <row r="4" spans="1:9" ht="24">
      <c r="A4" s="137" t="s">
        <v>523</v>
      </c>
      <c r="B4" s="419" t="s">
        <v>524</v>
      </c>
      <c r="C4" s="248">
        <v>4311971</v>
      </c>
      <c r="D4" s="418" t="s">
        <v>708</v>
      </c>
      <c r="E4" s="28">
        <v>13</v>
      </c>
      <c r="F4" s="28">
        <v>100</v>
      </c>
      <c r="G4" s="249"/>
      <c r="H4" s="133"/>
      <c r="I4" s="133"/>
    </row>
    <row r="5" spans="1:9" ht="24">
      <c r="A5" s="137" t="s">
        <v>525</v>
      </c>
      <c r="B5" s="419" t="s">
        <v>526</v>
      </c>
      <c r="C5" s="138">
        <v>4323032</v>
      </c>
      <c r="D5" s="418" t="s">
        <v>708</v>
      </c>
      <c r="E5" s="28">
        <v>22</v>
      </c>
      <c r="F5" s="28">
        <v>300</v>
      </c>
      <c r="G5" s="249"/>
      <c r="H5" s="133"/>
      <c r="I5" s="133"/>
    </row>
    <row r="6" spans="1:9" ht="24">
      <c r="A6" s="137" t="s">
        <v>527</v>
      </c>
      <c r="B6" s="419" t="s">
        <v>528</v>
      </c>
      <c r="C6" s="98">
        <v>4346907</v>
      </c>
      <c r="D6" s="418" t="s">
        <v>708</v>
      </c>
      <c r="E6" s="28">
        <v>20</v>
      </c>
      <c r="F6" s="28">
        <v>10</v>
      </c>
      <c r="G6" s="249"/>
      <c r="H6" s="133"/>
      <c r="I6" s="133"/>
    </row>
    <row r="7" spans="1:9" ht="24">
      <c r="A7" s="137" t="s">
        <v>529</v>
      </c>
      <c r="B7" s="419" t="s">
        <v>530</v>
      </c>
      <c r="C7" s="138">
        <v>4358293</v>
      </c>
      <c r="D7" s="418" t="s">
        <v>708</v>
      </c>
      <c r="E7" s="28">
        <v>24</v>
      </c>
      <c r="F7" s="28">
        <v>125</v>
      </c>
      <c r="G7" s="249"/>
      <c r="H7" s="133"/>
      <c r="I7" s="133"/>
    </row>
    <row r="8" spans="1:9" ht="24">
      <c r="A8" s="137" t="s">
        <v>531</v>
      </c>
      <c r="B8" s="250" t="s">
        <v>532</v>
      </c>
      <c r="C8" s="251">
        <v>4375816</v>
      </c>
      <c r="D8" s="418" t="s">
        <v>708</v>
      </c>
      <c r="E8" s="251">
        <v>28</v>
      </c>
      <c r="F8" s="251">
        <v>20</v>
      </c>
      <c r="G8" s="249"/>
      <c r="H8" s="252"/>
      <c r="I8" s="133"/>
    </row>
    <row r="9" spans="1:9" ht="24">
      <c r="A9" s="137" t="s">
        <v>9</v>
      </c>
      <c r="B9" s="253" t="s">
        <v>533</v>
      </c>
      <c r="C9" s="251">
        <v>4375928</v>
      </c>
      <c r="D9" s="418" t="s">
        <v>708</v>
      </c>
      <c r="E9" s="251">
        <v>10</v>
      </c>
      <c r="F9" s="251">
        <v>100</v>
      </c>
      <c r="G9" s="249"/>
      <c r="H9" s="252"/>
      <c r="I9" s="133"/>
    </row>
    <row r="10" spans="1:9" ht="134.25" customHeight="1">
      <c r="A10" s="137" t="s">
        <v>12</v>
      </c>
      <c r="B10" s="152" t="s">
        <v>534</v>
      </c>
      <c r="C10" s="251">
        <v>4404685</v>
      </c>
      <c r="D10" s="418" t="s">
        <v>708</v>
      </c>
      <c r="E10" s="251">
        <v>1</v>
      </c>
      <c r="F10" s="251">
        <v>1</v>
      </c>
      <c r="G10" s="249"/>
      <c r="H10" s="254"/>
      <c r="I10" s="133"/>
    </row>
    <row r="11" spans="1:9" ht="24">
      <c r="A11" s="137" t="s">
        <v>535</v>
      </c>
      <c r="B11" s="124" t="s">
        <v>536</v>
      </c>
      <c r="C11" s="137" t="s">
        <v>537</v>
      </c>
      <c r="D11" s="418" t="s">
        <v>708</v>
      </c>
      <c r="E11" s="28">
        <v>2</v>
      </c>
      <c r="F11" s="28">
        <v>125</v>
      </c>
      <c r="G11" s="249"/>
      <c r="H11" s="255"/>
      <c r="I11" s="133"/>
    </row>
    <row r="12" spans="1:9" ht="36">
      <c r="A12" s="137" t="s">
        <v>17</v>
      </c>
      <c r="B12" s="124" t="s">
        <v>538</v>
      </c>
      <c r="C12" s="137" t="s">
        <v>539</v>
      </c>
      <c r="D12" s="418" t="s">
        <v>708</v>
      </c>
      <c r="E12" s="28">
        <v>2</v>
      </c>
      <c r="F12" s="28">
        <v>5</v>
      </c>
      <c r="G12" s="249"/>
      <c r="H12" s="255"/>
      <c r="I12" s="133"/>
    </row>
    <row r="13" spans="1:9" ht="24">
      <c r="A13" s="137" t="s">
        <v>20</v>
      </c>
      <c r="B13" s="116" t="s">
        <v>540</v>
      </c>
      <c r="C13" s="28" t="s">
        <v>541</v>
      </c>
      <c r="D13" s="418" t="s">
        <v>708</v>
      </c>
      <c r="E13" s="55">
        <v>30</v>
      </c>
      <c r="F13" s="55">
        <v>500</v>
      </c>
      <c r="G13" s="249"/>
      <c r="H13" s="55"/>
      <c r="I13" s="133"/>
    </row>
    <row r="14" spans="1:9" s="150" customFormat="1" ht="24">
      <c r="A14" s="137" t="s">
        <v>23</v>
      </c>
      <c r="B14" s="256" t="s">
        <v>542</v>
      </c>
      <c r="C14" s="257" t="s">
        <v>543</v>
      </c>
      <c r="D14" s="418" t="s">
        <v>708</v>
      </c>
      <c r="E14" s="148">
        <v>20</v>
      </c>
      <c r="F14" s="148">
        <v>10</v>
      </c>
      <c r="G14" s="258"/>
      <c r="H14" s="49"/>
      <c r="I14" s="133"/>
    </row>
    <row r="15" spans="1:9" s="154" customFormat="1" ht="24">
      <c r="A15" s="137" t="s">
        <v>26</v>
      </c>
      <c r="B15" s="142" t="s">
        <v>544</v>
      </c>
      <c r="C15" s="15">
        <v>4483285</v>
      </c>
      <c r="D15" s="418" t="s">
        <v>708</v>
      </c>
      <c r="E15" s="15">
        <v>15</v>
      </c>
      <c r="F15" s="15">
        <v>20</v>
      </c>
      <c r="G15" s="15"/>
      <c r="H15" s="15"/>
      <c r="I15" s="133"/>
    </row>
    <row r="16" spans="1:9" ht="24">
      <c r="A16" s="289" t="s">
        <v>29</v>
      </c>
      <c r="B16" s="142" t="s">
        <v>545</v>
      </c>
      <c r="C16" s="15">
        <v>4306737</v>
      </c>
      <c r="D16" s="418" t="s">
        <v>708</v>
      </c>
      <c r="E16" s="15">
        <v>2</v>
      </c>
      <c r="F16" s="15">
        <v>20</v>
      </c>
      <c r="G16" s="78"/>
      <c r="H16" s="145"/>
      <c r="I16" s="133"/>
    </row>
    <row r="17" spans="1:11" ht="24">
      <c r="A17" s="289" t="s">
        <v>32</v>
      </c>
      <c r="B17" s="142" t="s">
        <v>546</v>
      </c>
      <c r="C17" s="15">
        <v>4315933</v>
      </c>
      <c r="D17" s="418" t="s">
        <v>708</v>
      </c>
      <c r="E17" s="15">
        <v>2</v>
      </c>
      <c r="F17" s="15">
        <v>20</v>
      </c>
      <c r="G17" s="151"/>
      <c r="H17" s="146"/>
      <c r="I17" s="133"/>
    </row>
    <row r="18" spans="1:11" ht="24">
      <c r="A18" s="289" t="s">
        <v>35</v>
      </c>
      <c r="B18" s="142" t="s">
        <v>547</v>
      </c>
      <c r="C18" s="259">
        <v>4346906</v>
      </c>
      <c r="D18" s="418" t="s">
        <v>708</v>
      </c>
      <c r="E18" s="15">
        <v>6</v>
      </c>
      <c r="F18" s="15">
        <v>20</v>
      </c>
      <c r="G18" s="15"/>
      <c r="H18" s="15"/>
      <c r="I18" s="133"/>
    </row>
    <row r="19" spans="1:11" ht="24">
      <c r="A19" s="289" t="s">
        <v>38</v>
      </c>
      <c r="B19" s="260" t="s">
        <v>548</v>
      </c>
      <c r="C19" s="143" t="s">
        <v>549</v>
      </c>
      <c r="D19" s="418" t="s">
        <v>708</v>
      </c>
      <c r="E19" s="143">
        <v>4</v>
      </c>
      <c r="F19" s="143">
        <v>500</v>
      </c>
      <c r="G19" s="260"/>
      <c r="H19" s="260"/>
      <c r="I19" s="133"/>
    </row>
    <row r="20" spans="1:11" ht="24">
      <c r="A20" s="289" t="s">
        <v>553</v>
      </c>
      <c r="B20" s="260" t="s">
        <v>550</v>
      </c>
      <c r="C20" s="143">
        <v>177437</v>
      </c>
      <c r="D20" s="418" t="s">
        <v>708</v>
      </c>
      <c r="E20" s="143">
        <v>15</v>
      </c>
      <c r="F20" s="143">
        <v>16</v>
      </c>
      <c r="G20" s="260"/>
      <c r="H20" s="260"/>
      <c r="I20" s="133"/>
      <c r="K20" s="24"/>
    </row>
    <row r="21" spans="1:11" ht="24">
      <c r="A21" s="289" t="s">
        <v>554</v>
      </c>
      <c r="B21" s="260" t="s">
        <v>551</v>
      </c>
      <c r="C21" s="143">
        <v>156499</v>
      </c>
      <c r="D21" s="418" t="s">
        <v>708</v>
      </c>
      <c r="E21" s="143">
        <v>15</v>
      </c>
      <c r="F21" s="143">
        <v>100</v>
      </c>
      <c r="G21" s="260"/>
      <c r="H21" s="260"/>
      <c r="I21" s="133"/>
    </row>
    <row r="22" spans="1:11" ht="24">
      <c r="A22" s="289" t="s">
        <v>555</v>
      </c>
      <c r="B22" s="260" t="s">
        <v>552</v>
      </c>
      <c r="C22" s="143">
        <v>167008</v>
      </c>
      <c r="D22" s="418" t="s">
        <v>708</v>
      </c>
      <c r="E22" s="143">
        <v>5</v>
      </c>
      <c r="F22" s="143">
        <v>50</v>
      </c>
      <c r="G22" s="260"/>
      <c r="H22" s="260"/>
      <c r="I22" s="133"/>
    </row>
    <row r="23" spans="1:11" ht="15">
      <c r="A23" s="396"/>
      <c r="B23" s="394"/>
      <c r="C23" s="366"/>
      <c r="D23" s="395"/>
      <c r="E23" s="394"/>
      <c r="F23" s="394"/>
      <c r="G23" s="381"/>
      <c r="H23" s="393"/>
      <c r="I23" s="361">
        <f>SUM(I4:I22)</f>
        <v>0</v>
      </c>
    </row>
  </sheetData>
  <autoFilter ref="B3:I19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5"/>
  <sheetViews>
    <sheetView view="pageBreakPreview" zoomScale="110" zoomScaleSheetLayoutView="11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707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15" t="s">
        <v>690</v>
      </c>
      <c r="I2" s="415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263">
        <v>8</v>
      </c>
      <c r="I3" s="264">
        <v>9</v>
      </c>
    </row>
    <row r="4" spans="1:9" ht="36">
      <c r="A4" s="204">
        <v>1</v>
      </c>
      <c r="B4" s="92" t="s">
        <v>590</v>
      </c>
      <c r="C4" s="28"/>
      <c r="D4" s="28" t="s">
        <v>591</v>
      </c>
      <c r="E4" s="28" t="s">
        <v>592</v>
      </c>
      <c r="F4" s="43">
        <v>1</v>
      </c>
      <c r="G4" s="43"/>
      <c r="H4" s="29"/>
      <c r="I4" s="29"/>
    </row>
    <row r="5" spans="1:9" ht="15">
      <c r="A5" s="368"/>
      <c r="B5" s="366"/>
      <c r="C5" s="357" t="s">
        <v>593</v>
      </c>
      <c r="D5" s="366"/>
      <c r="E5" s="366"/>
      <c r="F5" s="372"/>
      <c r="G5" s="401"/>
      <c r="H5" s="402"/>
      <c r="I5" s="403">
        <f t="shared" ref="I5" si="0">+I4</f>
        <v>0</v>
      </c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9"/>
  <sheetViews>
    <sheetView view="pageBreakPreview" zoomScale="110" zoomScaleNormal="100" zoomScaleSheetLayoutView="110" workbookViewId="0">
      <selection activeCell="G16" sqref="G16"/>
    </sheetView>
  </sheetViews>
  <sheetFormatPr defaultRowHeight="14.25"/>
  <cols>
    <col min="1" max="1" width="6.25" customWidth="1"/>
    <col min="2" max="2" width="14.125" customWidth="1"/>
    <col min="6" max="6" width="11.125" customWidth="1"/>
    <col min="8" max="8" width="12.25" customWidth="1"/>
    <col min="9" max="9" width="9.75" bestFit="1" customWidth="1"/>
  </cols>
  <sheetData>
    <row r="1" spans="1:9" ht="15" customHeight="1" thickBot="1">
      <c r="A1" s="420" t="s">
        <v>693</v>
      </c>
      <c r="B1" s="421"/>
      <c r="C1" s="421"/>
      <c r="D1" s="421"/>
      <c r="E1" s="421"/>
      <c r="F1" s="421"/>
      <c r="G1" s="421"/>
      <c r="H1" s="421"/>
      <c r="I1" s="421"/>
    </row>
    <row r="2" spans="1:9" ht="48">
      <c r="A2" s="416" t="s">
        <v>0</v>
      </c>
      <c r="B2" s="416" t="s">
        <v>1</v>
      </c>
      <c r="C2" s="416" t="s">
        <v>2</v>
      </c>
      <c r="D2" s="416" t="s">
        <v>3</v>
      </c>
      <c r="E2" s="416" t="s">
        <v>4</v>
      </c>
      <c r="F2" s="416" t="s">
        <v>5</v>
      </c>
      <c r="G2" s="416" t="s">
        <v>689</v>
      </c>
      <c r="H2" s="417" t="s">
        <v>690</v>
      </c>
      <c r="I2" s="417" t="s">
        <v>691</v>
      </c>
    </row>
    <row r="3" spans="1:9">
      <c r="A3" s="266">
        <v>1</v>
      </c>
      <c r="B3" s="266">
        <v>2</v>
      </c>
      <c r="C3" s="266">
        <v>3</v>
      </c>
      <c r="D3" s="266">
        <v>4</v>
      </c>
      <c r="E3" s="266">
        <v>5</v>
      </c>
      <c r="F3" s="266">
        <v>6</v>
      </c>
      <c r="G3" s="266">
        <v>7</v>
      </c>
      <c r="H3" s="267">
        <v>8</v>
      </c>
      <c r="I3" s="267">
        <v>9</v>
      </c>
    </row>
    <row r="4" spans="1:9" ht="24">
      <c r="A4" s="129">
        <v>1</v>
      </c>
      <c r="B4" s="6" t="s">
        <v>557</v>
      </c>
      <c r="C4" s="6" t="s">
        <v>558</v>
      </c>
      <c r="D4" s="6" t="s">
        <v>559</v>
      </c>
      <c r="E4" s="6" t="s">
        <v>560</v>
      </c>
      <c r="F4" s="6">
        <v>8000</v>
      </c>
      <c r="G4" s="78"/>
      <c r="H4" s="268"/>
      <c r="I4" s="268"/>
    </row>
    <row r="5" spans="1:9" ht="24">
      <c r="A5" s="6">
        <v>2</v>
      </c>
      <c r="B5" s="6" t="s">
        <v>561</v>
      </c>
      <c r="C5" s="6" t="s">
        <v>562</v>
      </c>
      <c r="D5" s="6" t="s">
        <v>559</v>
      </c>
      <c r="E5" s="6" t="s">
        <v>563</v>
      </c>
      <c r="F5" s="6">
        <v>10000</v>
      </c>
      <c r="G5" s="128"/>
      <c r="H5" s="268"/>
      <c r="I5" s="268"/>
    </row>
    <row r="6" spans="1:9" ht="24">
      <c r="A6" s="6">
        <v>3</v>
      </c>
      <c r="B6" s="96" t="s">
        <v>564</v>
      </c>
      <c r="C6" s="96" t="s">
        <v>565</v>
      </c>
      <c r="D6" s="96" t="s">
        <v>566</v>
      </c>
      <c r="E6" s="96" t="s">
        <v>567</v>
      </c>
      <c r="F6" s="96">
        <v>8000</v>
      </c>
      <c r="G6" s="128"/>
      <c r="H6" s="268"/>
      <c r="I6" s="268"/>
    </row>
    <row r="7" spans="1:9">
      <c r="A7" s="96">
        <v>4</v>
      </c>
      <c r="B7" s="6" t="s">
        <v>568</v>
      </c>
      <c r="C7" s="6" t="s">
        <v>569</v>
      </c>
      <c r="D7" s="6" t="s">
        <v>559</v>
      </c>
      <c r="E7" s="6">
        <v>15</v>
      </c>
      <c r="F7" s="6">
        <v>6000</v>
      </c>
      <c r="G7" s="269"/>
      <c r="H7" s="268"/>
      <c r="I7" s="268"/>
    </row>
    <row r="8" spans="1:9">
      <c r="A8" s="96">
        <v>5</v>
      </c>
      <c r="B8" s="6" t="s">
        <v>570</v>
      </c>
      <c r="C8" s="6" t="s">
        <v>571</v>
      </c>
      <c r="D8" s="6" t="s">
        <v>559</v>
      </c>
      <c r="E8" s="6">
        <v>20</v>
      </c>
      <c r="F8" s="6">
        <v>1200</v>
      </c>
      <c r="G8" s="128"/>
      <c r="H8" s="268"/>
      <c r="I8" s="268"/>
    </row>
    <row r="9" spans="1:9">
      <c r="A9" s="6">
        <v>6</v>
      </c>
      <c r="B9" s="161" t="s">
        <v>545</v>
      </c>
      <c r="C9" s="161" t="s">
        <v>572</v>
      </c>
      <c r="D9" s="96" t="s">
        <v>566</v>
      </c>
      <c r="E9" s="161">
        <v>20</v>
      </c>
      <c r="F9" s="161">
        <v>100</v>
      </c>
      <c r="G9" s="128"/>
      <c r="H9" s="268"/>
      <c r="I9" s="268"/>
    </row>
    <row r="10" spans="1:9">
      <c r="A10" s="6">
        <v>7</v>
      </c>
      <c r="B10" s="161" t="s">
        <v>546</v>
      </c>
      <c r="C10" s="161" t="s">
        <v>573</v>
      </c>
      <c r="D10" s="96" t="s">
        <v>566</v>
      </c>
      <c r="E10" s="161">
        <v>20</v>
      </c>
      <c r="F10" s="161">
        <v>50</v>
      </c>
      <c r="G10" s="128"/>
      <c r="H10" s="268"/>
      <c r="I10" s="268"/>
    </row>
    <row r="11" spans="1:9">
      <c r="A11" s="6">
        <v>8</v>
      </c>
      <c r="B11" s="161" t="s">
        <v>574</v>
      </c>
      <c r="C11" s="161" t="s">
        <v>575</v>
      </c>
      <c r="D11" s="6" t="s">
        <v>559</v>
      </c>
      <c r="E11" s="161">
        <v>70</v>
      </c>
      <c r="F11" s="161">
        <v>5760</v>
      </c>
      <c r="G11" s="128"/>
      <c r="H11" s="268"/>
      <c r="I11" s="268"/>
    </row>
    <row r="12" spans="1:9">
      <c r="A12" s="6">
        <v>9</v>
      </c>
      <c r="B12" s="161" t="s">
        <v>576</v>
      </c>
      <c r="C12" s="161" t="s">
        <v>577</v>
      </c>
      <c r="D12" s="6" t="s">
        <v>559</v>
      </c>
      <c r="E12" s="161">
        <v>30</v>
      </c>
      <c r="F12" s="161">
        <v>10000</v>
      </c>
      <c r="G12" s="128"/>
      <c r="H12" s="268"/>
      <c r="I12" s="268"/>
    </row>
    <row r="13" spans="1:9">
      <c r="A13" s="6">
        <v>10</v>
      </c>
      <c r="B13" s="161" t="s">
        <v>578</v>
      </c>
      <c r="C13" s="161" t="s">
        <v>579</v>
      </c>
      <c r="D13" s="6" t="s">
        <v>559</v>
      </c>
      <c r="E13" s="161">
        <v>30</v>
      </c>
      <c r="F13" s="161">
        <v>5760</v>
      </c>
      <c r="G13" s="128"/>
      <c r="H13" s="268"/>
      <c r="I13" s="268"/>
    </row>
    <row r="14" spans="1:9">
      <c r="A14" s="6">
        <v>11</v>
      </c>
      <c r="B14" s="161" t="s">
        <v>580</v>
      </c>
      <c r="C14" s="161" t="s">
        <v>581</v>
      </c>
      <c r="D14" s="6" t="s">
        <v>559</v>
      </c>
      <c r="E14" s="161">
        <v>2</v>
      </c>
      <c r="F14" s="161">
        <v>3456</v>
      </c>
      <c r="G14" s="128"/>
      <c r="H14" s="268"/>
      <c r="I14" s="268"/>
    </row>
    <row r="15" spans="1:9">
      <c r="A15" s="6">
        <v>12</v>
      </c>
      <c r="B15" s="161" t="s">
        <v>582</v>
      </c>
      <c r="C15" s="161" t="s">
        <v>583</v>
      </c>
      <c r="D15" s="6" t="s">
        <v>559</v>
      </c>
      <c r="E15" s="161">
        <v>5</v>
      </c>
      <c r="F15" s="161">
        <v>5760</v>
      </c>
      <c r="G15" s="128"/>
      <c r="H15" s="268"/>
      <c r="I15" s="268"/>
    </row>
    <row r="16" spans="1:9" ht="24">
      <c r="A16" s="6">
        <v>13</v>
      </c>
      <c r="B16" s="161" t="s">
        <v>584</v>
      </c>
      <c r="C16" s="161" t="s">
        <v>585</v>
      </c>
      <c r="D16" s="6" t="s">
        <v>559</v>
      </c>
      <c r="E16" s="161">
        <v>1</v>
      </c>
      <c r="F16" s="161">
        <v>5760</v>
      </c>
      <c r="G16" s="128"/>
      <c r="H16" s="268"/>
      <c r="I16" s="268"/>
    </row>
    <row r="17" spans="1:9" ht="24">
      <c r="A17" s="6">
        <v>14</v>
      </c>
      <c r="B17" s="161" t="s">
        <v>586</v>
      </c>
      <c r="C17" s="161" t="s">
        <v>587</v>
      </c>
      <c r="D17" s="6" t="s">
        <v>559</v>
      </c>
      <c r="E17" s="161">
        <v>5</v>
      </c>
      <c r="F17" s="161">
        <v>5760</v>
      </c>
      <c r="G17" s="128"/>
      <c r="H17" s="268"/>
      <c r="I17" s="268"/>
    </row>
    <row r="18" spans="1:9" ht="24">
      <c r="A18" s="6">
        <v>15</v>
      </c>
      <c r="B18" s="161" t="s">
        <v>588</v>
      </c>
      <c r="C18" s="161" t="s">
        <v>589</v>
      </c>
      <c r="D18" s="6" t="s">
        <v>559</v>
      </c>
      <c r="E18" s="161">
        <v>10</v>
      </c>
      <c r="F18" s="161">
        <v>3456</v>
      </c>
      <c r="G18" s="128"/>
      <c r="H18" s="268"/>
      <c r="I18" s="268"/>
    </row>
    <row r="19" spans="1:9" ht="15">
      <c r="A19" s="6"/>
      <c r="B19" s="161"/>
      <c r="C19" s="405" t="s">
        <v>593</v>
      </c>
      <c r="D19" s="96"/>
      <c r="E19" s="161"/>
      <c r="F19" s="161"/>
      <c r="G19" s="270"/>
      <c r="H19" s="270"/>
      <c r="I19" s="404">
        <f t="shared" ref="I19" si="0">SUM(I4:I18)</f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9"/>
  <sheetViews>
    <sheetView view="pageBreakPreview" zoomScale="90" zoomScaleSheetLayoutView="9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695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4">
      <c r="A4" s="31">
        <v>1</v>
      </c>
      <c r="B4" s="46" t="s">
        <v>77</v>
      </c>
      <c r="C4" s="31">
        <v>340334</v>
      </c>
      <c r="D4" s="31" t="s">
        <v>57</v>
      </c>
      <c r="E4" s="31">
        <v>11</v>
      </c>
      <c r="F4" s="31">
        <v>50</v>
      </c>
      <c r="G4" s="31"/>
      <c r="H4" s="49"/>
      <c r="I4" s="362"/>
    </row>
    <row r="5" spans="1:9" ht="24">
      <c r="A5" s="31">
        <v>2</v>
      </c>
      <c r="B5" s="46" t="s">
        <v>76</v>
      </c>
      <c r="C5" s="31">
        <v>352008</v>
      </c>
      <c r="D5" s="31" t="s">
        <v>57</v>
      </c>
      <c r="E5" s="31">
        <v>1</v>
      </c>
      <c r="F5" s="31">
        <v>1000</v>
      </c>
      <c r="G5" s="31"/>
      <c r="H5" s="49"/>
      <c r="I5" s="362"/>
    </row>
    <row r="6" spans="1:9" ht="24">
      <c r="A6" s="28">
        <v>3</v>
      </c>
      <c r="B6" s="48" t="s">
        <v>75</v>
      </c>
      <c r="C6" s="28">
        <v>352054</v>
      </c>
      <c r="D6" s="31" t="s">
        <v>57</v>
      </c>
      <c r="E6" s="28">
        <v>14</v>
      </c>
      <c r="F6" s="28">
        <v>1000</v>
      </c>
      <c r="G6" s="28"/>
      <c r="H6" s="47"/>
      <c r="I6" s="363"/>
    </row>
    <row r="7" spans="1:9" ht="24">
      <c r="A7" s="31">
        <v>4</v>
      </c>
      <c r="B7" s="48" t="s">
        <v>74</v>
      </c>
      <c r="C7" s="28">
        <v>352340</v>
      </c>
      <c r="D7" s="31" t="s">
        <v>57</v>
      </c>
      <c r="E7" s="28">
        <v>10</v>
      </c>
      <c r="F7" s="28">
        <v>50</v>
      </c>
      <c r="G7" s="28"/>
      <c r="H7" s="47"/>
      <c r="I7" s="363"/>
    </row>
    <row r="8" spans="1:9" ht="24">
      <c r="A8" s="28">
        <v>5</v>
      </c>
      <c r="B8" s="48" t="s">
        <v>73</v>
      </c>
      <c r="C8" s="28">
        <v>353047</v>
      </c>
      <c r="D8" s="31" t="s">
        <v>57</v>
      </c>
      <c r="E8" s="28">
        <v>2</v>
      </c>
      <c r="F8" s="28">
        <v>50</v>
      </c>
      <c r="G8" s="28"/>
      <c r="H8" s="47"/>
      <c r="I8" s="363"/>
    </row>
    <row r="9" spans="1:9" ht="24">
      <c r="A9" s="31">
        <v>6</v>
      </c>
      <c r="B9" s="46" t="s">
        <v>72</v>
      </c>
      <c r="C9" s="45" t="s">
        <v>71</v>
      </c>
      <c r="D9" s="31" t="s">
        <v>57</v>
      </c>
      <c r="E9" s="44">
        <v>30</v>
      </c>
      <c r="F9" s="43">
        <v>500</v>
      </c>
      <c r="G9" s="42"/>
      <c r="H9" s="41"/>
      <c r="I9" s="364"/>
    </row>
    <row r="10" spans="1:9" ht="24">
      <c r="A10" s="28">
        <v>7</v>
      </c>
      <c r="B10" s="46" t="s">
        <v>70</v>
      </c>
      <c r="C10" s="45" t="s">
        <v>69</v>
      </c>
      <c r="D10" s="31" t="s">
        <v>57</v>
      </c>
      <c r="E10" s="44">
        <v>5</v>
      </c>
      <c r="F10" s="43">
        <v>200</v>
      </c>
      <c r="G10" s="42"/>
      <c r="H10" s="41"/>
      <c r="I10" s="364"/>
    </row>
    <row r="11" spans="1:9" ht="24">
      <c r="A11" s="31">
        <v>8</v>
      </c>
      <c r="B11" s="40" t="s">
        <v>68</v>
      </c>
      <c r="C11" s="25">
        <v>353108</v>
      </c>
      <c r="D11" s="35" t="s">
        <v>57</v>
      </c>
      <c r="E11" s="25">
        <v>5</v>
      </c>
      <c r="F11" s="25">
        <v>100</v>
      </c>
      <c r="G11" s="25"/>
      <c r="H11" s="25"/>
      <c r="I11" s="365"/>
    </row>
    <row r="12" spans="1:9" ht="24">
      <c r="A12" s="28">
        <v>9</v>
      </c>
      <c r="B12" s="37" t="s">
        <v>67</v>
      </c>
      <c r="C12" s="36">
        <v>393277</v>
      </c>
      <c r="D12" s="35" t="s">
        <v>57</v>
      </c>
      <c r="E12" s="38">
        <v>8</v>
      </c>
      <c r="F12" s="34">
        <v>50</v>
      </c>
      <c r="G12" s="39"/>
      <c r="H12" s="39"/>
      <c r="I12" s="39"/>
    </row>
    <row r="13" spans="1:9" ht="24">
      <c r="A13" s="31">
        <v>10</v>
      </c>
      <c r="B13" s="37" t="s">
        <v>66</v>
      </c>
      <c r="C13" s="36">
        <v>391451</v>
      </c>
      <c r="D13" s="35" t="s">
        <v>57</v>
      </c>
      <c r="E13" s="38">
        <v>8</v>
      </c>
      <c r="F13" s="34">
        <v>50</v>
      </c>
      <c r="G13" s="33"/>
      <c r="H13" s="33"/>
      <c r="I13" s="33"/>
    </row>
    <row r="14" spans="1:9" ht="30">
      <c r="A14" s="28">
        <v>11</v>
      </c>
      <c r="B14" s="37" t="s">
        <v>65</v>
      </c>
      <c r="C14" s="36"/>
      <c r="D14" s="35" t="s">
        <v>57</v>
      </c>
      <c r="E14" s="34">
        <v>20</v>
      </c>
      <c r="F14" s="34">
        <v>1</v>
      </c>
      <c r="G14" s="33"/>
      <c r="H14" s="33"/>
      <c r="I14" s="33"/>
    </row>
    <row r="15" spans="1:9" ht="29.25" customHeight="1">
      <c r="A15" s="31">
        <v>12</v>
      </c>
      <c r="B15" s="32" t="s">
        <v>64</v>
      </c>
      <c r="C15" s="30">
        <v>320829</v>
      </c>
      <c r="D15" s="29" t="s">
        <v>57</v>
      </c>
      <c r="E15" s="30">
        <v>10</v>
      </c>
      <c r="F15" s="30">
        <v>100</v>
      </c>
      <c r="G15" s="29"/>
      <c r="H15" s="29"/>
      <c r="I15" s="29"/>
    </row>
    <row r="16" spans="1:9" ht="36">
      <c r="A16" s="28">
        <v>13</v>
      </c>
      <c r="B16" s="32" t="s">
        <v>63</v>
      </c>
      <c r="C16" s="30">
        <v>320933</v>
      </c>
      <c r="D16" s="26" t="s">
        <v>57</v>
      </c>
      <c r="E16" s="30">
        <v>5</v>
      </c>
      <c r="F16" s="30">
        <v>100</v>
      </c>
      <c r="G16" s="29"/>
      <c r="H16" s="29"/>
      <c r="I16" s="29"/>
    </row>
    <row r="17" spans="1:10" ht="24">
      <c r="A17" s="31">
        <v>14</v>
      </c>
      <c r="B17" s="27" t="s">
        <v>62</v>
      </c>
      <c r="C17" s="30"/>
      <c r="D17" s="26" t="s">
        <v>57</v>
      </c>
      <c r="E17" s="30">
        <v>12</v>
      </c>
      <c r="F17" s="30">
        <v>250</v>
      </c>
      <c r="G17" s="29"/>
      <c r="H17" s="29"/>
      <c r="I17" s="29"/>
    </row>
    <row r="18" spans="1:10" ht="22.5" customHeight="1">
      <c r="A18" s="28">
        <v>15</v>
      </c>
      <c r="B18" s="27" t="s">
        <v>61</v>
      </c>
      <c r="C18" s="30"/>
      <c r="D18" s="26" t="s">
        <v>57</v>
      </c>
      <c r="E18" s="30">
        <v>10</v>
      </c>
      <c r="F18" s="30">
        <v>100</v>
      </c>
      <c r="G18" s="29"/>
      <c r="H18" s="29"/>
      <c r="I18" s="29"/>
    </row>
    <row r="19" spans="1:10" ht="20.25" customHeight="1">
      <c r="A19" s="31">
        <v>16</v>
      </c>
      <c r="B19" s="27" t="s">
        <v>60</v>
      </c>
      <c r="C19" s="30"/>
      <c r="D19" s="26" t="s">
        <v>57</v>
      </c>
      <c r="E19" s="30">
        <v>8</v>
      </c>
      <c r="F19" s="30">
        <v>100</v>
      </c>
      <c r="G19" s="29"/>
      <c r="H19" s="29"/>
      <c r="I19" s="29"/>
    </row>
    <row r="20" spans="1:10" ht="24">
      <c r="A20" s="28">
        <v>17</v>
      </c>
      <c r="B20" s="27" t="s">
        <v>59</v>
      </c>
      <c r="C20" s="30"/>
      <c r="D20" s="26" t="s">
        <v>57</v>
      </c>
      <c r="E20" s="30">
        <v>8</v>
      </c>
      <c r="F20" s="30">
        <v>100</v>
      </c>
      <c r="G20" s="29"/>
      <c r="H20" s="29"/>
      <c r="I20" s="29"/>
    </row>
    <row r="21" spans="1:10" ht="24">
      <c r="A21" s="31">
        <v>18</v>
      </c>
      <c r="B21" s="27" t="s">
        <v>58</v>
      </c>
      <c r="C21" s="25"/>
      <c r="D21" s="26" t="s">
        <v>57</v>
      </c>
      <c r="E21" s="25">
        <v>10</v>
      </c>
      <c r="F21" s="25">
        <v>1</v>
      </c>
      <c r="G21" s="25"/>
      <c r="H21" s="25"/>
      <c r="I21" s="25"/>
    </row>
    <row r="22" spans="1:10" ht="24">
      <c r="A22" s="28">
        <v>19</v>
      </c>
      <c r="B22" s="134" t="s">
        <v>351</v>
      </c>
      <c r="C22" s="75">
        <v>352054</v>
      </c>
      <c r="D22" s="75" t="s">
        <v>614</v>
      </c>
      <c r="E22" s="75">
        <v>100</v>
      </c>
      <c r="F22" s="75">
        <v>125</v>
      </c>
      <c r="G22" s="134"/>
      <c r="H22" s="147" t="s">
        <v>620</v>
      </c>
      <c r="I22" s="295"/>
    </row>
    <row r="23" spans="1:10" ht="15">
      <c r="A23" s="367"/>
      <c r="B23" s="366"/>
      <c r="C23" s="357" t="s">
        <v>593</v>
      </c>
      <c r="D23" s="357"/>
      <c r="E23" s="357"/>
      <c r="F23" s="357"/>
      <c r="G23" s="367"/>
      <c r="H23" s="357"/>
      <c r="I23" s="361">
        <f>SUM(I4+I22)</f>
        <v>0</v>
      </c>
    </row>
    <row r="29" spans="1:10" ht="15">
      <c r="J29" s="24"/>
    </row>
  </sheetData>
  <autoFilter ref="B3:I22"/>
  <mergeCells count="1">
    <mergeCell ref="A1:I1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36"/>
  <sheetViews>
    <sheetView view="pageBreakPreview" zoomScale="90" zoomScaleSheetLayoutView="9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696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2.5">
      <c r="A4" s="60">
        <v>1</v>
      </c>
      <c r="B4" s="59" t="s">
        <v>90</v>
      </c>
      <c r="C4" s="55" t="s">
        <v>89</v>
      </c>
      <c r="D4" s="55" t="s">
        <v>78</v>
      </c>
      <c r="E4" s="55">
        <v>7</v>
      </c>
      <c r="F4" s="55">
        <v>1</v>
      </c>
      <c r="G4" s="55"/>
      <c r="H4" s="54"/>
      <c r="I4" s="54"/>
    </row>
    <row r="5" spans="1:9" ht="22.5">
      <c r="A5" s="60">
        <v>2</v>
      </c>
      <c r="B5" s="59" t="s">
        <v>88</v>
      </c>
      <c r="C5" s="55" t="s">
        <v>87</v>
      </c>
      <c r="D5" s="55" t="s">
        <v>78</v>
      </c>
      <c r="E5" s="55">
        <v>5</v>
      </c>
      <c r="F5" s="55">
        <v>100</v>
      </c>
      <c r="G5" s="55"/>
      <c r="H5" s="54"/>
      <c r="I5" s="54"/>
    </row>
    <row r="6" spans="1:9">
      <c r="A6" s="60">
        <v>3</v>
      </c>
      <c r="B6" s="59" t="s">
        <v>86</v>
      </c>
      <c r="C6" s="55">
        <v>1653306</v>
      </c>
      <c r="D6" s="55" t="s">
        <v>78</v>
      </c>
      <c r="E6" s="55">
        <v>3</v>
      </c>
      <c r="F6" s="55">
        <v>1</v>
      </c>
      <c r="G6" s="55"/>
      <c r="H6" s="54"/>
      <c r="I6" s="54"/>
    </row>
    <row r="7" spans="1:9">
      <c r="A7" s="60">
        <v>4</v>
      </c>
      <c r="B7" s="59" t="s">
        <v>85</v>
      </c>
      <c r="C7" s="55" t="s">
        <v>84</v>
      </c>
      <c r="D7" s="55" t="s">
        <v>78</v>
      </c>
      <c r="E7" s="55">
        <v>5</v>
      </c>
      <c r="F7" s="55">
        <v>25</v>
      </c>
      <c r="G7" s="55"/>
      <c r="H7" s="54"/>
      <c r="I7" s="54"/>
    </row>
    <row r="8" spans="1:9">
      <c r="A8" s="55">
        <v>5</v>
      </c>
      <c r="B8" s="58" t="s">
        <v>83</v>
      </c>
      <c r="C8" s="56" t="s">
        <v>82</v>
      </c>
      <c r="D8" s="56" t="s">
        <v>78</v>
      </c>
      <c r="E8" s="56">
        <v>8</v>
      </c>
      <c r="F8" s="55">
        <v>60</v>
      </c>
      <c r="G8" s="55"/>
      <c r="H8" s="54"/>
      <c r="I8" s="54"/>
    </row>
    <row r="9" spans="1:9">
      <c r="A9" s="55">
        <v>6</v>
      </c>
      <c r="B9" s="58" t="s">
        <v>81</v>
      </c>
      <c r="C9" s="57">
        <v>1703932</v>
      </c>
      <c r="D9" s="56" t="s">
        <v>78</v>
      </c>
      <c r="E9" s="56">
        <v>4</v>
      </c>
      <c r="F9" s="55">
        <v>50</v>
      </c>
      <c r="G9" s="55"/>
      <c r="H9" s="54"/>
      <c r="I9" s="54"/>
    </row>
    <row r="10" spans="1:9" ht="22.5">
      <c r="A10" s="52">
        <v>7</v>
      </c>
      <c r="B10" s="53" t="s">
        <v>80</v>
      </c>
      <c r="C10" s="51" t="s">
        <v>79</v>
      </c>
      <c r="D10" s="51" t="s">
        <v>78</v>
      </c>
      <c r="E10" s="52">
        <v>4</v>
      </c>
      <c r="F10" s="52">
        <v>400</v>
      </c>
      <c r="G10" s="51"/>
      <c r="H10" s="51"/>
      <c r="I10" s="51"/>
    </row>
    <row r="11" spans="1:9" ht="15">
      <c r="A11" s="368"/>
      <c r="B11" s="366"/>
      <c r="C11" s="357" t="s">
        <v>593</v>
      </c>
      <c r="D11" s="366"/>
      <c r="E11" s="366"/>
      <c r="F11" s="366"/>
      <c r="G11" s="369"/>
      <c r="H11" s="370"/>
      <c r="I11" s="371">
        <f>SUM(I4:I10)</f>
        <v>0</v>
      </c>
    </row>
    <row r="12" spans="1:9">
      <c r="G12" s="50"/>
      <c r="H12" s="50"/>
      <c r="I12" s="50"/>
    </row>
    <row r="13" spans="1:9">
      <c r="G13" s="50"/>
      <c r="H13" s="50"/>
      <c r="I13" s="50"/>
    </row>
    <row r="14" spans="1:9">
      <c r="G14" s="50"/>
      <c r="H14" s="50"/>
      <c r="I14" s="50"/>
    </row>
    <row r="15" spans="1:9">
      <c r="G15" s="50"/>
      <c r="H15" s="50"/>
      <c r="I15" s="50"/>
    </row>
    <row r="16" spans="1:9">
      <c r="G16" s="50"/>
      <c r="H16" s="50"/>
      <c r="I16" s="50"/>
    </row>
    <row r="17" spans="7:10">
      <c r="G17" s="50"/>
      <c r="H17" s="50"/>
      <c r="I17" s="50"/>
    </row>
    <row r="18" spans="7:10">
      <c r="G18" s="50"/>
      <c r="H18" s="50"/>
      <c r="I18" s="50"/>
    </row>
    <row r="19" spans="7:10">
      <c r="G19" s="50"/>
      <c r="H19" s="50"/>
      <c r="I19" s="50"/>
    </row>
    <row r="20" spans="7:10">
      <c r="G20" s="50"/>
      <c r="H20" s="50"/>
      <c r="I20" s="50"/>
    </row>
    <row r="21" spans="7:10">
      <c r="G21" s="50"/>
      <c r="H21" s="50"/>
      <c r="I21" s="50"/>
    </row>
    <row r="22" spans="7:10">
      <c r="G22" s="50"/>
      <c r="H22" s="50"/>
      <c r="I22" s="50"/>
    </row>
    <row r="23" spans="7:10">
      <c r="G23" s="50"/>
      <c r="H23" s="50"/>
      <c r="I23" s="50"/>
    </row>
    <row r="24" spans="7:10">
      <c r="G24" s="50"/>
      <c r="H24" s="50"/>
      <c r="I24" s="50"/>
    </row>
    <row r="25" spans="7:10">
      <c r="G25" s="50"/>
      <c r="H25" s="50"/>
      <c r="I25" s="50"/>
    </row>
    <row r="26" spans="7:10">
      <c r="G26" s="50"/>
      <c r="H26" s="50"/>
      <c r="I26" s="50"/>
    </row>
    <row r="27" spans="7:10" ht="15">
      <c r="G27" s="50"/>
      <c r="H27" s="50"/>
      <c r="I27" s="50"/>
      <c r="J27" s="24"/>
    </row>
    <row r="28" spans="7:10">
      <c r="G28" s="50"/>
      <c r="H28" s="50"/>
      <c r="I28" s="50"/>
    </row>
    <row r="29" spans="7:10">
      <c r="G29" s="50"/>
      <c r="H29" s="50"/>
      <c r="I29" s="50"/>
    </row>
    <row r="30" spans="7:10">
      <c r="G30" s="50"/>
      <c r="H30" s="50"/>
      <c r="I30" s="50"/>
    </row>
    <row r="31" spans="7:10">
      <c r="G31" s="50"/>
      <c r="H31" s="50"/>
      <c r="I31" s="50"/>
    </row>
    <row r="32" spans="7:10">
      <c r="G32" s="50"/>
      <c r="H32" s="50"/>
      <c r="I32" s="50"/>
    </row>
    <row r="33" spans="7:9">
      <c r="G33" s="50"/>
      <c r="H33" s="50"/>
      <c r="I33" s="50"/>
    </row>
    <row r="34" spans="7:9">
      <c r="G34" s="50"/>
      <c r="H34" s="50"/>
      <c r="I34" s="50"/>
    </row>
    <row r="35" spans="7:9">
      <c r="G35" s="50"/>
      <c r="H35" s="50"/>
      <c r="I35" s="50"/>
    </row>
    <row r="36" spans="7:9">
      <c r="G36" s="13"/>
      <c r="H36" s="13"/>
      <c r="I36" s="13"/>
    </row>
  </sheetData>
  <autoFilter ref="B3:I3"/>
  <mergeCells count="1">
    <mergeCell ref="A1:I1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68"/>
  <sheetViews>
    <sheetView view="pageBreakPreview" zoomScaleSheetLayoutView="100" workbookViewId="0">
      <selection sqref="A1:I1"/>
    </sheetView>
  </sheetViews>
  <sheetFormatPr defaultRowHeight="12"/>
  <cols>
    <col min="1" max="1" width="4.625" style="64" customWidth="1"/>
    <col min="2" max="2" width="38.125" style="61" customWidth="1"/>
    <col min="3" max="3" width="13.5" style="63" customWidth="1"/>
    <col min="4" max="4" width="9.875" style="61" customWidth="1"/>
    <col min="5" max="5" width="8.5" style="63" customWidth="1"/>
    <col min="6" max="6" width="8.875" style="62" customWidth="1"/>
    <col min="7" max="7" width="7.375" style="61" customWidth="1"/>
    <col min="8" max="8" width="11.5" style="61" customWidth="1"/>
    <col min="9" max="9" width="14.25" style="61" customWidth="1"/>
    <col min="10" max="16384" width="9" style="61"/>
  </cols>
  <sheetData>
    <row r="1" spans="1:9" ht="15" customHeight="1" thickBot="1">
      <c r="A1" s="420" t="s">
        <v>697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71">
        <v>1</v>
      </c>
      <c r="B4" s="70" t="s">
        <v>222</v>
      </c>
      <c r="C4" s="69" t="s">
        <v>221</v>
      </c>
      <c r="D4" s="68" t="s">
        <v>91</v>
      </c>
      <c r="E4" s="67">
        <v>8</v>
      </c>
      <c r="F4" s="101">
        <v>300</v>
      </c>
      <c r="G4" s="65"/>
      <c r="H4" s="47"/>
      <c r="I4" s="47"/>
    </row>
    <row r="5" spans="1:9">
      <c r="A5" s="71">
        <v>2</v>
      </c>
      <c r="B5" s="70" t="s">
        <v>220</v>
      </c>
      <c r="C5" s="69" t="s">
        <v>219</v>
      </c>
      <c r="D5" s="68" t="s">
        <v>91</v>
      </c>
      <c r="E5" s="67">
        <v>1</v>
      </c>
      <c r="F5" s="101">
        <v>300</v>
      </c>
      <c r="G5" s="65"/>
      <c r="H5" s="47"/>
      <c r="I5" s="47"/>
    </row>
    <row r="6" spans="1:9">
      <c r="A6" s="71">
        <v>3</v>
      </c>
      <c r="B6" s="68" t="s">
        <v>218</v>
      </c>
      <c r="C6" s="94" t="s">
        <v>217</v>
      </c>
      <c r="D6" s="68" t="s">
        <v>91</v>
      </c>
      <c r="E6" s="68">
        <v>1</v>
      </c>
      <c r="F6" s="105">
        <v>192</v>
      </c>
      <c r="G6" s="65"/>
      <c r="H6" s="47"/>
      <c r="I6" s="47"/>
    </row>
    <row r="7" spans="1:9">
      <c r="A7" s="71">
        <v>4</v>
      </c>
      <c r="B7" s="68" t="s">
        <v>216</v>
      </c>
      <c r="C7" s="94" t="s">
        <v>215</v>
      </c>
      <c r="D7" s="68" t="s">
        <v>91</v>
      </c>
      <c r="E7" s="68">
        <v>2</v>
      </c>
      <c r="F7" s="105">
        <v>100</v>
      </c>
      <c r="G7" s="65"/>
      <c r="H7" s="47"/>
      <c r="I7" s="47"/>
    </row>
    <row r="8" spans="1:9">
      <c r="A8" s="71">
        <v>5</v>
      </c>
      <c r="B8" s="88" t="s">
        <v>214</v>
      </c>
      <c r="C8" s="74" t="s">
        <v>213</v>
      </c>
      <c r="D8" s="68" t="s">
        <v>91</v>
      </c>
      <c r="E8" s="73">
        <v>5</v>
      </c>
      <c r="F8" s="72">
        <v>100</v>
      </c>
      <c r="G8" s="65"/>
      <c r="H8" s="47"/>
      <c r="I8" s="47"/>
    </row>
    <row r="9" spans="1:9">
      <c r="A9" s="71">
        <v>6</v>
      </c>
      <c r="B9" s="88" t="s">
        <v>212</v>
      </c>
      <c r="C9" s="74" t="s">
        <v>211</v>
      </c>
      <c r="D9" s="68" t="s">
        <v>91</v>
      </c>
      <c r="E9" s="73">
        <v>5</v>
      </c>
      <c r="F9" s="72">
        <v>100</v>
      </c>
      <c r="G9" s="65"/>
      <c r="H9" s="47"/>
      <c r="I9" s="47"/>
    </row>
    <row r="10" spans="1:9" ht="24">
      <c r="A10" s="71">
        <v>7</v>
      </c>
      <c r="B10" s="90" t="s">
        <v>210</v>
      </c>
      <c r="C10" s="94" t="s">
        <v>209</v>
      </c>
      <c r="D10" s="81" t="s">
        <v>91</v>
      </c>
      <c r="E10" s="68">
        <v>3</v>
      </c>
      <c r="F10" s="105">
        <v>1</v>
      </c>
      <c r="G10" s="78"/>
      <c r="H10" s="47"/>
      <c r="I10" s="47"/>
    </row>
    <row r="11" spans="1:9" ht="24">
      <c r="A11" s="71">
        <v>8</v>
      </c>
      <c r="B11" s="90" t="s">
        <v>208</v>
      </c>
      <c r="C11" s="94" t="s">
        <v>207</v>
      </c>
      <c r="D11" s="81" t="s">
        <v>91</v>
      </c>
      <c r="E11" s="68">
        <v>4</v>
      </c>
      <c r="F11" s="105">
        <v>1</v>
      </c>
      <c r="G11" s="78"/>
      <c r="H11" s="47"/>
      <c r="I11" s="47"/>
    </row>
    <row r="12" spans="1:9">
      <c r="A12" s="71">
        <v>9</v>
      </c>
      <c r="B12" s="90" t="s">
        <v>206</v>
      </c>
      <c r="C12" s="94" t="s">
        <v>205</v>
      </c>
      <c r="D12" s="81" t="s">
        <v>91</v>
      </c>
      <c r="E12" s="68">
        <v>3</v>
      </c>
      <c r="F12" s="105">
        <v>1</v>
      </c>
      <c r="G12" s="78"/>
      <c r="H12" s="47"/>
      <c r="I12" s="47"/>
    </row>
    <row r="13" spans="1:9" ht="14.25">
      <c r="A13" s="71">
        <v>10</v>
      </c>
      <c r="B13" s="21" t="s">
        <v>204</v>
      </c>
      <c r="C13" s="103" t="s">
        <v>203</v>
      </c>
      <c r="D13" s="68" t="s">
        <v>91</v>
      </c>
      <c r="E13" s="22">
        <v>60</v>
      </c>
      <c r="F13" s="22">
        <v>960</v>
      </c>
      <c r="G13" s="65"/>
      <c r="H13" s="47"/>
      <c r="I13" s="47"/>
    </row>
    <row r="14" spans="1:9" ht="14.25">
      <c r="A14" s="71">
        <v>11</v>
      </c>
      <c r="B14" s="21" t="s">
        <v>202</v>
      </c>
      <c r="C14" s="103" t="s">
        <v>201</v>
      </c>
      <c r="D14" s="68" t="s">
        <v>91</v>
      </c>
      <c r="E14" s="22">
        <v>60</v>
      </c>
      <c r="F14" s="22">
        <v>960</v>
      </c>
      <c r="G14" s="65"/>
      <c r="H14" s="47"/>
      <c r="I14" s="47"/>
    </row>
    <row r="15" spans="1:9" ht="14.25">
      <c r="A15" s="71">
        <v>12</v>
      </c>
      <c r="B15" s="21" t="s">
        <v>200</v>
      </c>
      <c r="C15" s="103" t="s">
        <v>199</v>
      </c>
      <c r="D15" s="68" t="s">
        <v>91</v>
      </c>
      <c r="E15" s="22">
        <v>60</v>
      </c>
      <c r="F15" s="22">
        <v>960</v>
      </c>
      <c r="G15" s="65"/>
      <c r="H15" s="47"/>
      <c r="I15" s="47"/>
    </row>
    <row r="16" spans="1:9" ht="14.25">
      <c r="A16" s="71">
        <v>13</v>
      </c>
      <c r="B16" s="21" t="s">
        <v>198</v>
      </c>
      <c r="C16" s="103" t="s">
        <v>197</v>
      </c>
      <c r="D16" s="68" t="s">
        <v>91</v>
      </c>
      <c r="E16" s="22">
        <v>60</v>
      </c>
      <c r="F16" s="97">
        <v>960</v>
      </c>
      <c r="G16" s="65"/>
      <c r="H16" s="47"/>
      <c r="I16" s="47"/>
    </row>
    <row r="17" spans="1:9" ht="24">
      <c r="A17" s="71">
        <v>14</v>
      </c>
      <c r="B17" s="92" t="s">
        <v>196</v>
      </c>
      <c r="C17" s="74" t="s">
        <v>195</v>
      </c>
      <c r="D17" s="68" t="s">
        <v>91</v>
      </c>
      <c r="E17" s="67">
        <v>1</v>
      </c>
      <c r="F17" s="91">
        <v>100</v>
      </c>
      <c r="G17" s="65"/>
      <c r="H17" s="47"/>
      <c r="I17" s="47"/>
    </row>
    <row r="18" spans="1:9">
      <c r="A18" s="71">
        <v>15</v>
      </c>
      <c r="B18" s="92" t="s">
        <v>194</v>
      </c>
      <c r="C18" s="74" t="s">
        <v>193</v>
      </c>
      <c r="D18" s="68" t="s">
        <v>91</v>
      </c>
      <c r="E18" s="67">
        <v>2</v>
      </c>
      <c r="F18" s="91">
        <v>100</v>
      </c>
      <c r="G18" s="65"/>
      <c r="H18" s="47"/>
      <c r="I18" s="47"/>
    </row>
    <row r="19" spans="1:9">
      <c r="A19" s="71">
        <v>16</v>
      </c>
      <c r="B19" s="83" t="s">
        <v>192</v>
      </c>
      <c r="C19" s="74" t="s">
        <v>191</v>
      </c>
      <c r="D19" s="68" t="s">
        <v>91</v>
      </c>
      <c r="E19" s="67">
        <v>10</v>
      </c>
      <c r="F19" s="91">
        <v>1000</v>
      </c>
      <c r="G19" s="65"/>
      <c r="H19" s="47"/>
      <c r="I19" s="47"/>
    </row>
    <row r="20" spans="1:9">
      <c r="A20" s="71">
        <v>17</v>
      </c>
      <c r="B20" s="90" t="s">
        <v>190</v>
      </c>
      <c r="C20" s="74" t="s">
        <v>189</v>
      </c>
      <c r="D20" s="68" t="s">
        <v>91</v>
      </c>
      <c r="E20" s="68">
        <v>26</v>
      </c>
      <c r="F20" s="89" t="s">
        <v>188</v>
      </c>
      <c r="G20" s="65"/>
      <c r="H20" s="47"/>
      <c r="I20" s="47"/>
    </row>
    <row r="21" spans="1:9" ht="24">
      <c r="A21" s="71">
        <v>18</v>
      </c>
      <c r="B21" s="92" t="s">
        <v>187</v>
      </c>
      <c r="C21" s="69" t="s">
        <v>186</v>
      </c>
      <c r="D21" s="68" t="s">
        <v>91</v>
      </c>
      <c r="E21" s="67">
        <v>120</v>
      </c>
      <c r="F21" s="91">
        <v>1000</v>
      </c>
      <c r="G21" s="65"/>
      <c r="H21" s="47"/>
      <c r="I21" s="47"/>
    </row>
    <row r="22" spans="1:9" ht="24">
      <c r="A22" s="71">
        <v>19</v>
      </c>
      <c r="B22" s="92" t="s">
        <v>185</v>
      </c>
      <c r="C22" s="69" t="s">
        <v>184</v>
      </c>
      <c r="D22" s="68" t="s">
        <v>91</v>
      </c>
      <c r="E22" s="67">
        <v>120</v>
      </c>
      <c r="F22" s="91">
        <v>1000</v>
      </c>
      <c r="G22" s="65"/>
      <c r="H22" s="47"/>
      <c r="I22" s="47"/>
    </row>
    <row r="23" spans="1:9">
      <c r="A23" s="71">
        <v>20</v>
      </c>
      <c r="B23" s="92" t="s">
        <v>183</v>
      </c>
      <c r="C23" s="69" t="s">
        <v>182</v>
      </c>
      <c r="D23" s="68" t="s">
        <v>91</v>
      </c>
      <c r="E23" s="67">
        <v>120</v>
      </c>
      <c r="F23" s="91">
        <v>500</v>
      </c>
      <c r="G23" s="65"/>
      <c r="H23" s="47"/>
      <c r="I23" s="47"/>
    </row>
    <row r="24" spans="1:9" ht="26.25" customHeight="1">
      <c r="A24" s="71">
        <v>21</v>
      </c>
      <c r="B24" s="68" t="s">
        <v>181</v>
      </c>
      <c r="C24" s="94" t="s">
        <v>180</v>
      </c>
      <c r="D24" s="68" t="s">
        <v>91</v>
      </c>
      <c r="E24" s="68">
        <v>35</v>
      </c>
      <c r="F24" s="68">
        <v>1000</v>
      </c>
      <c r="G24" s="65"/>
      <c r="H24" s="47"/>
      <c r="I24" s="47"/>
    </row>
    <row r="25" spans="1:9" ht="30" customHeight="1">
      <c r="A25" s="71">
        <v>22</v>
      </c>
      <c r="B25" s="92" t="s">
        <v>179</v>
      </c>
      <c r="C25" s="69" t="s">
        <v>178</v>
      </c>
      <c r="D25" s="68" t="s">
        <v>91</v>
      </c>
      <c r="E25" s="67">
        <v>70</v>
      </c>
      <c r="F25" s="91">
        <v>960</v>
      </c>
      <c r="G25" s="65"/>
      <c r="H25" s="47"/>
      <c r="I25" s="47"/>
    </row>
    <row r="26" spans="1:9">
      <c r="A26" s="71">
        <v>23</v>
      </c>
      <c r="B26" s="92" t="s">
        <v>177</v>
      </c>
      <c r="C26" s="69" t="s">
        <v>176</v>
      </c>
      <c r="D26" s="68" t="s">
        <v>91</v>
      </c>
      <c r="E26" s="67">
        <v>80</v>
      </c>
      <c r="F26" s="91">
        <v>960</v>
      </c>
      <c r="G26" s="65"/>
      <c r="H26" s="47"/>
      <c r="I26" s="47"/>
    </row>
    <row r="27" spans="1:9">
      <c r="A27" s="71">
        <v>24</v>
      </c>
      <c r="B27" s="92" t="s">
        <v>175</v>
      </c>
      <c r="C27" s="69" t="s">
        <v>174</v>
      </c>
      <c r="D27" s="68" t="s">
        <v>91</v>
      </c>
      <c r="E27" s="67">
        <v>80</v>
      </c>
      <c r="F27" s="91">
        <v>960</v>
      </c>
      <c r="G27" s="65"/>
      <c r="H27" s="47"/>
      <c r="I27" s="47"/>
    </row>
    <row r="28" spans="1:9">
      <c r="A28" s="71">
        <v>25</v>
      </c>
      <c r="B28" s="106" t="s">
        <v>173</v>
      </c>
      <c r="C28" s="108" t="s">
        <v>172</v>
      </c>
      <c r="D28" s="68" t="s">
        <v>91</v>
      </c>
      <c r="E28" s="106">
        <v>50</v>
      </c>
      <c r="F28" s="106" t="s">
        <v>169</v>
      </c>
      <c r="G28" s="65"/>
      <c r="H28" s="47"/>
      <c r="I28" s="47"/>
    </row>
    <row r="29" spans="1:9" ht="24">
      <c r="A29" s="71">
        <v>26</v>
      </c>
      <c r="B29" s="106" t="s">
        <v>171</v>
      </c>
      <c r="C29" s="107" t="s">
        <v>170</v>
      </c>
      <c r="D29" s="68" t="s">
        <v>91</v>
      </c>
      <c r="E29" s="106">
        <v>20</v>
      </c>
      <c r="F29" s="106" t="s">
        <v>169</v>
      </c>
      <c r="G29" s="65"/>
      <c r="H29" s="47"/>
      <c r="I29" s="47"/>
    </row>
    <row r="30" spans="1:9">
      <c r="A30" s="71">
        <v>27</v>
      </c>
      <c r="B30" s="92" t="s">
        <v>168</v>
      </c>
      <c r="C30" s="69" t="s">
        <v>167</v>
      </c>
      <c r="D30" s="68" t="s">
        <v>91</v>
      </c>
      <c r="E30" s="67">
        <v>8</v>
      </c>
      <c r="F30" s="66">
        <v>2304</v>
      </c>
      <c r="G30" s="65"/>
      <c r="H30" s="47"/>
      <c r="I30" s="47"/>
    </row>
    <row r="31" spans="1:9">
      <c r="A31" s="71">
        <v>28</v>
      </c>
      <c r="B31" s="88" t="s">
        <v>166</v>
      </c>
      <c r="C31" s="74" t="s">
        <v>165</v>
      </c>
      <c r="D31" s="68" t="s">
        <v>91</v>
      </c>
      <c r="E31" s="68">
        <v>100</v>
      </c>
      <c r="F31" s="72">
        <v>960</v>
      </c>
      <c r="G31" s="65"/>
      <c r="H31" s="47"/>
      <c r="I31" s="47"/>
    </row>
    <row r="32" spans="1:9">
      <c r="A32" s="71">
        <v>29</v>
      </c>
      <c r="B32" s="88" t="s">
        <v>164</v>
      </c>
      <c r="C32" s="74" t="s">
        <v>163</v>
      </c>
      <c r="D32" s="68" t="s">
        <v>91</v>
      </c>
      <c r="E32" s="68">
        <v>53</v>
      </c>
      <c r="F32" s="72">
        <v>960</v>
      </c>
      <c r="G32" s="65"/>
      <c r="H32" s="47"/>
      <c r="I32" s="47"/>
    </row>
    <row r="33" spans="1:9">
      <c r="A33" s="71">
        <v>30</v>
      </c>
      <c r="B33" s="88" t="s">
        <v>162</v>
      </c>
      <c r="C33" s="74" t="s">
        <v>161</v>
      </c>
      <c r="D33" s="68" t="s">
        <v>91</v>
      </c>
      <c r="E33" s="68">
        <v>100</v>
      </c>
      <c r="F33" s="72">
        <v>960</v>
      </c>
      <c r="G33" s="65"/>
      <c r="H33" s="47"/>
      <c r="I33" s="47"/>
    </row>
    <row r="34" spans="1:9">
      <c r="A34" s="71">
        <v>31</v>
      </c>
      <c r="B34" s="88" t="s">
        <v>160</v>
      </c>
      <c r="C34" s="74" t="s">
        <v>159</v>
      </c>
      <c r="D34" s="68" t="s">
        <v>91</v>
      </c>
      <c r="E34" s="73">
        <v>45</v>
      </c>
      <c r="F34" s="72">
        <v>960</v>
      </c>
      <c r="G34" s="65"/>
      <c r="H34" s="47"/>
      <c r="I34" s="47"/>
    </row>
    <row r="35" spans="1:9">
      <c r="A35" s="71">
        <v>32</v>
      </c>
      <c r="B35" s="90" t="s">
        <v>158</v>
      </c>
      <c r="C35" s="94" t="s">
        <v>157</v>
      </c>
      <c r="D35" s="68" t="s">
        <v>91</v>
      </c>
      <c r="E35" s="68">
        <v>10</v>
      </c>
      <c r="F35" s="89">
        <v>960</v>
      </c>
      <c r="G35" s="65"/>
      <c r="H35" s="47"/>
      <c r="I35" s="47"/>
    </row>
    <row r="36" spans="1:9">
      <c r="A36" s="71">
        <v>33</v>
      </c>
      <c r="B36" s="90" t="s">
        <v>156</v>
      </c>
      <c r="C36" s="94" t="s">
        <v>155</v>
      </c>
      <c r="D36" s="68" t="s">
        <v>91</v>
      </c>
      <c r="E36" s="68">
        <v>5</v>
      </c>
      <c r="F36" s="89">
        <v>960</v>
      </c>
      <c r="G36" s="65"/>
      <c r="H36" s="47"/>
      <c r="I36" s="47"/>
    </row>
    <row r="37" spans="1:9">
      <c r="A37" s="71">
        <v>34</v>
      </c>
      <c r="B37" s="21" t="s">
        <v>154</v>
      </c>
      <c r="C37" s="99" t="s">
        <v>153</v>
      </c>
      <c r="D37" s="68" t="s">
        <v>91</v>
      </c>
      <c r="E37" s="22">
        <v>30</v>
      </c>
      <c r="F37" s="97">
        <v>960</v>
      </c>
      <c r="G37" s="65"/>
      <c r="H37" s="47"/>
      <c r="I37" s="47"/>
    </row>
    <row r="38" spans="1:9">
      <c r="A38" s="71">
        <v>35</v>
      </c>
      <c r="B38" s="90" t="s">
        <v>152</v>
      </c>
      <c r="C38" s="94" t="s">
        <v>151</v>
      </c>
      <c r="D38" s="68" t="s">
        <v>91</v>
      </c>
      <c r="E38" s="68">
        <v>5</v>
      </c>
      <c r="F38" s="105">
        <v>1</v>
      </c>
      <c r="G38" s="78"/>
      <c r="H38" s="47"/>
      <c r="I38" s="47"/>
    </row>
    <row r="39" spans="1:9" ht="24">
      <c r="A39" s="71">
        <v>36</v>
      </c>
      <c r="B39" s="92" t="s">
        <v>150</v>
      </c>
      <c r="C39" s="69" t="s">
        <v>149</v>
      </c>
      <c r="D39" s="68" t="s">
        <v>91</v>
      </c>
      <c r="E39" s="67">
        <v>24</v>
      </c>
      <c r="F39" s="66" t="s">
        <v>148</v>
      </c>
      <c r="G39" s="65"/>
      <c r="H39" s="47"/>
      <c r="I39" s="47"/>
    </row>
    <row r="40" spans="1:9">
      <c r="A40" s="71">
        <v>37</v>
      </c>
      <c r="B40" s="92" t="s">
        <v>147</v>
      </c>
      <c r="C40" s="69" t="s">
        <v>146</v>
      </c>
      <c r="D40" s="68" t="s">
        <v>91</v>
      </c>
      <c r="E40" s="67">
        <v>10</v>
      </c>
      <c r="F40" s="66" t="s">
        <v>145</v>
      </c>
      <c r="G40" s="65"/>
      <c r="H40" s="47"/>
      <c r="I40" s="47"/>
    </row>
    <row r="41" spans="1:9">
      <c r="A41" s="71">
        <v>38</v>
      </c>
      <c r="B41" s="92" t="s">
        <v>144</v>
      </c>
      <c r="C41" s="69" t="s">
        <v>143</v>
      </c>
      <c r="D41" s="81" t="s">
        <v>91</v>
      </c>
      <c r="E41" s="67">
        <v>7</v>
      </c>
      <c r="F41" s="91">
        <v>1</v>
      </c>
      <c r="G41" s="78"/>
      <c r="H41" s="47"/>
      <c r="I41" s="47"/>
    </row>
    <row r="42" spans="1:9">
      <c r="A42" s="71">
        <v>39</v>
      </c>
      <c r="B42" s="92" t="s">
        <v>142</v>
      </c>
      <c r="C42" s="69" t="s">
        <v>141</v>
      </c>
      <c r="D42" s="81" t="s">
        <v>91</v>
      </c>
      <c r="E42" s="67">
        <v>23</v>
      </c>
      <c r="F42" s="91">
        <v>1</v>
      </c>
      <c r="G42" s="78"/>
      <c r="H42" s="47"/>
      <c r="I42" s="47"/>
    </row>
    <row r="43" spans="1:9">
      <c r="A43" s="71">
        <v>40</v>
      </c>
      <c r="B43" s="92" t="s">
        <v>140</v>
      </c>
      <c r="C43" s="69" t="s">
        <v>139</v>
      </c>
      <c r="D43" s="81" t="s">
        <v>91</v>
      </c>
      <c r="E43" s="67">
        <v>15</v>
      </c>
      <c r="F43" s="91">
        <v>1</v>
      </c>
      <c r="G43" s="78"/>
      <c r="H43" s="47"/>
      <c r="I43" s="47"/>
    </row>
    <row r="44" spans="1:9">
      <c r="A44" s="71">
        <v>41</v>
      </c>
      <c r="B44" s="92" t="s">
        <v>138</v>
      </c>
      <c r="C44" s="69" t="s">
        <v>137</v>
      </c>
      <c r="D44" s="81" t="s">
        <v>91</v>
      </c>
      <c r="E44" s="67">
        <v>20</v>
      </c>
      <c r="F44" s="91">
        <v>1</v>
      </c>
      <c r="G44" s="78"/>
      <c r="H44" s="47"/>
      <c r="I44" s="47"/>
    </row>
    <row r="45" spans="1:9">
      <c r="A45" s="71">
        <v>42</v>
      </c>
      <c r="B45" s="92" t="s">
        <v>136</v>
      </c>
      <c r="C45" s="69" t="s">
        <v>135</v>
      </c>
      <c r="D45" s="81" t="s">
        <v>91</v>
      </c>
      <c r="E45" s="67">
        <v>9</v>
      </c>
      <c r="F45" s="91">
        <v>1</v>
      </c>
      <c r="G45" s="78"/>
      <c r="H45" s="47"/>
      <c r="I45" s="47"/>
    </row>
    <row r="46" spans="1:9" ht="24">
      <c r="A46" s="71">
        <v>43</v>
      </c>
      <c r="B46" s="92" t="s">
        <v>134</v>
      </c>
      <c r="C46" s="69" t="s">
        <v>133</v>
      </c>
      <c r="D46" s="68" t="s">
        <v>91</v>
      </c>
      <c r="E46" s="67">
        <v>4</v>
      </c>
      <c r="F46" s="66">
        <v>25</v>
      </c>
      <c r="G46" s="65"/>
      <c r="H46" s="47"/>
      <c r="I46" s="47"/>
    </row>
    <row r="47" spans="1:9">
      <c r="A47" s="71">
        <v>44</v>
      </c>
      <c r="B47" s="92" t="s">
        <v>132</v>
      </c>
      <c r="C47" s="69" t="s">
        <v>131</v>
      </c>
      <c r="D47" s="68" t="s">
        <v>91</v>
      </c>
      <c r="E47" s="67">
        <v>39</v>
      </c>
      <c r="F47" s="66">
        <v>1000</v>
      </c>
      <c r="G47" s="65"/>
      <c r="H47" s="47"/>
      <c r="I47" s="47"/>
    </row>
    <row r="48" spans="1:9">
      <c r="A48" s="71">
        <v>45</v>
      </c>
      <c r="B48" s="92" t="s">
        <v>130</v>
      </c>
      <c r="C48" s="69" t="s">
        <v>129</v>
      </c>
      <c r="D48" s="68" t="s">
        <v>91</v>
      </c>
      <c r="E48" s="67">
        <v>82</v>
      </c>
      <c r="F48" s="66">
        <v>1000</v>
      </c>
      <c r="G48" s="65"/>
      <c r="H48" s="47"/>
      <c r="I48" s="47"/>
    </row>
    <row r="49" spans="1:9">
      <c r="A49" s="71">
        <v>46</v>
      </c>
      <c r="B49" s="92" t="s">
        <v>128</v>
      </c>
      <c r="C49" s="69" t="s">
        <v>127</v>
      </c>
      <c r="D49" s="68" t="s">
        <v>91</v>
      </c>
      <c r="E49" s="67">
        <v>100</v>
      </c>
      <c r="F49" s="66">
        <v>1000</v>
      </c>
      <c r="G49" s="65"/>
      <c r="H49" s="47"/>
      <c r="I49" s="47"/>
    </row>
    <row r="50" spans="1:9" s="95" customFormat="1">
      <c r="A50" s="71">
        <v>47</v>
      </c>
      <c r="B50" s="104" t="s">
        <v>125</v>
      </c>
      <c r="C50" s="103" t="s">
        <v>126</v>
      </c>
      <c r="D50" s="68" t="s">
        <v>91</v>
      </c>
      <c r="E50" s="102">
        <v>100</v>
      </c>
      <c r="F50" s="101">
        <v>500</v>
      </c>
      <c r="G50" s="65"/>
      <c r="H50" s="47"/>
      <c r="I50" s="47"/>
    </row>
    <row r="51" spans="1:9" s="95" customFormat="1">
      <c r="A51" s="71">
        <v>48</v>
      </c>
      <c r="B51" s="100" t="s">
        <v>125</v>
      </c>
      <c r="C51" s="99" t="s">
        <v>124</v>
      </c>
      <c r="D51" s="81" t="s">
        <v>91</v>
      </c>
      <c r="E51" s="98">
        <v>100</v>
      </c>
      <c r="F51" s="97">
        <v>500</v>
      </c>
      <c r="G51" s="78"/>
      <c r="H51" s="47"/>
      <c r="I51" s="47"/>
    </row>
    <row r="52" spans="1:9" s="95" customFormat="1">
      <c r="A52" s="71">
        <v>49</v>
      </c>
      <c r="B52" s="88" t="s">
        <v>123</v>
      </c>
      <c r="C52" s="69" t="s">
        <v>122</v>
      </c>
      <c r="D52" s="68" t="s">
        <v>91</v>
      </c>
      <c r="E52" s="67">
        <v>10</v>
      </c>
      <c r="F52" s="91">
        <v>100</v>
      </c>
      <c r="G52" s="65"/>
      <c r="H52" s="47"/>
      <c r="I52" s="47"/>
    </row>
    <row r="53" spans="1:9" s="95" customFormat="1">
      <c r="A53" s="71">
        <v>50</v>
      </c>
      <c r="B53" s="90" t="s">
        <v>121</v>
      </c>
      <c r="C53" s="94" t="s">
        <v>120</v>
      </c>
      <c r="D53" s="68" t="s">
        <v>91</v>
      </c>
      <c r="E53" s="68">
        <v>17</v>
      </c>
      <c r="F53" s="89">
        <v>250</v>
      </c>
      <c r="G53" s="65"/>
      <c r="H53" s="47"/>
      <c r="I53" s="47"/>
    </row>
    <row r="54" spans="1:9">
      <c r="A54" s="71">
        <v>51</v>
      </c>
      <c r="B54" s="90" t="s">
        <v>119</v>
      </c>
      <c r="C54" s="94" t="s">
        <v>118</v>
      </c>
      <c r="D54" s="68" t="s">
        <v>91</v>
      </c>
      <c r="E54" s="68">
        <v>34</v>
      </c>
      <c r="F54" s="89">
        <v>1000</v>
      </c>
      <c r="G54" s="65"/>
      <c r="H54" s="47"/>
      <c r="I54" s="47"/>
    </row>
    <row r="55" spans="1:9">
      <c r="A55" s="71">
        <v>52</v>
      </c>
      <c r="B55" s="92" t="s">
        <v>117</v>
      </c>
      <c r="C55" s="69" t="s">
        <v>116</v>
      </c>
      <c r="D55" s="68" t="s">
        <v>91</v>
      </c>
      <c r="E55" s="67">
        <v>100</v>
      </c>
      <c r="F55" s="91">
        <v>1000</v>
      </c>
      <c r="G55" s="65"/>
      <c r="H55" s="47"/>
      <c r="I55" s="47"/>
    </row>
    <row r="56" spans="1:9" ht="48">
      <c r="A56" s="71">
        <v>53</v>
      </c>
      <c r="B56" s="90" t="s">
        <v>115</v>
      </c>
      <c r="C56" s="35" t="s">
        <v>114</v>
      </c>
      <c r="D56" s="68" t="s">
        <v>91</v>
      </c>
      <c r="E56" s="68">
        <v>100</v>
      </c>
      <c r="F56" s="89">
        <v>1</v>
      </c>
      <c r="G56" s="65"/>
      <c r="H56" s="47"/>
      <c r="I56" s="47"/>
    </row>
    <row r="57" spans="1:9" ht="24">
      <c r="A57" s="71">
        <v>54</v>
      </c>
      <c r="B57" s="88" t="s">
        <v>113</v>
      </c>
      <c r="C57" s="74" t="s">
        <v>112</v>
      </c>
      <c r="D57" s="81" t="s">
        <v>91</v>
      </c>
      <c r="E57" s="73">
        <v>2</v>
      </c>
      <c r="F57" s="72">
        <v>1</v>
      </c>
      <c r="G57" s="78"/>
      <c r="H57" s="47"/>
      <c r="I57" s="47"/>
    </row>
    <row r="58" spans="1:9">
      <c r="A58" s="71">
        <v>55</v>
      </c>
      <c r="B58" s="87" t="s">
        <v>111</v>
      </c>
      <c r="C58" s="86" t="s">
        <v>110</v>
      </c>
      <c r="D58" s="68" t="s">
        <v>91</v>
      </c>
      <c r="E58" s="85">
        <v>100</v>
      </c>
      <c r="F58" s="84">
        <v>1000</v>
      </c>
      <c r="G58" s="65"/>
      <c r="H58" s="47"/>
      <c r="I58" s="47"/>
    </row>
    <row r="59" spans="1:9">
      <c r="A59" s="71">
        <v>56</v>
      </c>
      <c r="B59" s="83" t="s">
        <v>109</v>
      </c>
      <c r="C59" s="82" t="s">
        <v>108</v>
      </c>
      <c r="D59" s="81" t="s">
        <v>91</v>
      </c>
      <c r="E59" s="80">
        <v>9</v>
      </c>
      <c r="F59" s="79">
        <v>1</v>
      </c>
      <c r="G59" s="78"/>
      <c r="H59" s="47"/>
      <c r="I59" s="47"/>
    </row>
    <row r="60" spans="1:9">
      <c r="A60" s="71">
        <v>57</v>
      </c>
      <c r="B60" s="70" t="s">
        <v>107</v>
      </c>
      <c r="C60" s="69" t="s">
        <v>106</v>
      </c>
      <c r="D60" s="68" t="s">
        <v>91</v>
      </c>
      <c r="E60" s="67">
        <v>5</v>
      </c>
      <c r="F60" s="66">
        <v>100</v>
      </c>
      <c r="G60" s="65"/>
      <c r="H60" s="47"/>
      <c r="I60" s="47"/>
    </row>
    <row r="61" spans="1:9" ht="24">
      <c r="A61" s="71">
        <v>58</v>
      </c>
      <c r="B61" s="77" t="s">
        <v>105</v>
      </c>
      <c r="C61" s="76" t="s">
        <v>104</v>
      </c>
      <c r="D61" s="68" t="s">
        <v>91</v>
      </c>
      <c r="E61" s="75">
        <v>4</v>
      </c>
      <c r="F61" s="75">
        <v>100</v>
      </c>
      <c r="G61" s="65"/>
      <c r="H61" s="47"/>
      <c r="I61" s="47"/>
    </row>
    <row r="62" spans="1:9">
      <c r="A62" s="71">
        <v>59</v>
      </c>
      <c r="B62" s="70" t="s">
        <v>103</v>
      </c>
      <c r="C62" s="69" t="s">
        <v>102</v>
      </c>
      <c r="D62" s="68" t="s">
        <v>91</v>
      </c>
      <c r="E62" s="67">
        <v>5</v>
      </c>
      <c r="F62" s="66">
        <v>100</v>
      </c>
      <c r="G62" s="65"/>
      <c r="H62" s="47"/>
      <c r="I62" s="47"/>
    </row>
    <row r="63" spans="1:9">
      <c r="A63" s="71">
        <v>60</v>
      </c>
      <c r="B63" s="70" t="s">
        <v>101</v>
      </c>
      <c r="C63" s="69" t="s">
        <v>100</v>
      </c>
      <c r="D63" s="68" t="s">
        <v>91</v>
      </c>
      <c r="E63" s="67">
        <v>14</v>
      </c>
      <c r="F63" s="66">
        <v>100</v>
      </c>
      <c r="G63" s="65"/>
      <c r="H63" s="47"/>
      <c r="I63" s="47"/>
    </row>
    <row r="64" spans="1:9">
      <c r="A64" s="71">
        <v>61</v>
      </c>
      <c r="B64" s="70" t="s">
        <v>99</v>
      </c>
      <c r="C64" s="69" t="s">
        <v>98</v>
      </c>
      <c r="D64" s="68" t="s">
        <v>91</v>
      </c>
      <c r="E64" s="67">
        <v>10</v>
      </c>
      <c r="F64" s="66">
        <v>100</v>
      </c>
      <c r="G64" s="65"/>
      <c r="H64" s="47"/>
      <c r="I64" s="47"/>
    </row>
    <row r="65" spans="1:9">
      <c r="A65" s="71">
        <v>62</v>
      </c>
      <c r="B65" s="70" t="s">
        <v>97</v>
      </c>
      <c r="C65" s="69" t="s">
        <v>96</v>
      </c>
      <c r="D65" s="68" t="s">
        <v>91</v>
      </c>
      <c r="E65" s="67">
        <v>10</v>
      </c>
      <c r="F65" s="66">
        <v>100</v>
      </c>
      <c r="G65" s="65"/>
      <c r="H65" s="47"/>
      <c r="I65" s="47"/>
    </row>
    <row r="66" spans="1:9">
      <c r="A66" s="71">
        <v>63</v>
      </c>
      <c r="B66" s="70" t="s">
        <v>95</v>
      </c>
      <c r="C66" s="74" t="s">
        <v>94</v>
      </c>
      <c r="D66" s="68" t="s">
        <v>91</v>
      </c>
      <c r="E66" s="73">
        <v>5</v>
      </c>
      <c r="F66" s="72">
        <v>100</v>
      </c>
      <c r="G66" s="65"/>
      <c r="H66" s="47"/>
      <c r="I66" s="47"/>
    </row>
    <row r="67" spans="1:9">
      <c r="A67" s="71">
        <v>64</v>
      </c>
      <c r="B67" s="70" t="s">
        <v>93</v>
      </c>
      <c r="C67" s="69" t="s">
        <v>92</v>
      </c>
      <c r="D67" s="68" t="s">
        <v>91</v>
      </c>
      <c r="E67" s="67">
        <v>7</v>
      </c>
      <c r="F67" s="66">
        <v>200</v>
      </c>
      <c r="G67" s="65"/>
      <c r="H67" s="47"/>
      <c r="I67" s="47"/>
    </row>
    <row r="68" spans="1:9">
      <c r="A68" s="379"/>
      <c r="B68" s="372"/>
      <c r="C68" s="373"/>
      <c r="D68" s="374"/>
      <c r="E68" s="373"/>
      <c r="F68" s="375"/>
      <c r="G68" s="377"/>
      <c r="H68" s="378"/>
      <c r="I68" s="376">
        <f>SUM(I4+I67)</f>
        <v>0</v>
      </c>
    </row>
  </sheetData>
  <autoFilter ref="B3:I56">
    <sortState ref="B5:K69">
      <sortCondition ref="B4:B57"/>
    </sortState>
  </autoFilter>
  <mergeCells count="1">
    <mergeCell ref="A1:I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33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9.3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698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15">
        <v>1</v>
      </c>
      <c r="B4" s="124" t="s">
        <v>250</v>
      </c>
      <c r="C4" s="28"/>
      <c r="D4" s="28"/>
      <c r="E4" s="28">
        <v>6</v>
      </c>
      <c r="F4" s="28">
        <v>100</v>
      </c>
      <c r="G4" s="65"/>
      <c r="H4" s="47"/>
      <c r="I4" s="47"/>
    </row>
    <row r="5" spans="1:9">
      <c r="A5" s="56">
        <v>2</v>
      </c>
      <c r="B5" s="122" t="s">
        <v>249</v>
      </c>
      <c r="C5" s="55"/>
      <c r="D5" s="55"/>
      <c r="E5" s="55">
        <v>14</v>
      </c>
      <c r="F5" s="55">
        <v>100</v>
      </c>
      <c r="G5" s="55"/>
      <c r="H5" s="54"/>
      <c r="I5" s="47"/>
    </row>
    <row r="6" spans="1:9">
      <c r="A6" s="15">
        <v>3</v>
      </c>
      <c r="B6" s="122" t="s">
        <v>248</v>
      </c>
      <c r="C6" s="55"/>
      <c r="D6" s="55"/>
      <c r="E6" s="55">
        <v>4</v>
      </c>
      <c r="F6" s="55">
        <v>100</v>
      </c>
      <c r="G6" s="55"/>
      <c r="H6" s="54"/>
      <c r="I6" s="47"/>
    </row>
    <row r="7" spans="1:9">
      <c r="A7" s="56">
        <v>4</v>
      </c>
      <c r="B7" s="122" t="s">
        <v>247</v>
      </c>
      <c r="C7" s="55"/>
      <c r="D7" s="55"/>
      <c r="E7" s="55">
        <v>24</v>
      </c>
      <c r="F7" s="55">
        <v>100</v>
      </c>
      <c r="G7" s="55"/>
      <c r="H7" s="54"/>
      <c r="I7" s="47"/>
    </row>
    <row r="8" spans="1:9">
      <c r="A8" s="15">
        <v>5</v>
      </c>
      <c r="B8" s="116" t="s">
        <v>246</v>
      </c>
      <c r="C8" s="116"/>
      <c r="D8" s="116"/>
      <c r="E8" s="55">
        <v>68</v>
      </c>
      <c r="F8" s="55">
        <v>100</v>
      </c>
      <c r="G8" s="55"/>
      <c r="H8" s="54"/>
      <c r="I8" s="47"/>
    </row>
    <row r="9" spans="1:9">
      <c r="A9" s="56">
        <v>6</v>
      </c>
      <c r="B9" s="122" t="s">
        <v>245</v>
      </c>
      <c r="C9" s="55"/>
      <c r="D9" s="55"/>
      <c r="E9" s="55">
        <v>63</v>
      </c>
      <c r="F9" s="55">
        <v>100</v>
      </c>
      <c r="G9" s="55"/>
      <c r="H9" s="54"/>
      <c r="I9" s="47"/>
    </row>
    <row r="10" spans="1:9" ht="22.5">
      <c r="A10" s="15">
        <v>7</v>
      </c>
      <c r="B10" s="122" t="s">
        <v>244</v>
      </c>
      <c r="C10" s="55"/>
      <c r="D10" s="55"/>
      <c r="E10" s="55">
        <v>67</v>
      </c>
      <c r="F10" s="55">
        <v>100</v>
      </c>
      <c r="G10" s="55"/>
      <c r="H10" s="54"/>
      <c r="I10" s="47"/>
    </row>
    <row r="11" spans="1:9">
      <c r="A11" s="56">
        <v>8</v>
      </c>
      <c r="B11" s="122" t="s">
        <v>243</v>
      </c>
      <c r="C11" s="55"/>
      <c r="D11" s="55"/>
      <c r="E11" s="55">
        <v>42</v>
      </c>
      <c r="F11" s="55">
        <v>100</v>
      </c>
      <c r="G11" s="55"/>
      <c r="H11" s="54"/>
      <c r="I11" s="47"/>
    </row>
    <row r="12" spans="1:9">
      <c r="A12" s="15">
        <v>9</v>
      </c>
      <c r="B12" s="122" t="s">
        <v>242</v>
      </c>
      <c r="C12" s="55"/>
      <c r="D12" s="55"/>
      <c r="E12" s="55">
        <v>43</v>
      </c>
      <c r="F12" s="55">
        <v>50</v>
      </c>
      <c r="G12" s="55"/>
      <c r="H12" s="54"/>
      <c r="I12" s="47"/>
    </row>
    <row r="13" spans="1:9">
      <c r="A13" s="56">
        <v>10</v>
      </c>
      <c r="B13" s="123" t="s">
        <v>241</v>
      </c>
      <c r="C13" s="55"/>
      <c r="D13" s="55"/>
      <c r="E13" s="55">
        <v>30</v>
      </c>
      <c r="F13" s="55">
        <v>1</v>
      </c>
      <c r="G13" s="55"/>
      <c r="H13" s="54"/>
      <c r="I13" s="47"/>
    </row>
    <row r="14" spans="1:9">
      <c r="A14" s="15">
        <v>11</v>
      </c>
      <c r="B14" s="123" t="s">
        <v>240</v>
      </c>
      <c r="C14" s="55"/>
      <c r="D14" s="55"/>
      <c r="E14" s="55">
        <v>20</v>
      </c>
      <c r="F14" s="55">
        <v>1</v>
      </c>
      <c r="G14" s="55"/>
      <c r="H14" s="54"/>
      <c r="I14" s="47"/>
    </row>
    <row r="15" spans="1:9">
      <c r="A15" s="56">
        <v>12</v>
      </c>
      <c r="B15" s="123" t="s">
        <v>239</v>
      </c>
      <c r="C15" s="118"/>
      <c r="D15" s="118"/>
      <c r="E15" s="118">
        <v>30</v>
      </c>
      <c r="F15" s="118">
        <v>30</v>
      </c>
      <c r="G15" s="118"/>
      <c r="H15" s="117"/>
      <c r="I15" s="47"/>
    </row>
    <row r="16" spans="1:9" ht="22.5">
      <c r="A16" s="15">
        <v>13</v>
      </c>
      <c r="B16" s="122" t="s">
        <v>238</v>
      </c>
      <c r="C16" s="118"/>
      <c r="D16" s="118"/>
      <c r="E16" s="118">
        <v>500</v>
      </c>
      <c r="F16" s="118">
        <v>1</v>
      </c>
      <c r="G16" s="118"/>
      <c r="H16" s="117"/>
      <c r="I16" s="47"/>
    </row>
    <row r="17" spans="1:9" ht="22.5">
      <c r="A17" s="56">
        <v>14</v>
      </c>
      <c r="B17" s="122" t="s">
        <v>676</v>
      </c>
      <c r="C17" s="118"/>
      <c r="D17" s="118"/>
      <c r="E17" s="118">
        <v>500</v>
      </c>
      <c r="F17" s="118">
        <v>1</v>
      </c>
      <c r="G17" s="118"/>
      <c r="H17" s="117"/>
      <c r="I17" s="47"/>
    </row>
    <row r="18" spans="1:9">
      <c r="A18" s="15">
        <v>15</v>
      </c>
      <c r="B18" s="121" t="s">
        <v>237</v>
      </c>
      <c r="C18" s="20"/>
      <c r="D18" s="206"/>
      <c r="E18" s="120">
        <v>10</v>
      </c>
      <c r="F18" s="119">
        <v>100</v>
      </c>
      <c r="G18" s="118"/>
      <c r="H18" s="117"/>
      <c r="I18" s="47"/>
    </row>
    <row r="19" spans="1:9" ht="22.5">
      <c r="A19" s="56">
        <v>16</v>
      </c>
      <c r="B19" s="116" t="s">
        <v>236</v>
      </c>
      <c r="C19" s="55"/>
      <c r="D19" s="55"/>
      <c r="E19" s="55">
        <v>5</v>
      </c>
      <c r="F19" s="55">
        <v>10</v>
      </c>
      <c r="G19" s="55"/>
      <c r="H19" s="54"/>
      <c r="I19" s="47"/>
    </row>
    <row r="20" spans="1:9" ht="22.5">
      <c r="A20" s="15">
        <v>17</v>
      </c>
      <c r="B20" s="116" t="s">
        <v>674</v>
      </c>
      <c r="C20" s="55">
        <v>80030</v>
      </c>
      <c r="D20" s="55" t="s">
        <v>235</v>
      </c>
      <c r="E20" s="55">
        <v>5</v>
      </c>
      <c r="F20" s="55">
        <v>1</v>
      </c>
      <c r="G20" s="55"/>
      <c r="H20" s="54"/>
      <c r="I20" s="47"/>
    </row>
    <row r="21" spans="1:9" ht="22.5">
      <c r="A21" s="56">
        <v>18</v>
      </c>
      <c r="B21" s="115" t="s">
        <v>234</v>
      </c>
      <c r="C21" s="55" t="s">
        <v>233</v>
      </c>
      <c r="D21" s="55" t="s">
        <v>235</v>
      </c>
      <c r="E21" s="55">
        <v>3</v>
      </c>
      <c r="F21" s="55">
        <v>6</v>
      </c>
      <c r="G21" s="55"/>
      <c r="H21" s="54"/>
      <c r="I21" s="47"/>
    </row>
    <row r="22" spans="1:9">
      <c r="A22" s="15">
        <v>19</v>
      </c>
      <c r="B22" s="114" t="s">
        <v>232</v>
      </c>
      <c r="C22" s="113"/>
      <c r="D22" s="55"/>
      <c r="E22" s="55">
        <v>30</v>
      </c>
      <c r="F22" s="55">
        <v>100</v>
      </c>
      <c r="G22" s="55"/>
      <c r="H22" s="54"/>
      <c r="I22" s="47"/>
    </row>
    <row r="23" spans="1:9">
      <c r="A23" s="56">
        <v>20</v>
      </c>
      <c r="B23" s="114" t="s">
        <v>231</v>
      </c>
      <c r="C23" s="113"/>
      <c r="D23" s="55"/>
      <c r="E23" s="55">
        <v>15</v>
      </c>
      <c r="F23" s="55">
        <v>100</v>
      </c>
      <c r="G23" s="55"/>
      <c r="H23" s="54"/>
      <c r="I23" s="47"/>
    </row>
    <row r="24" spans="1:9">
      <c r="A24" s="15">
        <v>21</v>
      </c>
      <c r="B24" s="114" t="s">
        <v>230</v>
      </c>
      <c r="C24" s="113"/>
      <c r="D24" s="55"/>
      <c r="E24" s="55">
        <v>25</v>
      </c>
      <c r="F24" s="55">
        <v>100</v>
      </c>
      <c r="G24" s="55"/>
      <c r="H24" s="54"/>
      <c r="I24" s="47"/>
    </row>
    <row r="25" spans="1:9">
      <c r="A25" s="56">
        <v>22</v>
      </c>
      <c r="B25" s="114" t="s">
        <v>229</v>
      </c>
      <c r="C25" s="113"/>
      <c r="D25" s="55"/>
      <c r="E25" s="55">
        <v>30</v>
      </c>
      <c r="F25" s="55">
        <v>100</v>
      </c>
      <c r="G25" s="55"/>
      <c r="H25" s="54"/>
      <c r="I25" s="47"/>
    </row>
    <row r="26" spans="1:9">
      <c r="A26" s="15">
        <v>23</v>
      </c>
      <c r="B26" s="114" t="s">
        <v>228</v>
      </c>
      <c r="C26" s="113"/>
      <c r="D26" s="55"/>
      <c r="E26" s="55">
        <v>40</v>
      </c>
      <c r="F26" s="55">
        <v>100</v>
      </c>
      <c r="G26" s="55"/>
      <c r="H26" s="54"/>
      <c r="I26" s="47"/>
    </row>
    <row r="27" spans="1:9" ht="24">
      <c r="A27" s="56">
        <v>24</v>
      </c>
      <c r="B27" s="112" t="s">
        <v>227</v>
      </c>
      <c r="C27" s="55"/>
      <c r="D27" s="55"/>
      <c r="E27" s="55">
        <v>4</v>
      </c>
      <c r="F27" s="55">
        <v>100</v>
      </c>
      <c r="G27" s="55"/>
      <c r="H27" s="54"/>
      <c r="I27" s="47"/>
    </row>
    <row r="28" spans="1:9" ht="24">
      <c r="A28" s="15">
        <v>25</v>
      </c>
      <c r="B28" s="111" t="s">
        <v>226</v>
      </c>
      <c r="C28" s="55"/>
      <c r="D28" s="55"/>
      <c r="E28" s="55">
        <v>10</v>
      </c>
      <c r="F28" s="55">
        <v>100</v>
      </c>
      <c r="G28" s="55"/>
      <c r="H28" s="54"/>
      <c r="I28" s="47"/>
    </row>
    <row r="29" spans="1:9">
      <c r="A29" s="56">
        <v>26</v>
      </c>
      <c r="B29" s="110" t="s">
        <v>225</v>
      </c>
      <c r="C29" s="55"/>
      <c r="D29" s="55"/>
      <c r="E29" s="55">
        <v>10</v>
      </c>
      <c r="F29" s="55">
        <v>50</v>
      </c>
      <c r="G29" s="55"/>
      <c r="H29" s="54"/>
      <c r="I29" s="47"/>
    </row>
    <row r="30" spans="1:9">
      <c r="A30" s="15">
        <v>27</v>
      </c>
      <c r="B30" s="109" t="s">
        <v>224</v>
      </c>
      <c r="C30" s="55"/>
      <c r="D30" s="55"/>
      <c r="E30" s="55">
        <v>10</v>
      </c>
      <c r="F30" s="55">
        <v>50</v>
      </c>
      <c r="G30" s="55"/>
      <c r="H30" s="54"/>
      <c r="I30" s="47"/>
    </row>
    <row r="31" spans="1:9">
      <c r="A31" s="56">
        <v>28</v>
      </c>
      <c r="B31" s="109" t="s">
        <v>223</v>
      </c>
      <c r="C31" s="55"/>
      <c r="D31" s="55"/>
      <c r="E31" s="55">
        <v>9</v>
      </c>
      <c r="F31" s="55">
        <v>50</v>
      </c>
      <c r="G31" s="55"/>
      <c r="H31" s="54"/>
      <c r="I31" s="47"/>
    </row>
    <row r="32" spans="1:9" ht="15.75">
      <c r="A32" s="367"/>
      <c r="B32" s="357"/>
      <c r="C32" s="357" t="s">
        <v>593</v>
      </c>
      <c r="D32" s="357"/>
      <c r="E32" s="357"/>
      <c r="F32" s="357"/>
      <c r="G32" s="358"/>
      <c r="H32" s="359"/>
      <c r="I32" s="380">
        <f>SUM(I4+I31)</f>
        <v>0</v>
      </c>
    </row>
    <row r="33" spans="10:10" ht="15">
      <c r="J33" s="24"/>
    </row>
  </sheetData>
  <autoFilter ref="B3:I32"/>
  <mergeCells count="1">
    <mergeCell ref="A1:I1"/>
  </mergeCells>
  <pageMargins left="0.7" right="0.7" top="0.75" bottom="0.75" header="0.3" footer="0.3"/>
  <pageSetup paperSize="9" scale="80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9"/>
  <sheetViews>
    <sheetView view="pageBreakPreview" zoomScaleNormal="100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0" t="s">
        <v>699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43">
        <v>1</v>
      </c>
      <c r="B4" s="134" t="s">
        <v>263</v>
      </c>
      <c r="C4" s="129">
        <v>88011</v>
      </c>
      <c r="D4" s="129" t="s">
        <v>264</v>
      </c>
      <c r="E4" s="102">
        <v>299</v>
      </c>
      <c r="F4" s="105">
        <v>150</v>
      </c>
      <c r="G4" s="297"/>
      <c r="H4" s="18"/>
      <c r="I4" s="295"/>
    </row>
    <row r="5" spans="1:9" ht="36.75">
      <c r="A5" s="43">
        <v>2</v>
      </c>
      <c r="B5" s="328" t="s">
        <v>355</v>
      </c>
      <c r="C5" s="300">
        <v>83240</v>
      </c>
      <c r="D5" s="343" t="s">
        <v>264</v>
      </c>
      <c r="E5" s="301">
        <v>2</v>
      </c>
      <c r="F5" s="301">
        <v>960</v>
      </c>
      <c r="G5" s="302"/>
      <c r="H5" s="303"/>
      <c r="I5" s="295"/>
    </row>
    <row r="6" spans="1:9">
      <c r="A6" s="43">
        <v>3</v>
      </c>
      <c r="B6" s="134" t="s">
        <v>273</v>
      </c>
      <c r="C6" s="129">
        <v>85510</v>
      </c>
      <c r="D6" s="129" t="s">
        <v>264</v>
      </c>
      <c r="E6" s="102">
        <v>5000</v>
      </c>
      <c r="F6" s="105">
        <v>288</v>
      </c>
      <c r="G6" s="297"/>
      <c r="H6" s="18"/>
      <c r="I6" s="295"/>
    </row>
    <row r="7" spans="1:9" ht="15">
      <c r="A7" s="43">
        <v>4</v>
      </c>
      <c r="B7" s="134" t="s">
        <v>270</v>
      </c>
      <c r="C7" s="15">
        <v>83110</v>
      </c>
      <c r="D7" s="15" t="s">
        <v>264</v>
      </c>
      <c r="E7" s="102">
        <v>5000</v>
      </c>
      <c r="F7" s="102">
        <v>1000</v>
      </c>
      <c r="G7" s="302"/>
      <c r="H7" s="303"/>
      <c r="I7" s="295"/>
    </row>
    <row r="8" spans="1:9">
      <c r="A8" s="43">
        <v>5</v>
      </c>
      <c r="B8" s="134" t="s">
        <v>616</v>
      </c>
      <c r="C8" s="22">
        <v>81110</v>
      </c>
      <c r="D8" s="15" t="s">
        <v>264</v>
      </c>
      <c r="E8" s="102">
        <v>5000</v>
      </c>
      <c r="F8" s="102">
        <v>1000</v>
      </c>
      <c r="G8" s="143"/>
      <c r="H8" s="18"/>
      <c r="I8" s="295"/>
    </row>
    <row r="9" spans="1:9" ht="15">
      <c r="A9" s="367"/>
      <c r="B9" s="357"/>
      <c r="C9" s="357" t="s">
        <v>593</v>
      </c>
      <c r="D9" s="357"/>
      <c r="E9" s="357"/>
      <c r="F9" s="357"/>
      <c r="G9" s="357"/>
      <c r="H9" s="357"/>
      <c r="I9" s="361">
        <f>SUM(I4+I8)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1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5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3" t="s">
        <v>700</v>
      </c>
      <c r="B1" s="424"/>
      <c r="C1" s="424"/>
      <c r="D1" s="424"/>
      <c r="E1" s="424"/>
      <c r="F1" s="424"/>
      <c r="G1" s="424"/>
      <c r="H1" s="424"/>
      <c r="I1" s="425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101.25">
      <c r="A4" s="60">
        <v>1</v>
      </c>
      <c r="B4" s="125" t="s">
        <v>256</v>
      </c>
      <c r="C4" s="55" t="s">
        <v>255</v>
      </c>
      <c r="D4" s="55" t="s">
        <v>675</v>
      </c>
      <c r="E4" s="55">
        <v>30</v>
      </c>
      <c r="F4" s="55">
        <v>1</v>
      </c>
      <c r="G4" s="54"/>
      <c r="H4" s="54"/>
      <c r="I4" s="54"/>
    </row>
    <row r="5" spans="1:9" ht="101.25">
      <c r="A5" s="60">
        <v>2</v>
      </c>
      <c r="B5" s="125" t="s">
        <v>254</v>
      </c>
      <c r="C5" s="55" t="s">
        <v>253</v>
      </c>
      <c r="D5" s="55" t="s">
        <v>675</v>
      </c>
      <c r="E5" s="55">
        <v>10</v>
      </c>
      <c r="F5" s="55">
        <v>1</v>
      </c>
      <c r="G5" s="54"/>
      <c r="H5" s="54"/>
      <c r="I5" s="54"/>
    </row>
    <row r="6" spans="1:9" ht="118.5" customHeight="1">
      <c r="A6" s="60">
        <v>3</v>
      </c>
      <c r="B6" s="125" t="s">
        <v>252</v>
      </c>
      <c r="C6" s="55" t="s">
        <v>251</v>
      </c>
      <c r="D6" s="55" t="s">
        <v>675</v>
      </c>
      <c r="E6" s="55">
        <v>30</v>
      </c>
      <c r="F6" s="55">
        <v>1</v>
      </c>
      <c r="G6" s="54"/>
      <c r="H6" s="54"/>
      <c r="I6" s="54"/>
    </row>
    <row r="7" spans="1:9" ht="15">
      <c r="A7" s="368"/>
      <c r="B7" s="366"/>
      <c r="C7" s="357" t="s">
        <v>593</v>
      </c>
      <c r="D7" s="366"/>
      <c r="E7" s="366"/>
      <c r="F7" s="366"/>
      <c r="G7" s="381"/>
      <c r="H7" s="382"/>
      <c r="I7" s="361">
        <f>+SUM(I4:I6)</f>
        <v>0</v>
      </c>
    </row>
    <row r="25" spans="10:10" ht="15">
      <c r="J25" s="24"/>
    </row>
  </sheetData>
  <autoFilter ref="B3:I3"/>
  <mergeCells count="1">
    <mergeCell ref="A1:I1"/>
  </mergeCells>
  <pageMargins left="0.7" right="0.7" top="0.75" bottom="0.75" header="0.3" footer="0.3"/>
  <pageSetup paperSize="9" scale="82" orientation="landscape" copies="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11"/>
  <sheetViews>
    <sheetView view="pageBreakPreview" zoomScaleSheetLayoutView="100" workbookViewId="0">
      <selection sqref="A1:I1"/>
    </sheetView>
  </sheetViews>
  <sheetFormatPr defaultRowHeight="15"/>
  <cols>
    <col min="1" max="1" width="4.625" style="150" customWidth="1"/>
    <col min="2" max="2" width="27.75" style="331" customWidth="1"/>
    <col min="3" max="3" width="13.5" style="149" customWidth="1"/>
    <col min="4" max="4" width="9.875" style="326" customWidth="1"/>
    <col min="5" max="5" width="8.5" style="149" customWidth="1"/>
    <col min="6" max="6" width="8.875" style="149" customWidth="1"/>
    <col min="7" max="7" width="7.375" style="131" customWidth="1"/>
    <col min="8" max="8" width="11.5" style="131" customWidth="1"/>
    <col min="9" max="9" width="14.25" style="131" customWidth="1"/>
    <col min="10" max="16384" width="9" style="131"/>
  </cols>
  <sheetData>
    <row r="1" spans="1:9" customFormat="1" ht="15" customHeight="1" thickBot="1">
      <c r="A1" s="420" t="s">
        <v>701</v>
      </c>
      <c r="B1" s="421"/>
      <c r="C1" s="421"/>
      <c r="D1" s="421"/>
      <c r="E1" s="421"/>
      <c r="F1" s="421"/>
      <c r="G1" s="421"/>
      <c r="H1" s="421"/>
      <c r="I1" s="422"/>
    </row>
    <row r="2" spans="1:9" ht="36.75" thickBo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689</v>
      </c>
      <c r="H2" s="407" t="s">
        <v>690</v>
      </c>
      <c r="I2" s="407" t="s">
        <v>691</v>
      </c>
    </row>
    <row r="3" spans="1:9">
      <c r="A3" s="409">
        <v>1</v>
      </c>
      <c r="B3" s="2">
        <v>2</v>
      </c>
      <c r="C3" s="262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4.75">
      <c r="A4" s="31">
        <v>1</v>
      </c>
      <c r="B4" s="327" t="s">
        <v>257</v>
      </c>
      <c r="C4" s="315"/>
      <c r="D4" s="322"/>
      <c r="E4" s="315">
        <v>40</v>
      </c>
      <c r="F4" s="315">
        <v>1</v>
      </c>
      <c r="G4" s="297"/>
      <c r="H4" s="130"/>
      <c r="I4" s="295"/>
    </row>
    <row r="5" spans="1:9">
      <c r="A5" s="31">
        <v>2</v>
      </c>
      <c r="B5" s="134" t="s">
        <v>333</v>
      </c>
      <c r="C5" s="56"/>
      <c r="D5" s="56"/>
      <c r="E5" s="140">
        <v>10</v>
      </c>
      <c r="F5" s="140">
        <v>1</v>
      </c>
      <c r="G5" s="141"/>
      <c r="H5" s="18"/>
      <c r="I5" s="295"/>
    </row>
    <row r="6" spans="1:9">
      <c r="A6" s="31">
        <v>3</v>
      </c>
      <c r="B6" s="134" t="s">
        <v>332</v>
      </c>
      <c r="C6" s="56"/>
      <c r="D6" s="56"/>
      <c r="E6" s="140">
        <v>5</v>
      </c>
      <c r="F6" s="140">
        <v>1</v>
      </c>
      <c r="G6" s="141"/>
      <c r="H6" s="18"/>
      <c r="I6" s="295"/>
    </row>
    <row r="7" spans="1:9" ht="24">
      <c r="A7" s="31">
        <v>4</v>
      </c>
      <c r="B7" s="344" t="s">
        <v>258</v>
      </c>
      <c r="C7" s="22"/>
      <c r="D7" s="323"/>
      <c r="E7" s="315">
        <v>100</v>
      </c>
      <c r="F7" s="316">
        <v>1</v>
      </c>
      <c r="G7" s="297"/>
      <c r="H7" s="130"/>
      <c r="I7" s="295"/>
    </row>
    <row r="8" spans="1:9" ht="24">
      <c r="A8" s="31">
        <v>5</v>
      </c>
      <c r="B8" s="134" t="s">
        <v>259</v>
      </c>
      <c r="C8" s="129"/>
      <c r="D8" s="129"/>
      <c r="E8" s="105">
        <v>5</v>
      </c>
      <c r="F8" s="105">
        <v>100</v>
      </c>
      <c r="G8" s="297"/>
      <c r="H8" s="18"/>
      <c r="I8" s="295"/>
    </row>
    <row r="9" spans="1:9">
      <c r="A9" s="31">
        <v>6</v>
      </c>
      <c r="B9" s="134" t="s">
        <v>261</v>
      </c>
      <c r="C9" s="203"/>
      <c r="D9" s="119"/>
      <c r="E9" s="153">
        <v>4</v>
      </c>
      <c r="F9" s="153"/>
      <c r="G9" s="298"/>
      <c r="H9" s="18"/>
      <c r="I9" s="295"/>
    </row>
    <row r="10" spans="1:9" ht="24">
      <c r="A10" s="31">
        <v>7</v>
      </c>
      <c r="B10" s="134" t="s">
        <v>260</v>
      </c>
      <c r="C10" s="129"/>
      <c r="D10" s="129"/>
      <c r="E10" s="105">
        <v>28</v>
      </c>
      <c r="F10" s="105">
        <v>1</v>
      </c>
      <c r="G10" s="297"/>
      <c r="H10" s="18"/>
      <c r="I10" s="295"/>
    </row>
    <row r="11" spans="1:9">
      <c r="A11" s="31">
        <v>8</v>
      </c>
      <c r="B11" s="93" t="s">
        <v>265</v>
      </c>
      <c r="C11" s="296"/>
      <c r="D11" s="296" t="s">
        <v>266</v>
      </c>
      <c r="E11" s="296">
        <v>120</v>
      </c>
      <c r="F11" s="296">
        <v>1000</v>
      </c>
      <c r="G11" s="143"/>
      <c r="H11" s="130"/>
      <c r="I11" s="295"/>
    </row>
    <row r="12" spans="1:9">
      <c r="A12" s="31">
        <v>9</v>
      </c>
      <c r="B12" s="134" t="s">
        <v>267</v>
      </c>
      <c r="C12" s="15"/>
      <c r="D12" s="15" t="s">
        <v>266</v>
      </c>
      <c r="E12" s="102">
        <v>11</v>
      </c>
      <c r="F12" s="102">
        <v>960</v>
      </c>
      <c r="G12" s="143"/>
      <c r="H12" s="18"/>
      <c r="I12" s="295"/>
    </row>
    <row r="13" spans="1:9">
      <c r="A13" s="31">
        <v>10</v>
      </c>
      <c r="B13" s="134" t="s">
        <v>268</v>
      </c>
      <c r="C13" s="15"/>
      <c r="D13" s="15" t="s">
        <v>266</v>
      </c>
      <c r="E13" s="102">
        <v>81</v>
      </c>
      <c r="F13" s="102">
        <v>960</v>
      </c>
      <c r="G13" s="143"/>
      <c r="H13" s="18"/>
      <c r="I13" s="295"/>
    </row>
    <row r="14" spans="1:9" ht="24.75">
      <c r="A14" s="31">
        <v>11</v>
      </c>
      <c r="B14" s="329" t="s">
        <v>271</v>
      </c>
      <c r="C14" s="333"/>
      <c r="D14" s="324"/>
      <c r="E14" s="342">
        <v>1</v>
      </c>
      <c r="F14" s="342">
        <v>1000</v>
      </c>
      <c r="G14" s="311"/>
      <c r="H14" s="314"/>
      <c r="I14" s="295"/>
    </row>
    <row r="15" spans="1:9" ht="24.75">
      <c r="A15" s="31">
        <v>12</v>
      </c>
      <c r="B15" s="327" t="s">
        <v>272</v>
      </c>
      <c r="C15" s="315"/>
      <c r="D15" s="322"/>
      <c r="E15" s="315">
        <v>1</v>
      </c>
      <c r="F15" s="315">
        <v>500</v>
      </c>
      <c r="G15" s="297"/>
      <c r="H15" s="130"/>
      <c r="I15" s="295"/>
    </row>
    <row r="16" spans="1:9">
      <c r="A16" s="31">
        <v>13</v>
      </c>
      <c r="B16" s="134" t="s">
        <v>269</v>
      </c>
      <c r="C16" s="129"/>
      <c r="D16" s="129"/>
      <c r="E16" s="105">
        <v>162</v>
      </c>
      <c r="F16" s="105">
        <v>250</v>
      </c>
      <c r="G16" s="297"/>
      <c r="H16" s="18"/>
      <c r="I16" s="295"/>
    </row>
    <row r="17" spans="1:9">
      <c r="A17" s="31">
        <v>14</v>
      </c>
      <c r="B17" s="93" t="s">
        <v>677</v>
      </c>
      <c r="C17" s="296"/>
      <c r="D17" s="296"/>
      <c r="E17" s="296">
        <v>3</v>
      </c>
      <c r="F17" s="296">
        <v>100</v>
      </c>
      <c r="G17" s="143"/>
      <c r="H17" s="130"/>
      <c r="I17" s="295"/>
    </row>
    <row r="18" spans="1:9">
      <c r="A18" s="31">
        <v>15</v>
      </c>
      <c r="B18" s="134" t="s">
        <v>678</v>
      </c>
      <c r="C18" s="15"/>
      <c r="D18" s="15"/>
      <c r="E18" s="102">
        <v>6</v>
      </c>
      <c r="F18" s="102">
        <v>100</v>
      </c>
      <c r="G18" s="143"/>
      <c r="H18" s="130"/>
      <c r="I18" s="295"/>
    </row>
    <row r="19" spans="1:9" ht="24">
      <c r="A19" s="31">
        <v>16</v>
      </c>
      <c r="B19" s="93" t="s">
        <v>321</v>
      </c>
      <c r="C19" s="296"/>
      <c r="D19" s="296"/>
      <c r="E19" s="296">
        <v>100</v>
      </c>
      <c r="F19" s="296">
        <v>100</v>
      </c>
      <c r="G19" s="143"/>
      <c r="H19" s="130"/>
      <c r="I19" s="295"/>
    </row>
    <row r="20" spans="1:9">
      <c r="A20" s="31">
        <v>17</v>
      </c>
      <c r="B20" s="134" t="s">
        <v>334</v>
      </c>
      <c r="C20" s="315"/>
      <c r="D20" s="322"/>
      <c r="E20" s="315">
        <v>15</v>
      </c>
      <c r="F20" s="315">
        <v>1</v>
      </c>
      <c r="G20" s="297"/>
      <c r="H20" s="130"/>
      <c r="I20" s="295"/>
    </row>
    <row r="21" spans="1:9" ht="36">
      <c r="A21" s="31">
        <v>18</v>
      </c>
      <c r="B21" s="134" t="s">
        <v>617</v>
      </c>
      <c r="C21" s="22"/>
      <c r="D21" s="15"/>
      <c r="E21" s="102">
        <v>50</v>
      </c>
      <c r="F21" s="102">
        <v>100</v>
      </c>
      <c r="G21" s="143"/>
      <c r="H21" s="18"/>
      <c r="I21" s="295"/>
    </row>
    <row r="22" spans="1:9" ht="24">
      <c r="A22" s="31">
        <v>19</v>
      </c>
      <c r="B22" s="134" t="s">
        <v>671</v>
      </c>
      <c r="C22" s="15"/>
      <c r="D22" s="15"/>
      <c r="E22" s="102">
        <v>1</v>
      </c>
      <c r="F22" s="102">
        <v>100</v>
      </c>
      <c r="G22" s="143"/>
      <c r="H22" s="130"/>
      <c r="I22" s="295"/>
    </row>
    <row r="23" spans="1:9" ht="24">
      <c r="A23" s="31">
        <v>20</v>
      </c>
      <c r="B23" s="134" t="s">
        <v>274</v>
      </c>
      <c r="C23" s="129"/>
      <c r="D23" s="129"/>
      <c r="E23" s="105">
        <v>50</v>
      </c>
      <c r="F23" s="105">
        <v>1</v>
      </c>
      <c r="G23" s="297"/>
      <c r="H23" s="130"/>
      <c r="I23" s="295"/>
    </row>
    <row r="24" spans="1:9">
      <c r="A24" s="31">
        <v>21</v>
      </c>
      <c r="B24" s="134" t="s">
        <v>331</v>
      </c>
      <c r="C24" s="129"/>
      <c r="D24" s="129"/>
      <c r="E24" s="105">
        <v>40</v>
      </c>
      <c r="F24" s="105">
        <v>1</v>
      </c>
      <c r="G24" s="297"/>
      <c r="H24" s="18"/>
      <c r="I24" s="295"/>
    </row>
    <row r="25" spans="1:9">
      <c r="A25" s="31">
        <v>22</v>
      </c>
      <c r="B25" s="134" t="s">
        <v>276</v>
      </c>
      <c r="C25" s="129"/>
      <c r="D25" s="129"/>
      <c r="E25" s="105">
        <v>20</v>
      </c>
      <c r="F25" s="105">
        <v>1</v>
      </c>
      <c r="G25" s="297"/>
      <c r="H25" s="18"/>
      <c r="I25" s="295"/>
    </row>
    <row r="26" spans="1:9">
      <c r="A26" s="31">
        <v>23</v>
      </c>
      <c r="B26" s="134" t="s">
        <v>277</v>
      </c>
      <c r="C26" s="56"/>
      <c r="D26" s="56"/>
      <c r="E26" s="140">
        <v>2</v>
      </c>
      <c r="F26" s="140">
        <v>1</v>
      </c>
      <c r="G26" s="141"/>
      <c r="H26" s="18"/>
      <c r="I26" s="295"/>
    </row>
    <row r="27" spans="1:9">
      <c r="A27" s="31">
        <v>24</v>
      </c>
      <c r="B27" s="134" t="s">
        <v>278</v>
      </c>
      <c r="C27" s="15"/>
      <c r="D27" s="15"/>
      <c r="E27" s="102">
        <v>4</v>
      </c>
      <c r="F27" s="102">
        <v>1</v>
      </c>
      <c r="G27" s="143"/>
      <c r="H27" s="130"/>
      <c r="I27" s="295"/>
    </row>
    <row r="28" spans="1:9" ht="24">
      <c r="A28" s="31">
        <v>25</v>
      </c>
      <c r="B28" s="134" t="s">
        <v>279</v>
      </c>
      <c r="C28" s="129"/>
      <c r="D28" s="129"/>
      <c r="E28" s="105">
        <v>84</v>
      </c>
      <c r="F28" s="105">
        <v>1</v>
      </c>
      <c r="G28" s="297"/>
      <c r="H28" s="18"/>
      <c r="I28" s="295"/>
    </row>
    <row r="29" spans="1:9" ht="24.75">
      <c r="A29" s="31">
        <v>26</v>
      </c>
      <c r="B29" s="327" t="s">
        <v>343</v>
      </c>
      <c r="C29" s="129"/>
      <c r="D29" s="129"/>
      <c r="E29" s="105">
        <v>25</v>
      </c>
      <c r="F29" s="105">
        <v>500</v>
      </c>
      <c r="G29" s="297"/>
      <c r="H29" s="130"/>
      <c r="I29" s="295"/>
    </row>
    <row r="30" spans="1:9">
      <c r="A30" s="31">
        <v>27</v>
      </c>
      <c r="B30" s="134" t="s">
        <v>280</v>
      </c>
      <c r="C30" s="56"/>
      <c r="D30" s="56"/>
      <c r="E30" s="140">
        <v>7</v>
      </c>
      <c r="F30" s="140">
        <v>500</v>
      </c>
      <c r="G30" s="141"/>
      <c r="H30" s="18"/>
      <c r="I30" s="295"/>
    </row>
    <row r="31" spans="1:9" ht="24">
      <c r="A31" s="31">
        <v>28</v>
      </c>
      <c r="B31" s="134" t="s">
        <v>325</v>
      </c>
      <c r="C31" s="15"/>
      <c r="D31" s="15"/>
      <c r="E31" s="102">
        <v>50000</v>
      </c>
      <c r="F31" s="102">
        <v>1</v>
      </c>
      <c r="G31" s="143"/>
      <c r="H31" s="130"/>
      <c r="I31" s="295"/>
    </row>
    <row r="32" spans="1:9" ht="24">
      <c r="A32" s="31">
        <v>29</v>
      </c>
      <c r="B32" s="134" t="s">
        <v>324</v>
      </c>
      <c r="C32" s="15"/>
      <c r="D32" s="15"/>
      <c r="E32" s="102">
        <v>250</v>
      </c>
      <c r="F32" s="102">
        <v>100</v>
      </c>
      <c r="G32" s="143"/>
      <c r="H32" s="130"/>
      <c r="I32" s="295"/>
    </row>
    <row r="33" spans="1:9" ht="24">
      <c r="A33" s="31">
        <v>30</v>
      </c>
      <c r="B33" s="134" t="s">
        <v>326</v>
      </c>
      <c r="C33" s="15"/>
      <c r="D33" s="15"/>
      <c r="E33" s="102">
        <v>50000</v>
      </c>
      <c r="F33" s="102">
        <v>1</v>
      </c>
      <c r="G33" s="143"/>
      <c r="H33" s="130"/>
      <c r="I33" s="295"/>
    </row>
    <row r="34" spans="1:9">
      <c r="A34" s="31">
        <v>31</v>
      </c>
      <c r="B34" s="134" t="s">
        <v>344</v>
      </c>
      <c r="C34" s="129"/>
      <c r="D34" s="129"/>
      <c r="E34" s="105">
        <v>24</v>
      </c>
      <c r="F34" s="105">
        <v>500</v>
      </c>
      <c r="G34" s="297"/>
      <c r="H34" s="18"/>
      <c r="I34" s="295"/>
    </row>
    <row r="35" spans="1:9">
      <c r="A35" s="31">
        <v>32</v>
      </c>
      <c r="B35" s="134" t="s">
        <v>281</v>
      </c>
      <c r="C35" s="15"/>
      <c r="D35" s="15"/>
      <c r="E35" s="102">
        <v>65</v>
      </c>
      <c r="F35" s="102">
        <v>500</v>
      </c>
      <c r="G35" s="143"/>
      <c r="H35" s="18"/>
      <c r="I35" s="295"/>
    </row>
    <row r="36" spans="1:9" ht="36">
      <c r="A36" s="31">
        <v>33</v>
      </c>
      <c r="B36" s="134" t="s">
        <v>672</v>
      </c>
      <c r="C36" s="15"/>
      <c r="D36" s="15"/>
      <c r="E36" s="102">
        <v>1</v>
      </c>
      <c r="F36" s="102">
        <v>500</v>
      </c>
      <c r="G36" s="143"/>
      <c r="H36" s="130"/>
      <c r="I36" s="295"/>
    </row>
    <row r="37" spans="1:9">
      <c r="A37" s="31">
        <v>34</v>
      </c>
      <c r="B37" s="134" t="s">
        <v>329</v>
      </c>
      <c r="C37" s="119"/>
      <c r="D37" s="119"/>
      <c r="E37" s="153">
        <v>20</v>
      </c>
      <c r="F37" s="153">
        <v>500</v>
      </c>
      <c r="G37" s="297"/>
      <c r="H37" s="18"/>
      <c r="I37" s="295"/>
    </row>
    <row r="38" spans="1:9" ht="24">
      <c r="A38" s="31">
        <v>35</v>
      </c>
      <c r="B38" s="134" t="s">
        <v>282</v>
      </c>
      <c r="C38" s="129"/>
      <c r="D38" s="129"/>
      <c r="E38" s="105">
        <v>10</v>
      </c>
      <c r="F38" s="105">
        <v>100</v>
      </c>
      <c r="G38" s="297"/>
      <c r="H38" s="18"/>
      <c r="I38" s="295"/>
    </row>
    <row r="39" spans="1:9" ht="24">
      <c r="A39" s="31">
        <v>36</v>
      </c>
      <c r="B39" s="134" t="s">
        <v>283</v>
      </c>
      <c r="C39" s="15"/>
      <c r="D39" s="15"/>
      <c r="E39" s="102">
        <v>600</v>
      </c>
      <c r="F39" s="102">
        <v>1</v>
      </c>
      <c r="G39" s="143"/>
      <c r="H39" s="18"/>
      <c r="I39" s="295"/>
    </row>
    <row r="40" spans="1:9" ht="24">
      <c r="A40" s="31">
        <v>37</v>
      </c>
      <c r="B40" s="134" t="s">
        <v>284</v>
      </c>
      <c r="C40" s="119"/>
      <c r="D40" s="119"/>
      <c r="E40" s="153">
        <v>550</v>
      </c>
      <c r="F40" s="153">
        <v>1</v>
      </c>
      <c r="G40" s="298"/>
      <c r="H40" s="18"/>
      <c r="I40" s="295"/>
    </row>
    <row r="41" spans="1:9">
      <c r="A41" s="31">
        <v>38</v>
      </c>
      <c r="B41" s="134" t="s">
        <v>350</v>
      </c>
      <c r="C41" s="316"/>
      <c r="D41" s="323"/>
      <c r="E41" s="315">
        <v>20</v>
      </c>
      <c r="F41" s="315">
        <v>20</v>
      </c>
      <c r="G41" s="297"/>
      <c r="H41" s="130"/>
      <c r="I41" s="295"/>
    </row>
    <row r="42" spans="1:9">
      <c r="A42" s="31">
        <v>39</v>
      </c>
      <c r="B42" s="328" t="s">
        <v>349</v>
      </c>
      <c r="C42" s="22"/>
      <c r="D42" s="97"/>
      <c r="E42" s="306">
        <v>90</v>
      </c>
      <c r="F42" s="306">
        <v>1</v>
      </c>
      <c r="G42" s="313"/>
      <c r="H42" s="312"/>
      <c r="I42" s="295"/>
    </row>
    <row r="43" spans="1:9">
      <c r="A43" s="31">
        <v>40</v>
      </c>
      <c r="B43" s="134" t="s">
        <v>285</v>
      </c>
      <c r="C43" s="129"/>
      <c r="D43" s="129"/>
      <c r="E43" s="105">
        <v>450</v>
      </c>
      <c r="F43" s="105">
        <v>1</v>
      </c>
      <c r="G43" s="297"/>
      <c r="H43" s="299"/>
      <c r="I43" s="295"/>
    </row>
    <row r="44" spans="1:9">
      <c r="A44" s="31">
        <v>41</v>
      </c>
      <c r="B44" s="134" t="s">
        <v>348</v>
      </c>
      <c r="C44" s="56"/>
      <c r="D44" s="56"/>
      <c r="E44" s="140">
        <v>250</v>
      </c>
      <c r="F44" s="140">
        <v>1</v>
      </c>
      <c r="G44" s="141"/>
      <c r="H44" s="18"/>
      <c r="I44" s="295"/>
    </row>
    <row r="45" spans="1:9">
      <c r="A45" s="31">
        <v>42</v>
      </c>
      <c r="B45" s="134" t="s">
        <v>286</v>
      </c>
      <c r="C45" s="306"/>
      <c r="D45" s="15"/>
      <c r="E45" s="102">
        <v>1220</v>
      </c>
      <c r="F45" s="102">
        <v>1</v>
      </c>
      <c r="G45" s="297"/>
      <c r="H45" s="18"/>
      <c r="I45" s="295"/>
    </row>
    <row r="46" spans="1:9">
      <c r="A46" s="31">
        <v>43</v>
      </c>
      <c r="B46" s="134" t="s">
        <v>287</v>
      </c>
      <c r="C46" s="129"/>
      <c r="D46" s="129"/>
      <c r="E46" s="105">
        <v>1250</v>
      </c>
      <c r="F46" s="105">
        <v>1</v>
      </c>
      <c r="G46" s="297"/>
      <c r="H46" s="18"/>
      <c r="I46" s="295"/>
    </row>
    <row r="47" spans="1:9">
      <c r="A47" s="31">
        <v>44</v>
      </c>
      <c r="B47" s="134" t="s">
        <v>288</v>
      </c>
      <c r="C47" s="129"/>
      <c r="D47" s="129"/>
      <c r="E47" s="105">
        <v>70</v>
      </c>
      <c r="F47" s="105">
        <v>50</v>
      </c>
      <c r="G47" s="297"/>
      <c r="H47" s="310"/>
      <c r="I47" s="295"/>
    </row>
    <row r="48" spans="1:9">
      <c r="A48" s="31">
        <v>45</v>
      </c>
      <c r="B48" s="134" t="s">
        <v>289</v>
      </c>
      <c r="C48" s="307"/>
      <c r="D48" s="307"/>
      <c r="E48" s="308">
        <v>80</v>
      </c>
      <c r="F48" s="105">
        <v>200</v>
      </c>
      <c r="G48" s="143"/>
      <c r="H48" s="310"/>
      <c r="I48" s="295"/>
    </row>
    <row r="49" spans="1:9" ht="24">
      <c r="A49" s="31">
        <v>46</v>
      </c>
      <c r="B49" s="134" t="s">
        <v>322</v>
      </c>
      <c r="C49" s="15"/>
      <c r="D49" s="15"/>
      <c r="E49" s="102">
        <v>4000</v>
      </c>
      <c r="F49" s="102">
        <v>50</v>
      </c>
      <c r="G49" s="143"/>
      <c r="H49" s="309"/>
      <c r="I49" s="295"/>
    </row>
    <row r="50" spans="1:9" ht="24">
      <c r="A50" s="31">
        <v>47</v>
      </c>
      <c r="B50" s="134" t="s">
        <v>679</v>
      </c>
      <c r="C50" s="15"/>
      <c r="D50" s="15"/>
      <c r="E50" s="102">
        <v>285</v>
      </c>
      <c r="F50" s="102">
        <v>50</v>
      </c>
      <c r="G50" s="143"/>
      <c r="H50" s="310"/>
      <c r="I50" s="295"/>
    </row>
    <row r="51" spans="1:9" ht="24">
      <c r="A51" s="31">
        <v>48</v>
      </c>
      <c r="B51" s="134" t="s">
        <v>323</v>
      </c>
      <c r="C51" s="56"/>
      <c r="D51" s="56"/>
      <c r="E51" s="140">
        <v>4000</v>
      </c>
      <c r="F51" s="140">
        <v>50</v>
      </c>
      <c r="G51" s="141"/>
      <c r="H51" s="18"/>
      <c r="I51" s="295"/>
    </row>
    <row r="52" spans="1:9" ht="24">
      <c r="A52" s="31">
        <v>49</v>
      </c>
      <c r="B52" s="134" t="s">
        <v>680</v>
      </c>
      <c r="C52" s="15"/>
      <c r="D52" s="15"/>
      <c r="E52" s="102">
        <v>380</v>
      </c>
      <c r="F52" s="102">
        <v>50</v>
      </c>
      <c r="G52" s="143"/>
      <c r="H52" s="18"/>
      <c r="I52" s="295"/>
    </row>
    <row r="53" spans="1:9">
      <c r="A53" s="31">
        <v>50</v>
      </c>
      <c r="B53" s="134" t="s">
        <v>346</v>
      </c>
      <c r="C53" s="15"/>
      <c r="D53" s="15"/>
      <c r="E53" s="102">
        <v>25</v>
      </c>
      <c r="F53" s="105">
        <v>200</v>
      </c>
      <c r="G53" s="297"/>
      <c r="H53" s="18"/>
      <c r="I53" s="295"/>
    </row>
    <row r="54" spans="1:9">
      <c r="A54" s="31">
        <v>51</v>
      </c>
      <c r="B54" s="329" t="s">
        <v>345</v>
      </c>
      <c r="C54" s="333"/>
      <c r="D54" s="324"/>
      <c r="E54" s="342">
        <v>25</v>
      </c>
      <c r="F54" s="342">
        <v>400</v>
      </c>
      <c r="G54" s="311"/>
      <c r="H54" s="314"/>
      <c r="I54" s="295"/>
    </row>
    <row r="55" spans="1:9">
      <c r="A55" s="31">
        <v>52</v>
      </c>
      <c r="B55" s="134" t="s">
        <v>290</v>
      </c>
      <c r="C55" s="15"/>
      <c r="D55" s="15"/>
      <c r="E55" s="102">
        <v>125</v>
      </c>
      <c r="F55" s="102">
        <v>250</v>
      </c>
      <c r="G55" s="143"/>
      <c r="H55" s="18"/>
      <c r="I55" s="295"/>
    </row>
    <row r="56" spans="1:9" ht="25.5" customHeight="1">
      <c r="A56" s="31">
        <v>53</v>
      </c>
      <c r="B56" s="134" t="s">
        <v>291</v>
      </c>
      <c r="C56" s="15"/>
      <c r="D56" s="15"/>
      <c r="E56" s="102">
        <v>20</v>
      </c>
      <c r="F56" s="102">
        <v>100</v>
      </c>
      <c r="G56" s="15"/>
      <c r="H56" s="18"/>
      <c r="I56" s="295"/>
    </row>
    <row r="57" spans="1:9" ht="48">
      <c r="A57" s="31">
        <v>54</v>
      </c>
      <c r="B57" s="93" t="s">
        <v>681</v>
      </c>
      <c r="C57" s="296"/>
      <c r="D57" s="296"/>
      <c r="E57" s="296">
        <v>1</v>
      </c>
      <c r="F57" s="296">
        <v>100</v>
      </c>
      <c r="G57" s="143"/>
      <c r="H57" s="130"/>
      <c r="I57" s="295"/>
    </row>
    <row r="58" spans="1:9" ht="36">
      <c r="A58" s="31">
        <v>55</v>
      </c>
      <c r="B58" s="134" t="s">
        <v>292</v>
      </c>
      <c r="C58" s="15"/>
      <c r="D58" s="15"/>
      <c r="E58" s="102">
        <v>113</v>
      </c>
      <c r="F58" s="102">
        <v>100</v>
      </c>
      <c r="G58" s="297"/>
      <c r="H58" s="18"/>
      <c r="I58" s="295"/>
    </row>
    <row r="59" spans="1:9" ht="36">
      <c r="A59" s="31">
        <v>56</v>
      </c>
      <c r="B59" s="93" t="s">
        <v>612</v>
      </c>
      <c r="C59" s="296"/>
      <c r="D59" s="296"/>
      <c r="E59" s="296">
        <v>10</v>
      </c>
      <c r="F59" s="296">
        <v>100</v>
      </c>
      <c r="G59" s="143"/>
      <c r="H59" s="130"/>
      <c r="I59" s="295"/>
    </row>
    <row r="60" spans="1:9" ht="36">
      <c r="A60" s="31">
        <v>57</v>
      </c>
      <c r="B60" s="330" t="s">
        <v>317</v>
      </c>
      <c r="C60" s="304"/>
      <c r="D60" s="305"/>
      <c r="E60" s="304">
        <v>4</v>
      </c>
      <c r="F60" s="304">
        <v>100</v>
      </c>
      <c r="G60" s="143"/>
      <c r="H60" s="130"/>
      <c r="I60" s="295"/>
    </row>
    <row r="61" spans="1:9">
      <c r="A61" s="31">
        <v>58</v>
      </c>
      <c r="B61" s="134" t="s">
        <v>294</v>
      </c>
      <c r="C61" s="119"/>
      <c r="D61" s="119"/>
      <c r="E61" s="153">
        <v>190</v>
      </c>
      <c r="F61" s="153">
        <v>100</v>
      </c>
      <c r="G61" s="298"/>
      <c r="H61" s="18"/>
      <c r="I61" s="295"/>
    </row>
    <row r="62" spans="1:9">
      <c r="A62" s="31">
        <v>59</v>
      </c>
      <c r="B62" s="134" t="s">
        <v>295</v>
      </c>
      <c r="C62" s="15"/>
      <c r="D62" s="15"/>
      <c r="E62" s="102">
        <v>50</v>
      </c>
      <c r="F62" s="102">
        <v>200</v>
      </c>
      <c r="G62" s="143"/>
      <c r="H62" s="18"/>
      <c r="I62" s="295"/>
    </row>
    <row r="63" spans="1:9" ht="24">
      <c r="A63" s="31">
        <v>60</v>
      </c>
      <c r="B63" s="134" t="s">
        <v>320</v>
      </c>
      <c r="C63" s="144"/>
      <c r="D63" s="15"/>
      <c r="E63" s="102">
        <v>3</v>
      </c>
      <c r="F63" s="102">
        <v>100</v>
      </c>
      <c r="G63" s="143"/>
      <c r="H63" s="130"/>
      <c r="I63" s="295"/>
    </row>
    <row r="64" spans="1:9" ht="39" customHeight="1">
      <c r="A64" s="31">
        <v>61</v>
      </c>
      <c r="B64" s="134" t="s">
        <v>293</v>
      </c>
      <c r="C64" s="15"/>
      <c r="D64" s="15"/>
      <c r="E64" s="102">
        <v>582</v>
      </c>
      <c r="F64" s="102">
        <v>500</v>
      </c>
      <c r="G64" s="143"/>
      <c r="H64" s="130"/>
      <c r="I64" s="295"/>
    </row>
    <row r="65" spans="1:9">
      <c r="A65" s="31">
        <v>62</v>
      </c>
      <c r="B65" s="134" t="s">
        <v>296</v>
      </c>
      <c r="C65" s="129"/>
      <c r="D65" s="129"/>
      <c r="E65" s="105">
        <v>143</v>
      </c>
      <c r="F65" s="105">
        <v>1000</v>
      </c>
      <c r="G65" s="297"/>
      <c r="H65" s="18"/>
      <c r="I65" s="295"/>
    </row>
    <row r="66" spans="1:9">
      <c r="A66" s="31">
        <v>63</v>
      </c>
      <c r="B66" s="134" t="s">
        <v>297</v>
      </c>
      <c r="C66" s="334"/>
      <c r="D66" s="56"/>
      <c r="E66" s="140">
        <v>307</v>
      </c>
      <c r="F66" s="140">
        <v>500</v>
      </c>
      <c r="G66" s="141"/>
      <c r="H66" s="18"/>
      <c r="I66" s="295"/>
    </row>
    <row r="67" spans="1:9" ht="36">
      <c r="A67" s="31">
        <v>64</v>
      </c>
      <c r="B67" s="93" t="s">
        <v>318</v>
      </c>
      <c r="C67" s="296"/>
      <c r="D67" s="296"/>
      <c r="E67" s="296">
        <v>4</v>
      </c>
      <c r="F67" s="296">
        <v>200</v>
      </c>
      <c r="G67" s="143"/>
      <c r="H67" s="130"/>
      <c r="I67" s="295"/>
    </row>
    <row r="68" spans="1:9">
      <c r="A68" s="31">
        <v>65</v>
      </c>
      <c r="B68" s="134" t="s">
        <v>298</v>
      </c>
      <c r="C68" s="15"/>
      <c r="D68" s="15"/>
      <c r="E68" s="102">
        <v>20</v>
      </c>
      <c r="F68" s="102">
        <v>500</v>
      </c>
      <c r="G68" s="143"/>
      <c r="H68" s="18"/>
      <c r="I68" s="295"/>
    </row>
    <row r="69" spans="1:9">
      <c r="A69" s="31">
        <v>66</v>
      </c>
      <c r="B69" s="294" t="s">
        <v>299</v>
      </c>
      <c r="C69" s="129"/>
      <c r="D69" s="129"/>
      <c r="E69" s="105">
        <v>85</v>
      </c>
      <c r="F69" s="105">
        <v>1</v>
      </c>
      <c r="G69" s="297"/>
      <c r="H69" s="18"/>
      <c r="I69" s="295"/>
    </row>
    <row r="70" spans="1:9">
      <c r="A70" s="31">
        <v>67</v>
      </c>
      <c r="B70" s="134" t="s">
        <v>301</v>
      </c>
      <c r="C70" s="129"/>
      <c r="D70" s="129"/>
      <c r="E70" s="105">
        <v>90</v>
      </c>
      <c r="F70" s="105">
        <v>1</v>
      </c>
      <c r="G70" s="297"/>
      <c r="H70" s="18"/>
      <c r="I70" s="295"/>
    </row>
    <row r="71" spans="1:9">
      <c r="A71" s="31">
        <v>68</v>
      </c>
      <c r="B71" s="134" t="s">
        <v>300</v>
      </c>
      <c r="C71" s="119"/>
      <c r="D71" s="119"/>
      <c r="E71" s="153">
        <v>30</v>
      </c>
      <c r="F71" s="153">
        <v>1</v>
      </c>
      <c r="G71" s="297"/>
      <c r="H71" s="18"/>
      <c r="I71" s="295"/>
    </row>
    <row r="72" spans="1:9" ht="24">
      <c r="A72" s="31">
        <v>69</v>
      </c>
      <c r="B72" s="134" t="s">
        <v>302</v>
      </c>
      <c r="C72" s="56"/>
      <c r="D72" s="56"/>
      <c r="E72" s="140">
        <v>9</v>
      </c>
      <c r="F72" s="140">
        <v>1</v>
      </c>
      <c r="G72" s="141"/>
      <c r="H72" s="18"/>
      <c r="I72" s="295"/>
    </row>
    <row r="73" spans="1:9" ht="24">
      <c r="A73" s="31">
        <v>70</v>
      </c>
      <c r="B73" s="134" t="s">
        <v>303</v>
      </c>
      <c r="C73" s="56"/>
      <c r="D73" s="56"/>
      <c r="E73" s="140">
        <v>11</v>
      </c>
      <c r="F73" s="140">
        <v>1</v>
      </c>
      <c r="G73" s="141"/>
      <c r="H73" s="18"/>
      <c r="I73" s="295"/>
    </row>
    <row r="74" spans="1:9">
      <c r="A74" s="31">
        <v>71</v>
      </c>
      <c r="B74" s="134" t="s">
        <v>347</v>
      </c>
      <c r="C74" s="307"/>
      <c r="D74" s="307"/>
      <c r="E74" s="308">
        <v>1</v>
      </c>
      <c r="F74" s="105">
        <v>1</v>
      </c>
      <c r="G74" s="143"/>
      <c r="H74" s="18"/>
      <c r="I74" s="295"/>
    </row>
    <row r="75" spans="1:9">
      <c r="A75" s="31">
        <v>72</v>
      </c>
      <c r="B75" s="134" t="s">
        <v>338</v>
      </c>
      <c r="C75" s="315"/>
      <c r="D75" s="322"/>
      <c r="E75" s="315">
        <v>10</v>
      </c>
      <c r="F75" s="315">
        <v>100</v>
      </c>
      <c r="G75" s="297"/>
      <c r="H75" s="130"/>
      <c r="I75" s="295"/>
    </row>
    <row r="76" spans="1:9">
      <c r="A76" s="31">
        <v>73</v>
      </c>
      <c r="B76" s="134" t="s">
        <v>339</v>
      </c>
      <c r="C76" s="315"/>
      <c r="D76" s="322"/>
      <c r="E76" s="315">
        <v>10</v>
      </c>
      <c r="F76" s="315">
        <v>100</v>
      </c>
      <c r="G76" s="297"/>
      <c r="H76" s="309"/>
      <c r="I76" s="295"/>
    </row>
    <row r="77" spans="1:9">
      <c r="A77" s="31">
        <v>74</v>
      </c>
      <c r="B77" s="134" t="s">
        <v>304</v>
      </c>
      <c r="C77" s="15"/>
      <c r="D77" s="15"/>
      <c r="E77" s="102">
        <v>43</v>
      </c>
      <c r="F77" s="102">
        <v>100</v>
      </c>
      <c r="G77" s="143"/>
      <c r="H77" s="310"/>
      <c r="I77" s="295"/>
    </row>
    <row r="78" spans="1:9">
      <c r="A78" s="31">
        <v>75</v>
      </c>
      <c r="B78" s="134" t="s">
        <v>305</v>
      </c>
      <c r="C78" s="15"/>
      <c r="D78" s="15"/>
      <c r="E78" s="102">
        <v>50</v>
      </c>
      <c r="F78" s="102">
        <v>100</v>
      </c>
      <c r="G78" s="143"/>
      <c r="H78" s="310"/>
      <c r="I78" s="295"/>
    </row>
    <row r="79" spans="1:9">
      <c r="A79" s="31">
        <v>76</v>
      </c>
      <c r="B79" s="134" t="s">
        <v>340</v>
      </c>
      <c r="C79" s="56"/>
      <c r="D79" s="56"/>
      <c r="E79" s="140">
        <v>10</v>
      </c>
      <c r="F79" s="140">
        <v>100</v>
      </c>
      <c r="G79" s="141"/>
      <c r="H79" s="310"/>
      <c r="I79" s="295"/>
    </row>
    <row r="80" spans="1:9">
      <c r="A80" s="31">
        <v>77</v>
      </c>
      <c r="B80" s="134" t="s">
        <v>342</v>
      </c>
      <c r="C80" s="315"/>
      <c r="D80" s="322"/>
      <c r="E80" s="315">
        <v>10</v>
      </c>
      <c r="F80" s="315">
        <v>100</v>
      </c>
      <c r="G80" s="297"/>
      <c r="H80" s="309"/>
      <c r="I80" s="295"/>
    </row>
    <row r="81" spans="1:9">
      <c r="A81" s="31">
        <v>78</v>
      </c>
      <c r="B81" s="134" t="s">
        <v>337</v>
      </c>
      <c r="C81" s="22"/>
      <c r="D81" s="15"/>
      <c r="E81" s="102">
        <v>10</v>
      </c>
      <c r="F81" s="102">
        <v>100</v>
      </c>
      <c r="G81" s="143"/>
      <c r="H81" s="18"/>
      <c r="I81" s="295"/>
    </row>
    <row r="82" spans="1:9">
      <c r="A82" s="31">
        <v>79</v>
      </c>
      <c r="B82" s="317" t="s">
        <v>341</v>
      </c>
      <c r="C82" s="335"/>
      <c r="D82" s="325"/>
      <c r="E82" s="321">
        <v>10</v>
      </c>
      <c r="F82" s="315">
        <v>100</v>
      </c>
      <c r="G82" s="297"/>
      <c r="H82" s="130"/>
      <c r="I82" s="295"/>
    </row>
    <row r="83" spans="1:9">
      <c r="A83" s="31">
        <v>80</v>
      </c>
      <c r="B83" s="327" t="s">
        <v>330</v>
      </c>
      <c r="C83" s="315"/>
      <c r="D83" s="322"/>
      <c r="E83" s="315">
        <v>4</v>
      </c>
      <c r="F83" s="315">
        <v>100</v>
      </c>
      <c r="G83" s="297"/>
      <c r="H83" s="130"/>
      <c r="I83" s="295"/>
    </row>
    <row r="84" spans="1:9">
      <c r="A84" s="31">
        <v>81</v>
      </c>
      <c r="B84" s="134" t="s">
        <v>306</v>
      </c>
      <c r="C84" s="15"/>
      <c r="D84" s="15"/>
      <c r="E84" s="102">
        <v>64</v>
      </c>
      <c r="F84" s="102">
        <v>1</v>
      </c>
      <c r="G84" s="143"/>
      <c r="H84" s="18"/>
      <c r="I84" s="295"/>
    </row>
    <row r="85" spans="1:9">
      <c r="A85" s="31">
        <v>82</v>
      </c>
      <c r="B85" s="134" t="s">
        <v>307</v>
      </c>
      <c r="C85" s="129"/>
      <c r="D85" s="129"/>
      <c r="E85" s="105">
        <v>23</v>
      </c>
      <c r="F85" s="105">
        <v>1</v>
      </c>
      <c r="G85" s="297"/>
      <c r="H85" s="130"/>
      <c r="I85" s="295"/>
    </row>
    <row r="86" spans="1:9">
      <c r="A86" s="31">
        <v>83</v>
      </c>
      <c r="B86" s="134" t="s">
        <v>308</v>
      </c>
      <c r="C86" s="56"/>
      <c r="D86" s="56"/>
      <c r="E86" s="140">
        <v>95</v>
      </c>
      <c r="F86" s="140">
        <v>1</v>
      </c>
      <c r="G86" s="141"/>
      <c r="H86" s="18"/>
      <c r="I86" s="295"/>
    </row>
    <row r="87" spans="1:9" ht="24.75">
      <c r="A87" s="31">
        <v>84</v>
      </c>
      <c r="B87" s="329" t="s">
        <v>309</v>
      </c>
      <c r="C87" s="333"/>
      <c r="D87" s="324"/>
      <c r="E87" s="342">
        <v>28</v>
      </c>
      <c r="F87" s="342">
        <v>1</v>
      </c>
      <c r="G87" s="311"/>
      <c r="H87" s="314"/>
      <c r="I87" s="295"/>
    </row>
    <row r="88" spans="1:9" ht="24.75">
      <c r="A88" s="31">
        <v>85</v>
      </c>
      <c r="B88" s="328" t="s">
        <v>310</v>
      </c>
      <c r="C88" s="22"/>
      <c r="D88" s="97"/>
      <c r="E88" s="306">
        <v>2</v>
      </c>
      <c r="F88" s="306">
        <v>100</v>
      </c>
      <c r="G88" s="16"/>
      <c r="H88" s="312"/>
      <c r="I88" s="295"/>
    </row>
    <row r="89" spans="1:9">
      <c r="A89" s="31">
        <v>86</v>
      </c>
      <c r="B89" s="134" t="s">
        <v>311</v>
      </c>
      <c r="C89" s="301"/>
      <c r="D89" s="15"/>
      <c r="E89" s="75">
        <v>21</v>
      </c>
      <c r="F89" s="341">
        <v>1</v>
      </c>
      <c r="G89" s="318"/>
      <c r="H89" s="18"/>
      <c r="I89" s="295"/>
    </row>
    <row r="90" spans="1:9" ht="24">
      <c r="A90" s="31">
        <v>87</v>
      </c>
      <c r="B90" s="134" t="s">
        <v>312</v>
      </c>
      <c r="C90" s="119"/>
      <c r="D90" s="119"/>
      <c r="E90" s="153">
        <v>110</v>
      </c>
      <c r="F90" s="153">
        <v>1</v>
      </c>
      <c r="G90" s="297"/>
      <c r="H90" s="18"/>
      <c r="I90" s="295"/>
    </row>
    <row r="91" spans="1:9" ht="24">
      <c r="A91" s="31">
        <v>88</v>
      </c>
      <c r="B91" s="134" t="s">
        <v>682</v>
      </c>
      <c r="C91" s="129"/>
      <c r="D91" s="129"/>
      <c r="E91" s="75">
        <v>44</v>
      </c>
      <c r="F91" s="75">
        <v>1</v>
      </c>
      <c r="G91" s="297"/>
      <c r="H91" s="18"/>
      <c r="I91" s="295"/>
    </row>
    <row r="92" spans="1:9" ht="24.75">
      <c r="A92" s="31">
        <v>89</v>
      </c>
      <c r="B92" s="319" t="s">
        <v>336</v>
      </c>
      <c r="C92" s="129"/>
      <c r="D92" s="129"/>
      <c r="E92" s="75">
        <v>3</v>
      </c>
      <c r="F92" s="75">
        <v>25</v>
      </c>
      <c r="G92" s="297"/>
      <c r="H92" s="130"/>
      <c r="I92" s="295"/>
    </row>
    <row r="93" spans="1:9" ht="24">
      <c r="A93" s="31">
        <v>90</v>
      </c>
      <c r="B93" s="134" t="s">
        <v>335</v>
      </c>
      <c r="C93" s="56"/>
      <c r="D93" s="56"/>
      <c r="E93" s="153">
        <v>4</v>
      </c>
      <c r="F93" s="153">
        <v>25</v>
      </c>
      <c r="G93" s="141"/>
      <c r="H93" s="18"/>
      <c r="I93" s="295"/>
    </row>
    <row r="94" spans="1:9" ht="24.75">
      <c r="A94" s="31">
        <v>91</v>
      </c>
      <c r="B94" s="328" t="s">
        <v>315</v>
      </c>
      <c r="C94" s="22"/>
      <c r="D94" s="97"/>
      <c r="E94" s="306">
        <v>13</v>
      </c>
      <c r="F94" s="306">
        <v>500</v>
      </c>
      <c r="G94" s="16"/>
      <c r="H94" s="312"/>
      <c r="I94" s="295"/>
    </row>
    <row r="95" spans="1:9" ht="24">
      <c r="A95" s="31">
        <v>92</v>
      </c>
      <c r="B95" s="93" t="s">
        <v>673</v>
      </c>
      <c r="C95" s="296"/>
      <c r="D95" s="296"/>
      <c r="E95" s="296">
        <v>1</v>
      </c>
      <c r="F95" s="296">
        <v>200</v>
      </c>
      <c r="G95" s="143"/>
      <c r="H95" s="130"/>
      <c r="I95" s="295"/>
    </row>
    <row r="96" spans="1:9">
      <c r="A96" s="31">
        <v>93</v>
      </c>
      <c r="B96" s="134" t="s">
        <v>328</v>
      </c>
      <c r="C96" s="129"/>
      <c r="D96" s="129"/>
      <c r="E96" s="105">
        <v>30</v>
      </c>
      <c r="F96" s="105">
        <v>1</v>
      </c>
      <c r="G96" s="297"/>
      <c r="H96" s="130"/>
      <c r="I96" s="295"/>
    </row>
    <row r="97" spans="1:9">
      <c r="A97" s="31">
        <v>94</v>
      </c>
      <c r="B97" s="134" t="s">
        <v>327</v>
      </c>
      <c r="C97" s="119"/>
      <c r="D97" s="119"/>
      <c r="E97" s="153">
        <v>30</v>
      </c>
      <c r="F97" s="153">
        <v>1</v>
      </c>
      <c r="G97" s="297"/>
      <c r="H97" s="18"/>
      <c r="I97" s="295"/>
    </row>
    <row r="98" spans="1:9">
      <c r="A98" s="411"/>
      <c r="B98" s="386"/>
      <c r="C98" s="383" t="s">
        <v>593</v>
      </c>
      <c r="D98" s="387"/>
      <c r="E98" s="388"/>
      <c r="F98" s="388"/>
      <c r="G98" s="389"/>
      <c r="H98" s="384"/>
      <c r="I98" s="385">
        <f>SUM(I4+I97)</f>
        <v>0</v>
      </c>
    </row>
    <row r="99" spans="1:9">
      <c r="A99" s="412"/>
    </row>
    <row r="100" spans="1:9">
      <c r="A100" s="412"/>
    </row>
    <row r="101" spans="1:9">
      <c r="A101" s="412"/>
    </row>
    <row r="102" spans="1:9">
      <c r="A102" s="412"/>
    </row>
    <row r="103" spans="1:9">
      <c r="A103" s="412"/>
    </row>
    <row r="104" spans="1:9">
      <c r="A104" s="412"/>
    </row>
    <row r="105" spans="1:9">
      <c r="A105" s="412"/>
    </row>
    <row r="106" spans="1:9">
      <c r="A106" s="412"/>
    </row>
    <row r="107" spans="1:9">
      <c r="A107" s="412"/>
    </row>
    <row r="108" spans="1:9">
      <c r="A108" s="412"/>
    </row>
    <row r="109" spans="1:9">
      <c r="A109" s="413"/>
    </row>
    <row r="110" spans="1:9">
      <c r="A110" s="414"/>
    </row>
    <row r="111" spans="1:9">
      <c r="A111" s="414"/>
    </row>
  </sheetData>
  <autoFilter ref="B3:I118">
    <sortState ref="B5:K146">
      <sortCondition ref="B4:B146"/>
    </sortState>
  </autoFilter>
  <mergeCells count="1">
    <mergeCell ref="A1:I1"/>
  </mergeCells>
  <pageMargins left="0.7" right="0.7" top="0.75" bottom="0.75" header="0.3" footer="0.3"/>
  <pageSetup paperSize="9" scale="85" orientation="landscape" copies="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3"/>
  <sheetViews>
    <sheetView view="pageBreakPreview" zoomScaleNormal="100" zoomScaleSheetLayoutView="100" workbookViewId="0">
      <selection sqref="A1:I1"/>
    </sheetView>
  </sheetViews>
  <sheetFormatPr defaultRowHeight="14.25"/>
  <cols>
    <col min="1" max="1" width="4.625" style="336" customWidth="1"/>
    <col min="2" max="2" width="31.2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0" t="s">
        <v>702</v>
      </c>
      <c r="B1" s="421"/>
      <c r="C1" s="421"/>
      <c r="D1" s="421"/>
      <c r="E1" s="421"/>
      <c r="F1" s="421"/>
      <c r="G1" s="421"/>
      <c r="H1" s="421"/>
      <c r="I1" s="426"/>
    </row>
    <row r="2" spans="1:9" ht="36.75" thickBot="1">
      <c r="A2" s="271" t="s">
        <v>0</v>
      </c>
      <c r="B2" s="271" t="s">
        <v>1</v>
      </c>
      <c r="C2" s="271" t="s">
        <v>2</v>
      </c>
      <c r="D2" s="271" t="s">
        <v>3</v>
      </c>
      <c r="E2" s="271" t="s">
        <v>4</v>
      </c>
      <c r="F2" s="271" t="s">
        <v>5</v>
      </c>
      <c r="G2" s="271" t="s">
        <v>689</v>
      </c>
      <c r="H2" s="272" t="s">
        <v>690</v>
      </c>
      <c r="I2" s="272" t="s">
        <v>691</v>
      </c>
    </row>
    <row r="3" spans="1:9" ht="15" thickBot="1">
      <c r="A3" s="351">
        <v>1</v>
      </c>
      <c r="B3" s="352">
        <v>2</v>
      </c>
      <c r="C3" s="353">
        <v>3</v>
      </c>
      <c r="D3" s="352">
        <v>4</v>
      </c>
      <c r="E3" s="353">
        <v>5</v>
      </c>
      <c r="F3" s="352">
        <v>6</v>
      </c>
      <c r="G3" s="353">
        <v>7</v>
      </c>
      <c r="H3" s="354">
        <v>8</v>
      </c>
      <c r="I3" s="355">
        <v>9</v>
      </c>
    </row>
    <row r="4" spans="1:9">
      <c r="A4" s="345" t="s">
        <v>523</v>
      </c>
      <c r="B4" s="346" t="s">
        <v>670</v>
      </c>
      <c r="C4" s="347"/>
      <c r="D4" s="347"/>
      <c r="E4" s="348">
        <v>1200</v>
      </c>
      <c r="F4" s="348">
        <v>20</v>
      </c>
      <c r="G4" s="349"/>
      <c r="H4" s="350"/>
      <c r="I4" s="390"/>
    </row>
    <row r="5" spans="1:9">
      <c r="A5" s="265">
        <v>2</v>
      </c>
      <c r="B5" s="134" t="s">
        <v>615</v>
      </c>
      <c r="C5" s="129"/>
      <c r="D5" s="129"/>
      <c r="E5" s="105">
        <v>1200</v>
      </c>
      <c r="F5" s="105">
        <v>20</v>
      </c>
      <c r="G5" s="297"/>
      <c r="H5" s="18"/>
      <c r="I5" s="295"/>
    </row>
    <row r="6" spans="1:9" ht="36">
      <c r="A6" s="278" t="s">
        <v>527</v>
      </c>
      <c r="B6" s="134" t="s">
        <v>313</v>
      </c>
      <c r="C6" s="129"/>
      <c r="D6" s="129"/>
      <c r="E6" s="105">
        <v>11</v>
      </c>
      <c r="F6" s="105">
        <v>100</v>
      </c>
      <c r="G6" s="297"/>
      <c r="H6" s="18"/>
      <c r="I6" s="295"/>
    </row>
    <row r="7" spans="1:9">
      <c r="A7" s="265">
        <v>4</v>
      </c>
      <c r="B7" s="134" t="s">
        <v>314</v>
      </c>
      <c r="C7" s="289"/>
      <c r="D7" s="15"/>
      <c r="E7" s="102">
        <v>7060</v>
      </c>
      <c r="F7" s="102">
        <v>1</v>
      </c>
      <c r="G7" s="143"/>
      <c r="H7" s="18"/>
      <c r="I7" s="295"/>
    </row>
    <row r="8" spans="1:9">
      <c r="A8" s="278" t="s">
        <v>531</v>
      </c>
      <c r="B8" s="319" t="s">
        <v>262</v>
      </c>
      <c r="C8" s="306"/>
      <c r="D8" s="332"/>
      <c r="E8" s="306">
        <v>360</v>
      </c>
      <c r="F8" s="306">
        <v>5</v>
      </c>
      <c r="G8" s="337"/>
      <c r="H8" s="338"/>
      <c r="I8" s="295"/>
    </row>
    <row r="9" spans="1:9" ht="24">
      <c r="A9" s="265">
        <v>6</v>
      </c>
      <c r="B9" s="134" t="s">
        <v>319</v>
      </c>
      <c r="C9" s="119"/>
      <c r="D9" s="203"/>
      <c r="E9" s="75">
        <v>3</v>
      </c>
      <c r="F9" s="75">
        <v>100</v>
      </c>
      <c r="G9" s="339"/>
      <c r="H9" s="340"/>
      <c r="I9" s="295"/>
    </row>
    <row r="10" spans="1:9">
      <c r="A10" s="278" t="s">
        <v>12</v>
      </c>
      <c r="B10" s="134" t="s">
        <v>275</v>
      </c>
      <c r="C10" s="129"/>
      <c r="D10" s="129"/>
      <c r="E10" s="105">
        <v>60</v>
      </c>
      <c r="F10" s="105">
        <v>25</v>
      </c>
      <c r="G10" s="297"/>
      <c r="H10" s="18"/>
      <c r="I10" s="295"/>
    </row>
    <row r="11" spans="1:9" ht="24" customHeight="1">
      <c r="A11" s="265">
        <v>8</v>
      </c>
      <c r="B11" s="93" t="s">
        <v>316</v>
      </c>
      <c r="C11" s="296"/>
      <c r="D11" s="296"/>
      <c r="E11" s="296">
        <v>1</v>
      </c>
      <c r="F11" s="296">
        <v>1000</v>
      </c>
      <c r="G11" s="143"/>
      <c r="H11" s="130"/>
      <c r="I11" s="295"/>
    </row>
    <row r="12" spans="1:9" ht="24">
      <c r="A12" s="278" t="s">
        <v>17</v>
      </c>
      <c r="B12" s="134" t="s">
        <v>613</v>
      </c>
      <c r="C12" s="129"/>
      <c r="D12" s="129"/>
      <c r="E12" s="75">
        <v>60</v>
      </c>
      <c r="F12" s="75">
        <v>25</v>
      </c>
      <c r="G12" s="297"/>
      <c r="H12" s="18"/>
      <c r="I12" s="295"/>
    </row>
    <row r="13" spans="1:9" ht="15">
      <c r="A13" s="391"/>
      <c r="B13" s="366"/>
      <c r="C13" s="357" t="s">
        <v>593</v>
      </c>
      <c r="D13" s="366"/>
      <c r="E13" s="366"/>
      <c r="F13" s="366"/>
      <c r="G13" s="368"/>
      <c r="H13" s="226"/>
      <c r="I13" s="361">
        <f>SUM(I4+I12)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4</vt:i4>
      </vt:variant>
    </vt:vector>
  </HeadingPairs>
  <TitlesOfParts>
    <vt:vector size="21" baseType="lpstr">
      <vt:lpstr>część 1 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'część 14'!Obszar_wydruku</vt:lpstr>
      <vt:lpstr>'część 16'!Obszar_wydruku</vt:lpstr>
      <vt:lpstr>'część 4'!Obszar_wydruku</vt:lpstr>
      <vt:lpstr>'część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ThomekA</dc:creator>
  <cp:lastModifiedBy>adobrzynska</cp:lastModifiedBy>
  <cp:lastPrinted>2020-07-17T10:09:38Z</cp:lastPrinted>
  <dcterms:created xsi:type="dcterms:W3CDTF">2020-04-20T08:13:22Z</dcterms:created>
  <dcterms:modified xsi:type="dcterms:W3CDTF">2020-07-21T08:10:08Z</dcterms:modified>
</cp:coreProperties>
</file>