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6990" activeTab="0"/>
  </bookViews>
  <sheets>
    <sheet name="Art. biurowe" sheetId="1" r:id="rId1"/>
  </sheets>
  <definedNames>
    <definedName name="_xlnm.Print_Area" localSheetId="0">'Art. biurowe'!$A$1:$H$155</definedName>
  </definedNames>
  <calcPr fullCalcOnLoad="1"/>
</workbook>
</file>

<file path=xl/sharedStrings.xml><?xml version="1.0" encoding="utf-8"?>
<sst xmlns="http://schemas.openxmlformats.org/spreadsheetml/2006/main" count="301" uniqueCount="164">
  <si>
    <t>TUSZ DO PIECZĄTEK CZARNY - 25 ml</t>
  </si>
  <si>
    <t>TUSZ DO PIECZĄTEK CZERWONY - 25 ml</t>
  </si>
  <si>
    <t>TUSZ DO PIECZĄTEK ZIELONY - 25 ml</t>
  </si>
  <si>
    <t>szt.</t>
  </si>
  <si>
    <t xml:space="preserve"> </t>
  </si>
  <si>
    <t>% VAT</t>
  </si>
  <si>
    <t>op.</t>
  </si>
  <si>
    <t>arkusz</t>
  </si>
  <si>
    <t>LP.</t>
  </si>
  <si>
    <t>j.m.</t>
  </si>
  <si>
    <t>FLAMASTER CZARNY</t>
  </si>
  <si>
    <t>FLAMASTER CZERWONY</t>
  </si>
  <si>
    <t>FLAMASTER ZIELONY</t>
  </si>
  <si>
    <t xml:space="preserve">KLEJ BIUROWY W TUBCE </t>
  </si>
  <si>
    <t>MACZAŁKA - GĄBKA W POJEMNIKU</t>
  </si>
  <si>
    <t>CIENKOPIS CZARNY - końcówka - 0,3mm</t>
  </si>
  <si>
    <t>CIENKOPIS CZERWONY - końcówka - 0,3mm</t>
  </si>
  <si>
    <t>CIENKOPIS NIEBIESKI - końcówka - 0,3mm</t>
  </si>
  <si>
    <t>CIENKOPIS ZIELONY - końcówka - 0,3mm</t>
  </si>
  <si>
    <t>FLAMASTER NIEBIESKI</t>
  </si>
  <si>
    <t>RAZEM WARTOŚĆ:</t>
  </si>
  <si>
    <t>KLEJ BIUROWY W SZTYFCIE - do klejenia papieru, fotografii i tektury, 35g, bezbarwny, bezwonny, nietoksyczny, zmywalny z większości powierzchni</t>
  </si>
  <si>
    <t>KOREKTOR W TAŚMIE - szer. 4,2mm, długość 25m</t>
  </si>
  <si>
    <t>MARKER DO TKANIN (BIELIZNA) - odporny na gotowanie</t>
  </si>
  <si>
    <t>OŁÓWKI O TWARDOŚCI  HB - z gumką, wykonane z drewna cedrowego</t>
  </si>
  <si>
    <t>PAPIER PAKOWY - 100x140cm, 70g/m2</t>
  </si>
  <si>
    <t>SKOROWIDZ 1/2 A4 - w kratkę, twarda oprawa</t>
  </si>
  <si>
    <t>SKOROWIDZ A4 - w kratkę, twarda oprawa</t>
  </si>
  <si>
    <t>SZNUREK - jutowy 0,5 kg</t>
  </si>
  <si>
    <t>TECZKI WIĄZANE PLASTIKOWE A4 - z folii PCV, przednia okładka przeźroczysta, tylna kolorowa</t>
  </si>
  <si>
    <t>SEGREGATOR A4 - SZEROKOŚĆ GRZBIETU 40 mm - 4 ringowy, wykonany z kartonu pokrytego z zewnątrz folią PCV, wgrzewana kieszeń na etykietę (dwustronna wymienna), kolory do uzgodnienia przy składaniu zamówienia</t>
  </si>
  <si>
    <t>FOLIOPIS - czarny (przeznaczony do pisania na foliach, PCV, szkle, płytach CD itp.) z dwoma końcówkami o grubościach 0,9 i 0,4 mm)</t>
  </si>
  <si>
    <t>LINIJKI PLASTIKOWE PRZEŹROCZYSTE - 20cm - odporne na odkształcenia, nieścieralna podziałka</t>
  </si>
  <si>
    <t>TAŚMA PAKOWA - KLEJĄCA - brązowa, wyprodukowana na bazie kleju akrylowego, wymiary: szer. min. 48mm x dł. min. 45m</t>
  </si>
  <si>
    <t>TEMPERÓWKA METALOWA - 1-otworowa w kształcie klina, stalowe ostrze mocowane wkrętem, min. rok gwarancji</t>
  </si>
  <si>
    <t>LINIJKI PLASTIKOWE PRZEŹROCZYSTE - 30cm - odporne na odkształcenia, nieścieralna podziałka</t>
  </si>
  <si>
    <t xml:space="preserve">BOX SKŁADANY NA DOKUMENTY - PLASTIKOWY -  A4 składany, wykonany z odpornego na pęknięcia PP, ażurowe, ścięte boki, z etykietą grzbietową opisową, szer. 8,5 cm </t>
  </si>
  <si>
    <t>Opis przedmiotu zamówienia</t>
  </si>
  <si>
    <t>Ilość zamówiona</t>
  </si>
  <si>
    <t>Cena netto jednostkowa</t>
  </si>
  <si>
    <t>Łącznie wartość netto</t>
  </si>
  <si>
    <t>Łącznie wartość brutto</t>
  </si>
  <si>
    <t>GUMKI RECEPTURKI - o średnicy 38mm, w opakowaniu 1 kg</t>
  </si>
  <si>
    <t>DŁUGOPIS NIEBIESKI - z wymiennym wkładem, transparentna obudowa, grubość linii pisania do 1 mm, długość linii pisania ok. 2000m</t>
  </si>
  <si>
    <t>DŁUGOPIS CZERWONY - z wymiennym wkładem, transparentna obudowa, grubość linii pisania do 1 mm, długość linii pisania ok. 2000m</t>
  </si>
  <si>
    <t>DŁUGOPIS CZARNY - z wymiennym wkładem, transparentna obudowa, grubość linii pisania do 1 mm, długość linii pisania ok. 2000m</t>
  </si>
  <si>
    <t>DŁUGOPIS ZIELONY - z wymiennym wkładem, transparentna obudowa, grubość linii pisania do 1 mm, długość linii pisania ok. 2000m</t>
  </si>
  <si>
    <t>SPINACZE BIUROWE OKRĄGŁE - 28mm - galwanizowane, posiadające wygięte noski ułatwiające wpinanie dokumentów, po 100 szt. w opakowaniu</t>
  </si>
  <si>
    <t>ZAKREŚLACZ ŻÓŁTY - fluoroscencyjny ze ściętą końcówką, grubość linii od 2-5mm</t>
  </si>
  <si>
    <t>ZAKREŚLACZ ZIELONY - fluoroscencyjny ze ściętą końcówką, grubość linii od 2-5mm</t>
  </si>
  <si>
    <t>ZAKREŚLACZ RÓŻOWY - fluoroscencyjny ze ściętą końcówką, grubość linii od 2-5mm</t>
  </si>
  <si>
    <t>ZAKREŚLACZ POMARAŃCZOWY - fluoroscencyjny ze ściętą końcówką, grubość linii od 2-5mm</t>
  </si>
  <si>
    <t>ZSZYWACZ MAŁY - 25 kartek - metalowa podstawa o wysokiej wytrzymałości, metalowy mechanizm, możliwość zszywania "na zewnątrz", głębokość wsunięcia kartki min. 63 mm, pojemność: min. 130 - max. 200 zszywek, zszywki 24/6, 26/6, min. 5 lat gwarancji</t>
  </si>
  <si>
    <t>NOŻYCZKI METALOWE (w całości) - ze stali nierdzewnej o wysokiej jakości, długość ostrza min. 8,2cm, do cięcia papieru, kartonu tektury, zdjęć, taśmy samoprzylepnej, itp.</t>
  </si>
  <si>
    <t>KOSZULKI FOLIOWE NA DOKUMENTY A4 (groszkowe) -  segregatorowe, wykonane z folii polipropylenowej, otwarte na górze, przeźroczyste, antyelektrostatyczne oraz antyrefleksyjne, specjalnie wzmocniony brzeg, pasek z multiperforacją (11 dziurek), pakowane po 100 szt.</t>
  </si>
  <si>
    <t>KOSZULKI FOLIOWE NA DOKUMENTY A5 (groszkowe) -  segregatorowe, wykonane z folii polipropylenowej, otwarte na górze, przeźroczyste, antyelektrostatyczne oraz antyrefleksyjne, specjalnie wzmocniony brzeg, pasek z multiperforacją (9 dziurek), pakowane po 100 szt.</t>
  </si>
  <si>
    <t>kpl.</t>
  </si>
  <si>
    <t>KSIĄŻKA KANCELARYJNA (DZIENNIK PODAWCZY) - 96 kartek</t>
  </si>
  <si>
    <t>TAŚMA SAMOPRZYLEPNA PRZEŹROCZYSTA - szer. 19mm, długość min. 33m; nie pozostawiająca smug na powierzchni, usuwalna z większości powierzchni</t>
  </si>
  <si>
    <t>OKŁADKI DO BINDOWANIA PRZEŹROCZYSTE A4 - 100 szt. w op.</t>
  </si>
  <si>
    <t>ZSZYWKI N10  - wyprodukowane z materiału wysokiej jakości, galwanizowane, charakteryzujące się dużą odpornością na rozciąganie oraz twardością - op. 1000 szt.</t>
  </si>
  <si>
    <t>GUMKA WIELOFUNKCYJNA (dwustronna - DO OŁÓWKA I DŁUGOPISU - usuwająca ołówek i tusz)</t>
  </si>
  <si>
    <t>TERMICZNA ROLKA KASOWA 57 x 30mm</t>
  </si>
  <si>
    <t>CYFRY SAMOPRZYLEPNE DUŻE I MAŁE (2-4cm)</t>
  </si>
  <si>
    <t>KOPERTY BĄBELKOWE - białe - A4</t>
  </si>
  <si>
    <t>KOPERTY BĄBELKOWE - białe - A5</t>
  </si>
  <si>
    <t>LITERY SAMOPRZYLEPNE DUŻE I MAŁE (2-4cm)</t>
  </si>
  <si>
    <t>KOPERY C6/5 białe (okienko prawy dół)</t>
  </si>
  <si>
    <t xml:space="preserve">POWIETRZE SPRĘŻONE DO CZYSZCZENIA - pojemność 600 ml  </t>
  </si>
  <si>
    <t>ZSZYWKI 23/13 - wyprodukowane z materiału wysokiej jakości, galwanizowane, charakteryzujące się dużą odpornością na rozciąganie oraz twardością, końcówki mocno zaostrzone, możliwość zszycia min. 15 kartek o gramaturze  80g/m2 - op. 1000 szt.</t>
  </si>
  <si>
    <t>ZSZYWKI 23/6 - wyprodukowane z materiału wysokiej jakości, galwanizowane, charakteryzujące się dużą odpornością na rozciąganie oraz twardością, końcówki mocno zaostrzone, możliwość zszycia min. 15 kartek o gramaturze  80g/m2 - op. 1000 szt.</t>
  </si>
  <si>
    <t>ZSZYWKI 23/8 - wyprodukowane z materiału wysokiej jakości, galwanizowane, charakteryzujące się dużą odpornością na rozciąganie oraz twardością, końcówki mocno zaostrzone, możliwość zszycia min. 15 kartek o gramaturze  80g/m2 - op. 1000 szt.</t>
  </si>
  <si>
    <t>ZSZYWKI 24/6 - wyprodukowane z materiału wysokiej jakości, galwanizowane, charakteryzujące się dużą odpornością na rozciąganie oraz twardością, końcówki mocno zaostrzone, możliwość zszycia min. 15 kartek o gramaturze  80g/m2 - op. 1000 szt.</t>
  </si>
  <si>
    <t>PIANKA DO CZYSZCZENIA KOMPUTERÓW - antystatyczna, nie zawiera substancji ściernych, pojemnośc 400 ml.</t>
  </si>
  <si>
    <t>OKŁADKI DO ZGRZEWANIA  A-4 - wierzchnia okładka przeźroczysta, foliowa, spód utwardzony, zgrzew na 10 kartek</t>
  </si>
  <si>
    <t>OKŁADKI DO ZGRZEWANIA  A-4 - wierzchnia okładka przeźroczysta, foliowa, spód utwardzony, zgrzew na 30 kartek</t>
  </si>
  <si>
    <t>PUDŁO ARCHIWIZACYJNE MAŁE - wykonane ze sztywnej tektury, posiadające wycięcie na palec, etykietę i praktyczne zamknięcie, dla formatu A4. Szer.: ok. 9cm; wys.: ok. 26cm; gł.: ok. 34,5cm</t>
  </si>
  <si>
    <t>PINEZKI TABLICOWE - do tablic korkowych, główki plastikowe mix kolorów (50 szt. w opakowaniu)</t>
  </si>
  <si>
    <t>ZSZYWKI 23/10 - wyprodukowane z materiału wysokiej jakości, galwanizowane, charakteryzujące się dużą odpornością na rozciąganie oraz twardością, końcówki mocno zaostrzone, możliwość zszycia min. 15 kartek o gramaturze  80g/m2 - op. 1000 szt.</t>
  </si>
  <si>
    <t>KALKULATORY BIUROWE - podwójna pamięć, zaokrąglanie wyników, klawisz cofania, wymiary: 160 x 152 x 32 mm</t>
  </si>
  <si>
    <t xml:space="preserve">OKŁADKI DO BINDOWANIA A4 -  jednostronnie kolorowe, 100 szt. w op. </t>
  </si>
  <si>
    <t xml:space="preserve">PODKŁADKA POD MYSZ KOMPUTEROWĄ - antypoślizgowa podstawa zapobiegająca przesuwaniu się podkładki, kształt podkładki charakteryzuje się wybrzuszeniem pod nadgarstek wypełnionym żelem </t>
  </si>
  <si>
    <t>KOPERTY BĄBELKOWE - białe - A3</t>
  </si>
  <si>
    <t>TABLICA KORKOWA  - rama drewniana, powierzchnia wykonana z materiału korkowego, montaż tablicy w pionie i w poziomie, w komplecie z zestawem mocujacym (haczyki,dwózdki). Wymiary: 60x40 cm</t>
  </si>
  <si>
    <t>TABLICA KORKOWA  - rama drewniana, powierzchnia wykonana z materiału korkowego, montaż tablicy w pionie i w poziomie, w komplecie z zestawem mocujacym (haczyki,dwózdki). Wymiary: 80x60 cm</t>
  </si>
  <si>
    <t>SKOROSZYT PLASTIKOWY A4 WPINANY DO SEGREGATORA - wykonany z mocnego PVC, przednia okładka przeźroczysta, tylna kolorowa; wymienny pasek na opisy dwustronnie zapisywalny, pojemność 2 cm (ok. 200 kartek), dziurkowanie: 11 - różne kolory wg potrzeb Zamawiającego</t>
  </si>
  <si>
    <t>KOREKTOR W PŁYNIE  - szybkoschnący, bezzapachowy, natychmiastowa możliwość pisania po korygowanej powierzchni, pojemność 20 ml</t>
  </si>
  <si>
    <t>OBWOLUTA L SZTYWNA TRANSPARENTNA- twarda, wykonana z ekologicznej folii polipropylenowej; bezbarwna; typ „L” - otwarta na górze i wzdłuż brzegu; posiada specjalne wycięcie na palec ułatwiające umieszczanie dokumentów; zaokrąglony narożnik.</t>
  </si>
  <si>
    <t>ŚĆIERECZKI I PŁYNY DO CZYSZCZENIA MONITORÓW LCD - płyn nie pozostawia smug, posiada właściwości antystatyczne, nie zawiera alkoholu. Ściereczki charakteryzują się podwyższoną chłonnością.</t>
  </si>
  <si>
    <t>SZUFLADKA NA BIURKO A4 - zapewniająca łatwy dostęp do dokumentów, z możliwością łączenia w pionie i kaskadowo, z miejscem na etykiety, wykonana z odpornego na pęknięcia polistyrenu; podkładki stabilizujące, zabezpieczające szuflady przed ślizganiem i jednocześnie chroniące blat biurka przed zarysowaniem, pojemność min. 400 kartek, z wycięciem przedniej krawędzi ułatwiającym dostęp do dokumentów</t>
  </si>
  <si>
    <t>ZESZYT FORMAT A4 W TWARDEJ OPRAWIE, W KRATKĘ - 96 kartek, szyty i klejony</t>
  </si>
  <si>
    <t>ZESZYT FORMAT A5 W TWARDEJ OPRAWIE, W KRATKĘ - 96 kartek, szyty i klejony</t>
  </si>
  <si>
    <t>KOPERTY DO PRZESYŁEK KURIERSKICH - wielkość 220x320 (C4)</t>
  </si>
  <si>
    <t xml:space="preserve">TECZKI Z PRZEGRÓDKAMI -wewnętrzne przegródki  z indeksem, etykiety do opisu w komplecie, kolory zgodnie z zapotrzebowaniem Zamawiającego </t>
  </si>
  <si>
    <t>KOPERTY Z ROZSZERZONYM BOKIEM - wielkość 250X353X38 (B4)</t>
  </si>
  <si>
    <t>SPINACZE BIUROWE TRÓJKĄTNE  - 25mm - galwanizowane, posiadające wygięte noski ułatwiające wpinanie dokumentów, po 100 szt. w opakowaniu</t>
  </si>
  <si>
    <t>TECZKA DO PODPISU A4 - (8 KARTEK) - GRZBIET HARMONIJKOWY - w twardej oprawie; wykonana z kartonu; z zewnątrz pokryta folią polipropylenową, każda przekładka posiada 2 dziurki na środku strony; wyposażona w etykietę do opisu na okładce</t>
  </si>
  <si>
    <t>TECZKA DO PODPISU A4 - (15 KARTEK) - GRZBIET HARMONIJKOWY - w twardej oprawie; wykonana z kartonu; z zewnątrz pokryta folią polipropylenową, każda przekładka posiada 2 dziurki na środku strony; wyposażona w etykietę do opisu na okładce</t>
  </si>
  <si>
    <t>PRZEKŁADKI KARTONOWE DO SEGREGATORA 1/3  A-4, wielkość 10,50x24cm,  pakowane po 100 sztuk</t>
  </si>
  <si>
    <r>
      <t>TECZKI TEKTUROWE KOLOROWE LAKIEROWANE A4 Z GUMKĄ (</t>
    </r>
    <r>
      <rPr>
        <b/>
        <sz val="16"/>
        <rFont val="Times New Roman"/>
        <family val="1"/>
      </rPr>
      <t>bez koloru białego i czarnego)</t>
    </r>
  </si>
  <si>
    <r>
      <t>TECZKI WIĄZANE TEKTUROWE A4 - biały karton; 300g/m</t>
    </r>
    <r>
      <rPr>
        <vertAlign val="superscript"/>
        <sz val="16"/>
        <rFont val="Times New Roman"/>
        <family val="1"/>
      </rPr>
      <t>2</t>
    </r>
  </si>
  <si>
    <t>WKŁAD CZARNY DO DŁUGOPISU WYMIENIONEGO W POZ. 14 (grubość linii pisania do 0,27 mm) - na tusz olejowy</t>
  </si>
  <si>
    <t>WKŁAD NIEBIESKI DO DŁUGOPISU WYMIENIONEGO W POZ. 14 (grubość linii pisania do 0,27 mm) - na tusz olejowy</t>
  </si>
  <si>
    <t>PRZYBORNIK NA BIURKO -  1 przegroda na artykuły piszące, 3 przegrody na drobne artykuły biurowe (gumka, temperówka itp.), 2 przegrody na stojące dokumenty, broszurki. Wykonany z przeźroczystego polistyrenu, odpornego na pęknięcia. Wymiary: 200x117x78 mm - kolor do uzgodnienia</t>
  </si>
  <si>
    <t>DŁUGOPIS NIEBIESKI (grubość linii pisania do 0,27 mm) - automatyczny, z wymiennym wkładem na tusz olejowy, obudowa plastikowa, uruchamiany przyciskiem, z możliwością przypięcia do kieszeni, długość linii pisania 1600m</t>
  </si>
  <si>
    <t>PODKŁADKA PRZEŹROCZYSTA KRYSTALICZNA NA BIURKO - 650x500mm</t>
  </si>
  <si>
    <t>NETTO</t>
  </si>
  <si>
    <t>BRUTTO</t>
  </si>
  <si>
    <t>Załącznik nr 1</t>
  </si>
  <si>
    <t>z dnia ……………………..</t>
  </si>
  <si>
    <r>
      <rPr>
        <b/>
        <sz val="18"/>
        <rFont val="Times New Roman"/>
        <family val="1"/>
      </rPr>
      <t xml:space="preserve">Zakup wraz z dostawą artykułów biurowych  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dla potrzeb Klinicznego Centrum Ginekologii, Położnictwa i Neonatologii w Opolu - na okres 1 roku</t>
    </r>
  </si>
  <si>
    <t>BLOK LISTOWY A4 W KRATKĘ - 96 kartek, klejony na górze- min. 55g/m2</t>
  </si>
  <si>
    <t>BLOK LISTOWY A5 W KRATKĘ - 96 kartek, klejony na górze- min. 55g/m2</t>
  </si>
  <si>
    <t>DZIURKACZ - 30 kartek, biurowy posiadający metalowy mechanizm i metalową obudowę. Dziurkujący 30 kartek na 2 dziurki o średnicy 5,5 mm, odstęp pomiędzy dziurkami 80mm, odległość dziurek od brzegu kartki 8mm - z wysuwanym ogranicznikiem formatu A4/A5/A6</t>
  </si>
  <si>
    <t>FOLIA DO LAMINOWANIA  FORMAT A-4 ( 100 szt w op.)</t>
  </si>
  <si>
    <t>FOLIA DO LAMINOWANIA  FORMAT A-5 ( 100 szt w op.)</t>
  </si>
  <si>
    <t>KALKA OŁÓWKOWA A4 NIEBIESKA DRECT ( 25 szt. w op)</t>
  </si>
  <si>
    <t>TERMICZNA ROLKA KASOWA 111mm x 30mm</t>
  </si>
  <si>
    <t xml:space="preserve">KOPERTY C6 białe (małe) - NK </t>
  </si>
  <si>
    <t>DESKA Z  KLIPEM  A-4 - sztywna przednia i tylna okładka wykonana z tektury oblewanej folią PCV, klip zaciskowy ząbkowany,</t>
  </si>
  <si>
    <t>MARKER DO TABLICY - suchościeralny, odporny na wysychanie, okrągła końcówka, kolory wg. Zapotrzebowania )</t>
  </si>
  <si>
    <t xml:space="preserve">KARTECZKI SAMOPRZYLEPNE 20x50 mm - (zakładki indeksujące -mix kolorów)  200 szt w opakowaniu , wysokiej jakości papier z samoprzylepnym paskiem pozwalającym na wielokrotne odklejanie i przyklejanie pojedynczych karteczek, klej umieszczony wzdłuż krótszego boku. </t>
  </si>
  <si>
    <r>
      <t>PAPIER DO DRUKARKI 240x12x2 - 900 skł. komputerowy perforowany, składanka podwójna z odrywaną perforacją 60g/m</t>
    </r>
    <r>
      <rPr>
        <vertAlign val="superscript"/>
        <sz val="16"/>
        <rFont val="Times New Roman"/>
        <family val="1"/>
      </rPr>
      <t xml:space="preserve">2       </t>
    </r>
  </si>
  <si>
    <t xml:space="preserve">ryza                            </t>
  </si>
  <si>
    <t>GĄBKA DO TABLIC SUCHOŚCIERALNYCH Z WYMIENNYM WKŁADEM - do zmywania markera z poz. 58,  posiadająca warstwę magnetyczną co pozwala na przytwierdzenie do tablic magnetycznych, nie rysująca powierzchni tablicy</t>
  </si>
  <si>
    <t>KOPERTY C5 brązowe (średnie) - NK. Wym.min szer.90mm x 140mm, wym Max Szer.160mm x dł.230mm  wys.20mm (Format S)</t>
  </si>
  <si>
    <r>
      <t>PAPIER KSERO I DO DRUKARKI A4 (atramentowej i laserowej) - do wydruków kolorowych, czarno-białych i kopiowania, gramatura  80g/m</t>
    </r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>, białość CIE 161+/-2, nieprzeźroczystość (%) &gt;91, grubość 108 +/-3, gładkość (wg testu Bendtsen) 180+/-50  (ryza szt.500)</t>
    </r>
  </si>
  <si>
    <r>
      <t>PAPIER KSERO I DO DRUKARKI A5 (atramentowej i laserowej) - do wydruków kolorowych, czarno-białych i kopiowania, gramatura  80g/m</t>
    </r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>, białość CIE 161+/-2, nieprzeźroczystość (%) &gt;91, grubość 108 +/-3, gładkość (wg testu Bendtsen) 180+/-50         ( ryza szt. 500)</t>
    </r>
  </si>
  <si>
    <t>SEGREGATOR A4 SZEROKOŚĆ GRZBIETU 75 mm - z mechanizmem (dźwignia z dociskaczem), wykonany z kartonu pokrytego z zewnątrz folią PCV; dolna krawędź wzmocniona metalową szyną; na grzbiecie wgrzewana kieszeń na etykietę (dwustronna wymienna), kolory do uzgodnienia przy składaniu zamówienia.</t>
  </si>
  <si>
    <t>SEGREGATOR A4 SZEROKOŚĆ GRZBIETU 50 mm - z mechanizmem (dźwignia z dociskaczem), wykonany z kartonu pokrytego z zewnątrz folią PCV; dolna krawędź wzmocniona metalową szyną; na grzbiecie wgrzewana kieszeń na etykietę (dwustronna wymienna), kolory do uzgodnienia przy składaniu zamówienia.</t>
  </si>
  <si>
    <t>SEGREGATOR A5 SZEROKOŚĆ GRZBIETU 75 mm - z mechanizmem (dźwignia z dociskaczem), wykonany z kartonu pokrytego z zewnątrz folią PCV; dolna krawędź wzmocniona metalową szyną; na grzbiecie wgrzewana kieszeń na etykietę (dwustronna wymienna), kolory do uzgodnienia przy składaniu zamówienia.</t>
  </si>
  <si>
    <t>DZIURKACZ DUŻY - 65 kartek, posiadający metalowy mechanizm i metalową obudowę oraz gumowaną rękojeść, posiadający ogranicznik formatu - A4/A5/A6, jednorazowo dziurkujący 65 kartek na 2 dziurki o średnicy 5,5 mm, odstęp pomiędzy dziurkami 80mm, musi posiadać certyfika.t   Podstawa antypoślizgowa.</t>
  </si>
  <si>
    <t>KARTECZKI SAMOPRZYLEPNE 76x76 mm - KOSTKA -  (żółte)  100 karteczek w opakowaniu, wysokiej jakości papier z samoprzylepnym paskiem pozwalającym na wielokrotne odklejanie i przyklejanie pojedynczych karteczek.</t>
  </si>
  <si>
    <t xml:space="preserve">KOPERTY C4  białe (duże) NK. Wym.min szer.90mm x dł.140mm,wym. max. szer. 230mm x dł. 325mm wys. 20mm (format M) </t>
  </si>
  <si>
    <t xml:space="preserve">KOPERTY C4  brązowe (duże) NK. Wym.min szer.90mm x dł.140mm,wym. max. szer. 230mm x dł. 325mm wys 20mm (format M) </t>
  </si>
  <si>
    <t>KOPERTY C5 białe (średnie) - NK. Wym.min szer.90mm x140mm, wym. Max. szer.160mm x dł.230mm wys.20mm (Format S)</t>
  </si>
  <si>
    <t>KOPERTY RTG - NK, 370x450 mm, brązowe  250szt. w op.</t>
  </si>
  <si>
    <t>PAPIER KSERO I DO DRUKARKI A4 (atramentowej i laserowej) - wizytówkowy, do wydruków kolorowych, czarno białych, 1 op.=100 sztuk, gramatura 160g/m2 (250 szt.w op)</t>
  </si>
  <si>
    <t>PAPIER KSERO I DO DRUKARKI A4 (atramentowej i laserowej) - w kolorze waniliowym , do wydruków kolorowych, czarno białych, gramatura 160g/m2 (250szt w op)</t>
  </si>
  <si>
    <r>
      <t>PAPIER WIELOKOLOROWY MIX KOLORÓW A4 - kolory pastelowe  80g/m</t>
    </r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 xml:space="preserve"> (100 arkuszy w opakowaniu)</t>
    </r>
  </si>
  <si>
    <t xml:space="preserve">PASKI DO SKOROSZYTU-plastikowe, różne kolory (pakowane po 25 szt.) </t>
  </si>
  <si>
    <t>PRZEKŁADKI KARTONOWE DO SEGREGATORA A4 - 2x5 KOLORÓW PASTEL, posiadające kartę opisową, dziurkowanie: 11 ( 10 szt. w kpl.)</t>
  </si>
  <si>
    <t>PRZEKŁADKI KARTONOWE DO SEGREGATORA A4 - 5 KOLORÓW PASTEL, posiadające kartę opisową, dziurkowanie: 11 ( 5 szt. w kpl.)</t>
  </si>
  <si>
    <t>ROZSZYWACZ - uniwersalny, metalowy z plastikową obudową, wyposażony w blokadę</t>
  </si>
  <si>
    <t xml:space="preserve">SKOROSZYT PAPIEROWY A4, wycięte kółka do włożenia do segregatora- z białej tektury 350g/m2  </t>
  </si>
  <si>
    <t xml:space="preserve">SKOROSZYT PAPIEROWY POŁÓWKA  A4, wycięte kółka  do włożenia do segregatora - z białej tektury 350g/m2  </t>
  </si>
  <si>
    <t>PUDŁO ARCHIWIZACYJNE DUŻE - zbiorcze na 5 pudeł archiwizacyjnych formatu A4 (o których mowa w poz.86) lub 6 segregatorów 7 cm, wykonane ze sztywnej tektury z kilkoma polami do opisu zawartości</t>
  </si>
  <si>
    <t>GĄBKA NA TUSZ - sucha (wym. 70mmx 100mm)</t>
  </si>
  <si>
    <t>KLIPSY DUŻE 51MM  (12 szt. w op.)</t>
  </si>
  <si>
    <t>KLIPSY MAŁE 19MM (12 szt. w op.)</t>
  </si>
  <si>
    <t>PAPIER KSERO A3 - do wydruków kolorowych, czarno-białych i kopiowania, gramatura  80g/m2, białość CIE 161+/-2, nieprzeźroczystość (%) &gt;91, grubość 108 +/-3, gładkość (wg testu Bendtsen) 180+/-50 (ryza szt. 500)</t>
  </si>
  <si>
    <t>ZWILŻACZ DO PALCÓW - glicerynowy, przeciwślizgowy do liczenia, wertowania, chwytania papieru - 20 ml. Posiada atest PZH.</t>
  </si>
  <si>
    <t>PŁYTY CD w osobnych kopertach</t>
  </si>
  <si>
    <t>PŁYTY DVD  w osobnych kopertach</t>
  </si>
  <si>
    <t>TECZKA RINGOWA do akt osobowych - wykonana z wysokiej jakości folii PVC, usztywniona kartonem, szerokość grzbietu min. 3 cm, trzy przegródki A,B,C,D na grzbiecie kieszeń z kartonikiem na dane personalne</t>
  </si>
  <si>
    <t>SKOROSZYT DO AKT OSOBOWYCH -wykonany z kartonu, posiada trzy przekładki A,B,C,D</t>
  </si>
  <si>
    <t>KOSTKA NIEKLEJONA BIAŁA lub kolorowa W PUDEŁKU 85x85 mm - wysokość 75 mm, stabilny pojemnik wykonany z przeźroczystego tworzywa - KOSTKA (karteczki) pasująca do przegródki PRZYBORNIKA NA BIURKO</t>
  </si>
  <si>
    <t>RAMKA PRZEMYKOWA A3 - ramka wykonana z anadowego aluminium gr 25mm, folia  antyrefleksyjna, w zestawie wkręty montażowe</t>
  </si>
  <si>
    <t>RAMKA PRZEMYKOWA A4 - ramka wykonana z anadowego aluminium gr 25mm, folia  antyrefleksyjna, w zestawie wkręty montażowe</t>
  </si>
  <si>
    <t>RAMKA PRZEMYKOWA A5 - ramka wykonana z anadowego aluminium gr 25mm, folia  antyrefleksyjna, w zestawie wkręty montażowe</t>
  </si>
  <si>
    <t>KLIPSY ARCHIWALNE (50 szt. w op.)</t>
  </si>
  <si>
    <t>do zapytania ofertowego z dnia 16.04.2021 roku</t>
  </si>
  <si>
    <t>Sygnatura sprawy: DZP.26.1.15.2021</t>
  </si>
  <si>
    <t xml:space="preserve"> do umowy nr………………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</si>
</sst>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sz val="16"/>
      <name val="Times New Roman"/>
      <family val="1"/>
    </font>
    <font>
      <vertAlign val="superscript"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33" borderId="13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12" fillId="33" borderId="17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3" fontId="11" fillId="33" borderId="13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9" fontId="12" fillId="0" borderId="19" xfId="53" applyFont="1" applyBorder="1" applyAlignment="1">
      <alignment horizontal="center" vertical="center" wrapText="1"/>
    </xf>
    <xf numFmtId="9" fontId="12" fillId="0" borderId="10" xfId="53" applyFont="1" applyBorder="1" applyAlignment="1">
      <alignment horizontal="center" vertical="center" wrapText="1"/>
    </xf>
    <xf numFmtId="9" fontId="12" fillId="33" borderId="10" xfId="53" applyFont="1" applyFill="1" applyBorder="1" applyAlignment="1">
      <alignment horizontal="center" vertical="center" wrapText="1"/>
    </xf>
    <xf numFmtId="9" fontId="11" fillId="0" borderId="10" xfId="53" applyFont="1" applyBorder="1" applyAlignment="1">
      <alignment horizontal="center" vertical="center" wrapText="1"/>
    </xf>
    <xf numFmtId="9" fontId="11" fillId="33" borderId="10" xfId="53" applyFont="1" applyFill="1" applyBorder="1" applyAlignment="1">
      <alignment horizontal="center" vertical="center" wrapText="1"/>
    </xf>
    <xf numFmtId="9" fontId="12" fillId="0" borderId="20" xfId="53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right"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view="pageBreakPreview" zoomScale="75" zoomScaleNormal="75" zoomScaleSheetLayoutView="75" workbookViewId="0" topLeftCell="A55">
      <selection activeCell="H153" sqref="H153"/>
    </sheetView>
  </sheetViews>
  <sheetFormatPr defaultColWidth="9.00390625" defaultRowHeight="12.75"/>
  <cols>
    <col min="1" max="1" width="8.125" style="1" customWidth="1"/>
    <col min="2" max="2" width="109.00390625" style="1" customWidth="1"/>
    <col min="3" max="3" width="9.625" style="1" customWidth="1"/>
    <col min="4" max="4" width="14.25390625" style="1" customWidth="1"/>
    <col min="5" max="5" width="16.00390625" style="1" customWidth="1"/>
    <col min="6" max="6" width="16.875" style="1" customWidth="1"/>
    <col min="7" max="7" width="12.75390625" style="1" customWidth="1"/>
    <col min="8" max="8" width="35.25390625" style="1" customWidth="1"/>
    <col min="9" max="9" width="60.75390625" style="1" customWidth="1"/>
    <col min="10" max="16384" width="9.125" style="1" customWidth="1"/>
  </cols>
  <sheetData>
    <row r="1" spans="1:8" ht="18.75" customHeight="1">
      <c r="A1" s="25"/>
      <c r="B1" s="25"/>
      <c r="C1" s="25"/>
      <c r="D1" s="25"/>
      <c r="E1" s="25"/>
      <c r="F1" s="74" t="s">
        <v>108</v>
      </c>
      <c r="G1" s="74"/>
      <c r="H1" s="74"/>
    </row>
    <row r="2" spans="1:9" s="11" customFormat="1" ht="22.5" customHeight="1">
      <c r="A2" s="25"/>
      <c r="B2" s="26"/>
      <c r="C2" s="14"/>
      <c r="D2" s="14"/>
      <c r="E2" s="14" t="s">
        <v>4</v>
      </c>
      <c r="F2" s="74" t="s">
        <v>161</v>
      </c>
      <c r="G2" s="74"/>
      <c r="H2" s="74"/>
      <c r="I2" s="10"/>
    </row>
    <row r="3" spans="1:9" s="11" customFormat="1" ht="23.25" customHeight="1">
      <c r="A3" s="82"/>
      <c r="B3" s="83"/>
      <c r="C3" s="14"/>
      <c r="D3" s="14"/>
      <c r="E3" s="14"/>
      <c r="F3" s="74" t="s">
        <v>162</v>
      </c>
      <c r="G3" s="74"/>
      <c r="H3" s="74"/>
      <c r="I3" s="10"/>
    </row>
    <row r="4" spans="1:9" s="11" customFormat="1" ht="24" customHeight="1">
      <c r="A4" s="47"/>
      <c r="B4" s="48"/>
      <c r="C4" s="14"/>
      <c r="D4" s="14"/>
      <c r="E4" s="14"/>
      <c r="F4" s="75" t="s">
        <v>108</v>
      </c>
      <c r="G4" s="75"/>
      <c r="H4" s="75"/>
      <c r="I4" s="10"/>
    </row>
    <row r="5" spans="1:9" s="11" customFormat="1" ht="20.25" customHeight="1">
      <c r="A5" s="47"/>
      <c r="B5" s="48"/>
      <c r="C5" s="14"/>
      <c r="D5" s="14"/>
      <c r="E5" s="14"/>
      <c r="F5" s="84" t="s">
        <v>163</v>
      </c>
      <c r="G5" s="84"/>
      <c r="H5" s="84"/>
      <c r="I5" s="10"/>
    </row>
    <row r="6" spans="1:9" s="11" customFormat="1" ht="20.25" customHeight="1">
      <c r="A6" s="47"/>
      <c r="B6" s="48"/>
      <c r="C6" s="14"/>
      <c r="D6" s="14"/>
      <c r="E6" s="14"/>
      <c r="F6" s="84" t="s">
        <v>109</v>
      </c>
      <c r="G6" s="84"/>
      <c r="H6" s="84"/>
      <c r="I6" s="10"/>
    </row>
    <row r="7" spans="1:8" s="12" customFormat="1" ht="21" customHeight="1">
      <c r="A7" s="85" t="s">
        <v>110</v>
      </c>
      <c r="B7" s="86"/>
      <c r="C7" s="86"/>
      <c r="D7" s="86"/>
      <c r="E7" s="86"/>
      <c r="F7" s="86"/>
      <c r="G7" s="86"/>
      <c r="H7" s="86"/>
    </row>
    <row r="8" spans="1:9" s="13" customFormat="1" ht="31.5" customHeight="1" thickBot="1">
      <c r="A8" s="87"/>
      <c r="B8" s="87"/>
      <c r="C8" s="87"/>
      <c r="D8" s="87"/>
      <c r="E8" s="87"/>
      <c r="F8" s="87"/>
      <c r="G8" s="87"/>
      <c r="H8" s="87"/>
      <c r="I8" s="12"/>
    </row>
    <row r="9" spans="1:8" s="9" customFormat="1" ht="15.75" customHeight="1">
      <c r="A9" s="79" t="s">
        <v>8</v>
      </c>
      <c r="B9" s="79" t="s">
        <v>37</v>
      </c>
      <c r="C9" s="79" t="s">
        <v>9</v>
      </c>
      <c r="D9" s="79" t="s">
        <v>38</v>
      </c>
      <c r="E9" s="79" t="s">
        <v>39</v>
      </c>
      <c r="F9" s="79" t="s">
        <v>40</v>
      </c>
      <c r="G9" s="79" t="s">
        <v>5</v>
      </c>
      <c r="H9" s="79" t="s">
        <v>41</v>
      </c>
    </row>
    <row r="10" spans="1:8" s="9" customFormat="1" ht="15.75" customHeight="1">
      <c r="A10" s="80"/>
      <c r="B10" s="80"/>
      <c r="C10" s="80"/>
      <c r="D10" s="80"/>
      <c r="E10" s="80"/>
      <c r="F10" s="80"/>
      <c r="G10" s="80"/>
      <c r="H10" s="80"/>
    </row>
    <row r="11" spans="1:8" s="9" customFormat="1" ht="16.5" customHeight="1" thickBot="1">
      <c r="A11" s="81"/>
      <c r="B11" s="81"/>
      <c r="C11" s="81"/>
      <c r="D11" s="81"/>
      <c r="E11" s="81"/>
      <c r="F11" s="81"/>
      <c r="G11" s="81"/>
      <c r="H11" s="81"/>
    </row>
    <row r="12" spans="1:8" s="2" customFormat="1" ht="28.5" customHeight="1">
      <c r="A12" s="27">
        <v>1</v>
      </c>
      <c r="B12" s="28" t="s">
        <v>111</v>
      </c>
      <c r="C12" s="29" t="s">
        <v>3</v>
      </c>
      <c r="D12" s="41">
        <v>5</v>
      </c>
      <c r="E12" s="65"/>
      <c r="F12" s="66">
        <f>ROUND(D12*E12,2)</f>
        <v>0</v>
      </c>
      <c r="G12" s="59"/>
      <c r="H12" s="46">
        <f>ROUND(F12*G12+F12,2)</f>
        <v>0</v>
      </c>
    </row>
    <row r="13" spans="1:8" ht="26.25" customHeight="1">
      <c r="A13" s="30">
        <f>1+A12</f>
        <v>2</v>
      </c>
      <c r="B13" s="31" t="s">
        <v>112</v>
      </c>
      <c r="C13" s="30" t="s">
        <v>3</v>
      </c>
      <c r="D13" s="35">
        <v>15</v>
      </c>
      <c r="E13" s="67"/>
      <c r="F13" s="66">
        <f aca="true" t="shared" si="0" ref="F13:F76">ROUND(D13*E13,2)</f>
        <v>0</v>
      </c>
      <c r="G13" s="60"/>
      <c r="H13" s="46">
        <f aca="true" t="shared" si="1" ref="H13:H76">ROUND(F13*G13+F13,2)</f>
        <v>0</v>
      </c>
    </row>
    <row r="14" spans="1:8" s="3" customFormat="1" ht="37.5">
      <c r="A14" s="30">
        <f>1+A13</f>
        <v>3</v>
      </c>
      <c r="B14" s="31" t="s">
        <v>36</v>
      </c>
      <c r="C14" s="30" t="s">
        <v>3</v>
      </c>
      <c r="D14" s="35">
        <v>10</v>
      </c>
      <c r="E14" s="67"/>
      <c r="F14" s="66">
        <f t="shared" si="0"/>
        <v>0</v>
      </c>
      <c r="G14" s="60"/>
      <c r="H14" s="46">
        <f t="shared" si="1"/>
        <v>0</v>
      </c>
    </row>
    <row r="15" spans="1:8" s="3" customFormat="1" ht="26.25" customHeight="1">
      <c r="A15" s="30">
        <f aca="true" t="shared" si="2" ref="A15:A75">1+A14</f>
        <v>4</v>
      </c>
      <c r="B15" s="31" t="s">
        <v>15</v>
      </c>
      <c r="C15" s="30" t="s">
        <v>3</v>
      </c>
      <c r="D15" s="35">
        <v>50</v>
      </c>
      <c r="E15" s="67"/>
      <c r="F15" s="66">
        <f t="shared" si="0"/>
        <v>0</v>
      </c>
      <c r="G15" s="60"/>
      <c r="H15" s="46">
        <f t="shared" si="1"/>
        <v>0</v>
      </c>
    </row>
    <row r="16" spans="1:8" ht="25.5" customHeight="1">
      <c r="A16" s="30">
        <f t="shared" si="2"/>
        <v>5</v>
      </c>
      <c r="B16" s="31" t="s">
        <v>16</v>
      </c>
      <c r="C16" s="30" t="s">
        <v>3</v>
      </c>
      <c r="D16" s="35">
        <v>50</v>
      </c>
      <c r="E16" s="67"/>
      <c r="F16" s="66">
        <f t="shared" si="0"/>
        <v>0</v>
      </c>
      <c r="G16" s="60"/>
      <c r="H16" s="46">
        <f t="shared" si="1"/>
        <v>0</v>
      </c>
    </row>
    <row r="17" spans="1:8" ht="24.75" customHeight="1">
      <c r="A17" s="30">
        <f t="shared" si="2"/>
        <v>6</v>
      </c>
      <c r="B17" s="31" t="s">
        <v>17</v>
      </c>
      <c r="C17" s="30" t="s">
        <v>3</v>
      </c>
      <c r="D17" s="35">
        <v>50</v>
      </c>
      <c r="E17" s="67"/>
      <c r="F17" s="66">
        <f t="shared" si="0"/>
        <v>0</v>
      </c>
      <c r="G17" s="60"/>
      <c r="H17" s="46">
        <f t="shared" si="1"/>
        <v>0</v>
      </c>
    </row>
    <row r="18" spans="1:8" ht="28.5" customHeight="1">
      <c r="A18" s="30">
        <f t="shared" si="2"/>
        <v>7</v>
      </c>
      <c r="B18" s="31" t="s">
        <v>18</v>
      </c>
      <c r="C18" s="30" t="s">
        <v>3</v>
      </c>
      <c r="D18" s="35">
        <v>30</v>
      </c>
      <c r="E18" s="67"/>
      <c r="F18" s="66">
        <f t="shared" si="0"/>
        <v>0</v>
      </c>
      <c r="G18" s="60"/>
      <c r="H18" s="46">
        <f t="shared" si="1"/>
        <v>0</v>
      </c>
    </row>
    <row r="19" spans="1:8" s="3" customFormat="1" ht="27.75" customHeight="1">
      <c r="A19" s="30">
        <f t="shared" si="2"/>
        <v>8</v>
      </c>
      <c r="B19" s="31" t="s">
        <v>63</v>
      </c>
      <c r="C19" s="30" t="s">
        <v>7</v>
      </c>
      <c r="D19" s="35">
        <v>10</v>
      </c>
      <c r="E19" s="67"/>
      <c r="F19" s="66">
        <f t="shared" si="0"/>
        <v>0</v>
      </c>
      <c r="G19" s="60"/>
      <c r="H19" s="46">
        <f t="shared" si="1"/>
        <v>0</v>
      </c>
    </row>
    <row r="20" spans="1:8" s="3" customFormat="1" ht="34.5" customHeight="1">
      <c r="A20" s="30">
        <f t="shared" si="2"/>
        <v>9</v>
      </c>
      <c r="B20" s="23" t="s">
        <v>119</v>
      </c>
      <c r="C20" s="24" t="s">
        <v>3</v>
      </c>
      <c r="D20" s="50">
        <v>20</v>
      </c>
      <c r="E20" s="68"/>
      <c r="F20" s="66">
        <f t="shared" si="0"/>
        <v>0</v>
      </c>
      <c r="G20" s="60"/>
      <c r="H20" s="46">
        <f t="shared" si="1"/>
        <v>0</v>
      </c>
    </row>
    <row r="21" spans="1:8" s="18" customFormat="1" ht="37.5">
      <c r="A21" s="30">
        <f t="shared" si="2"/>
        <v>10</v>
      </c>
      <c r="B21" s="31" t="s">
        <v>45</v>
      </c>
      <c r="C21" s="30" t="s">
        <v>3</v>
      </c>
      <c r="D21" s="35">
        <v>70</v>
      </c>
      <c r="E21" s="67"/>
      <c r="F21" s="66">
        <f t="shared" si="0"/>
        <v>0</v>
      </c>
      <c r="G21" s="60"/>
      <c r="H21" s="46">
        <f t="shared" si="1"/>
        <v>0</v>
      </c>
    </row>
    <row r="22" spans="1:8" s="17" customFormat="1" ht="37.5">
      <c r="A22" s="30">
        <f t="shared" si="2"/>
        <v>11</v>
      </c>
      <c r="B22" s="31" t="s">
        <v>44</v>
      </c>
      <c r="C22" s="30" t="s">
        <v>3</v>
      </c>
      <c r="D22" s="35">
        <v>120</v>
      </c>
      <c r="E22" s="67"/>
      <c r="F22" s="66">
        <f t="shared" si="0"/>
        <v>0</v>
      </c>
      <c r="G22" s="60"/>
      <c r="H22" s="46">
        <f t="shared" si="1"/>
        <v>0</v>
      </c>
    </row>
    <row r="23" spans="1:8" s="18" customFormat="1" ht="37.5">
      <c r="A23" s="30">
        <f t="shared" si="2"/>
        <v>12</v>
      </c>
      <c r="B23" s="31" t="s">
        <v>43</v>
      </c>
      <c r="C23" s="30" t="s">
        <v>3</v>
      </c>
      <c r="D23" s="35">
        <v>100</v>
      </c>
      <c r="E23" s="67"/>
      <c r="F23" s="66">
        <f t="shared" si="0"/>
        <v>0</v>
      </c>
      <c r="G23" s="60"/>
      <c r="H23" s="46">
        <f t="shared" si="1"/>
        <v>0</v>
      </c>
    </row>
    <row r="24" spans="1:8" s="18" customFormat="1" ht="37.5">
      <c r="A24" s="30">
        <f t="shared" si="2"/>
        <v>13</v>
      </c>
      <c r="B24" s="31" t="s">
        <v>46</v>
      </c>
      <c r="C24" s="30" t="s">
        <v>3</v>
      </c>
      <c r="D24" s="35">
        <v>20</v>
      </c>
      <c r="E24" s="67"/>
      <c r="F24" s="66">
        <f t="shared" si="0"/>
        <v>0</v>
      </c>
      <c r="G24" s="60"/>
      <c r="H24" s="46">
        <f t="shared" si="1"/>
        <v>0</v>
      </c>
    </row>
    <row r="25" spans="1:8" ht="56.25">
      <c r="A25" s="30">
        <f t="shared" si="2"/>
        <v>14</v>
      </c>
      <c r="B25" s="22" t="s">
        <v>104</v>
      </c>
      <c r="C25" s="30" t="s">
        <v>3</v>
      </c>
      <c r="D25" s="35">
        <v>100</v>
      </c>
      <c r="E25" s="67"/>
      <c r="F25" s="66">
        <f t="shared" si="0"/>
        <v>0</v>
      </c>
      <c r="G25" s="60"/>
      <c r="H25" s="46">
        <f t="shared" si="1"/>
        <v>0</v>
      </c>
    </row>
    <row r="26" spans="1:8" s="18" customFormat="1" ht="56.25">
      <c r="A26" s="30">
        <f t="shared" si="2"/>
        <v>15</v>
      </c>
      <c r="B26" s="22" t="s">
        <v>113</v>
      </c>
      <c r="C26" s="30" t="s">
        <v>3</v>
      </c>
      <c r="D26" s="35">
        <v>5</v>
      </c>
      <c r="E26" s="67"/>
      <c r="F26" s="66">
        <f t="shared" si="0"/>
        <v>0</v>
      </c>
      <c r="G26" s="60"/>
      <c r="H26" s="46">
        <f t="shared" si="1"/>
        <v>0</v>
      </c>
    </row>
    <row r="27" spans="1:8" s="18" customFormat="1" ht="75">
      <c r="A27" s="30">
        <f t="shared" si="2"/>
        <v>16</v>
      </c>
      <c r="B27" s="22" t="s">
        <v>131</v>
      </c>
      <c r="C27" s="30" t="s">
        <v>3</v>
      </c>
      <c r="D27" s="35">
        <v>2</v>
      </c>
      <c r="E27" s="67"/>
      <c r="F27" s="66">
        <f t="shared" si="0"/>
        <v>0</v>
      </c>
      <c r="G27" s="60"/>
      <c r="H27" s="46">
        <f t="shared" si="1"/>
        <v>0</v>
      </c>
    </row>
    <row r="28" spans="1:8" s="17" customFormat="1" ht="22.5" customHeight="1">
      <c r="A28" s="30">
        <v>17</v>
      </c>
      <c r="B28" s="31" t="s">
        <v>10</v>
      </c>
      <c r="C28" s="30" t="s">
        <v>3</v>
      </c>
      <c r="D28" s="35">
        <v>100</v>
      </c>
      <c r="E28" s="67"/>
      <c r="F28" s="66">
        <f t="shared" si="0"/>
        <v>0</v>
      </c>
      <c r="G28" s="60"/>
      <c r="H28" s="46">
        <f t="shared" si="1"/>
        <v>0</v>
      </c>
    </row>
    <row r="29" spans="1:8" s="17" customFormat="1" ht="21" customHeight="1">
      <c r="A29" s="30">
        <f t="shared" si="2"/>
        <v>18</v>
      </c>
      <c r="B29" s="31" t="s">
        <v>11</v>
      </c>
      <c r="C29" s="30" t="s">
        <v>3</v>
      </c>
      <c r="D29" s="35">
        <v>50</v>
      </c>
      <c r="E29" s="67"/>
      <c r="F29" s="66">
        <f t="shared" si="0"/>
        <v>0</v>
      </c>
      <c r="G29" s="60"/>
      <c r="H29" s="46">
        <f t="shared" si="1"/>
        <v>0</v>
      </c>
    </row>
    <row r="30" spans="1:8" s="17" customFormat="1" ht="22.5" customHeight="1">
      <c r="A30" s="30">
        <f t="shared" si="2"/>
        <v>19</v>
      </c>
      <c r="B30" s="31" t="s">
        <v>12</v>
      </c>
      <c r="C30" s="30" t="s">
        <v>3</v>
      </c>
      <c r="D30" s="35">
        <v>15</v>
      </c>
      <c r="E30" s="67"/>
      <c r="F30" s="66">
        <f t="shared" si="0"/>
        <v>0</v>
      </c>
      <c r="G30" s="60"/>
      <c r="H30" s="46">
        <f t="shared" si="1"/>
        <v>0</v>
      </c>
    </row>
    <row r="31" spans="1:8" s="17" customFormat="1" ht="19.5" customHeight="1">
      <c r="A31" s="30">
        <f t="shared" si="2"/>
        <v>20</v>
      </c>
      <c r="B31" s="31" t="s">
        <v>19</v>
      </c>
      <c r="C31" s="30" t="s">
        <v>3</v>
      </c>
      <c r="D31" s="35">
        <v>50</v>
      </c>
      <c r="E31" s="67"/>
      <c r="F31" s="66">
        <f t="shared" si="0"/>
        <v>0</v>
      </c>
      <c r="G31" s="60"/>
      <c r="H31" s="46">
        <f t="shared" si="1"/>
        <v>0</v>
      </c>
    </row>
    <row r="32" spans="1:8" s="17" customFormat="1" ht="19.5" customHeight="1">
      <c r="A32" s="30">
        <v>21</v>
      </c>
      <c r="B32" s="31" t="s">
        <v>114</v>
      </c>
      <c r="C32" s="30" t="s">
        <v>6</v>
      </c>
      <c r="D32" s="35">
        <v>3</v>
      </c>
      <c r="E32" s="67"/>
      <c r="F32" s="66">
        <f t="shared" si="0"/>
        <v>0</v>
      </c>
      <c r="G32" s="60"/>
      <c r="H32" s="46">
        <f t="shared" si="1"/>
        <v>0</v>
      </c>
    </row>
    <row r="33" spans="1:8" s="17" customFormat="1" ht="19.5" customHeight="1">
      <c r="A33" s="30">
        <v>22</v>
      </c>
      <c r="B33" s="31" t="s">
        <v>115</v>
      </c>
      <c r="C33" s="30" t="s">
        <v>6</v>
      </c>
      <c r="D33" s="35">
        <v>1</v>
      </c>
      <c r="E33" s="67"/>
      <c r="F33" s="66">
        <f t="shared" si="0"/>
        <v>0</v>
      </c>
      <c r="G33" s="60"/>
      <c r="H33" s="46">
        <f t="shared" si="1"/>
        <v>0</v>
      </c>
    </row>
    <row r="34" spans="1:8" s="3" customFormat="1" ht="37.5">
      <c r="A34" s="30">
        <v>23</v>
      </c>
      <c r="B34" s="22" t="s">
        <v>31</v>
      </c>
      <c r="C34" s="30" t="s">
        <v>3</v>
      </c>
      <c r="D34" s="35">
        <v>150</v>
      </c>
      <c r="E34" s="67"/>
      <c r="F34" s="66">
        <f t="shared" si="0"/>
        <v>0</v>
      </c>
      <c r="G34" s="60"/>
      <c r="H34" s="46">
        <f t="shared" si="1"/>
        <v>0</v>
      </c>
    </row>
    <row r="35" spans="1:8" s="3" customFormat="1" ht="18.75">
      <c r="A35" s="30">
        <v>24</v>
      </c>
      <c r="B35" s="22" t="s">
        <v>147</v>
      </c>
      <c r="C35" s="30" t="s">
        <v>3</v>
      </c>
      <c r="D35" s="35">
        <v>1</v>
      </c>
      <c r="E35" s="67"/>
      <c r="F35" s="66">
        <f t="shared" si="0"/>
        <v>0</v>
      </c>
      <c r="G35" s="60"/>
      <c r="H35" s="46">
        <f t="shared" si="1"/>
        <v>0</v>
      </c>
    </row>
    <row r="36" spans="1:8" s="18" customFormat="1" ht="56.25">
      <c r="A36" s="30">
        <v>25</v>
      </c>
      <c r="B36" s="22" t="s">
        <v>124</v>
      </c>
      <c r="C36" s="30" t="s">
        <v>3</v>
      </c>
      <c r="D36" s="35">
        <v>3</v>
      </c>
      <c r="E36" s="67"/>
      <c r="F36" s="66">
        <f t="shared" si="0"/>
        <v>0</v>
      </c>
      <c r="G36" s="60"/>
      <c r="H36" s="46">
        <f t="shared" si="1"/>
        <v>0</v>
      </c>
    </row>
    <row r="37" spans="1:9" s="17" customFormat="1" ht="34.5" customHeight="1">
      <c r="A37" s="30">
        <f t="shared" si="2"/>
        <v>26</v>
      </c>
      <c r="B37" s="22" t="s">
        <v>61</v>
      </c>
      <c r="C37" s="30" t="s">
        <v>3</v>
      </c>
      <c r="D37" s="35">
        <v>20</v>
      </c>
      <c r="E37" s="67"/>
      <c r="F37" s="66">
        <f t="shared" si="0"/>
        <v>0</v>
      </c>
      <c r="G37" s="60"/>
      <c r="H37" s="46">
        <f t="shared" si="1"/>
        <v>0</v>
      </c>
      <c r="I37" s="18"/>
    </row>
    <row r="38" spans="1:9" s="17" customFormat="1" ht="26.25" customHeight="1">
      <c r="A38" s="30">
        <f t="shared" si="2"/>
        <v>27</v>
      </c>
      <c r="B38" s="31" t="s">
        <v>42</v>
      </c>
      <c r="C38" s="30" t="s">
        <v>6</v>
      </c>
      <c r="D38" s="35">
        <v>10</v>
      </c>
      <c r="E38" s="67"/>
      <c r="F38" s="66">
        <f t="shared" si="0"/>
        <v>0</v>
      </c>
      <c r="G38" s="60"/>
      <c r="H38" s="46">
        <f t="shared" si="1"/>
        <v>0</v>
      </c>
      <c r="I38" s="20"/>
    </row>
    <row r="39" spans="1:9" s="17" customFormat="1" ht="21.75" customHeight="1">
      <c r="A39" s="30">
        <v>28</v>
      </c>
      <c r="B39" s="31" t="s">
        <v>116</v>
      </c>
      <c r="C39" s="30" t="s">
        <v>6</v>
      </c>
      <c r="D39" s="35">
        <v>3</v>
      </c>
      <c r="E39" s="67"/>
      <c r="F39" s="66">
        <f t="shared" si="0"/>
        <v>0</v>
      </c>
      <c r="G39" s="60"/>
      <c r="H39" s="46">
        <f t="shared" si="1"/>
        <v>0</v>
      </c>
      <c r="I39" s="20"/>
    </row>
    <row r="40" spans="1:10" s="17" customFormat="1" ht="36.75" customHeight="1">
      <c r="A40" s="30">
        <v>29</v>
      </c>
      <c r="B40" s="23" t="s">
        <v>79</v>
      </c>
      <c r="C40" s="24" t="s">
        <v>3</v>
      </c>
      <c r="D40" s="36">
        <v>3</v>
      </c>
      <c r="E40" s="72"/>
      <c r="F40" s="66">
        <f t="shared" si="0"/>
        <v>0</v>
      </c>
      <c r="G40" s="61"/>
      <c r="H40" s="46">
        <f t="shared" si="1"/>
        <v>0</v>
      </c>
      <c r="I40" s="21"/>
      <c r="J40" s="20"/>
    </row>
    <row r="41" spans="1:8" s="17" customFormat="1" ht="80.25" customHeight="1">
      <c r="A41" s="30">
        <f t="shared" si="2"/>
        <v>30</v>
      </c>
      <c r="B41" s="31" t="s">
        <v>121</v>
      </c>
      <c r="C41" s="30" t="s">
        <v>6</v>
      </c>
      <c r="D41" s="35">
        <v>30</v>
      </c>
      <c r="E41" s="67"/>
      <c r="F41" s="66">
        <f t="shared" si="0"/>
        <v>0</v>
      </c>
      <c r="G41" s="60"/>
      <c r="H41" s="46">
        <f t="shared" si="1"/>
        <v>0</v>
      </c>
    </row>
    <row r="42" spans="1:8" s="17" customFormat="1" ht="56.25">
      <c r="A42" s="30">
        <f t="shared" si="2"/>
        <v>31</v>
      </c>
      <c r="B42" s="31" t="s">
        <v>132</v>
      </c>
      <c r="C42" s="30" t="s">
        <v>6</v>
      </c>
      <c r="D42" s="35">
        <v>50</v>
      </c>
      <c r="E42" s="67"/>
      <c r="F42" s="66">
        <f t="shared" si="0"/>
        <v>0</v>
      </c>
      <c r="G42" s="60"/>
      <c r="H42" s="46">
        <f t="shared" si="1"/>
        <v>0</v>
      </c>
    </row>
    <row r="43" spans="1:8" ht="45" customHeight="1">
      <c r="A43" s="30">
        <f t="shared" si="2"/>
        <v>32</v>
      </c>
      <c r="B43" s="31" t="s">
        <v>21</v>
      </c>
      <c r="C43" s="30" t="s">
        <v>3</v>
      </c>
      <c r="D43" s="35">
        <v>20</v>
      </c>
      <c r="E43" s="67"/>
      <c r="F43" s="66">
        <f t="shared" si="0"/>
        <v>0</v>
      </c>
      <c r="G43" s="60"/>
      <c r="H43" s="46">
        <f t="shared" si="1"/>
        <v>0</v>
      </c>
    </row>
    <row r="44" spans="1:8" ht="45" customHeight="1">
      <c r="A44" s="30">
        <v>33</v>
      </c>
      <c r="B44" s="31" t="s">
        <v>148</v>
      </c>
      <c r="C44" s="30" t="s">
        <v>6</v>
      </c>
      <c r="D44" s="35">
        <v>8</v>
      </c>
      <c r="E44" s="67"/>
      <c r="F44" s="66">
        <f t="shared" si="0"/>
        <v>0</v>
      </c>
      <c r="G44" s="60"/>
      <c r="H44" s="46">
        <f t="shared" si="1"/>
        <v>0</v>
      </c>
    </row>
    <row r="45" spans="1:8" ht="45" customHeight="1">
      <c r="A45" s="30">
        <v>34</v>
      </c>
      <c r="B45" s="31" t="s">
        <v>149</v>
      </c>
      <c r="C45" s="30" t="s">
        <v>6</v>
      </c>
      <c r="D45" s="35">
        <v>8</v>
      </c>
      <c r="E45" s="67"/>
      <c r="F45" s="66">
        <f t="shared" si="0"/>
        <v>0</v>
      </c>
      <c r="G45" s="60"/>
      <c r="H45" s="46">
        <f t="shared" si="1"/>
        <v>0</v>
      </c>
    </row>
    <row r="46" spans="1:8" ht="45" customHeight="1">
      <c r="A46" s="30">
        <v>35</v>
      </c>
      <c r="B46" s="31" t="s">
        <v>160</v>
      </c>
      <c r="C46" s="30" t="s">
        <v>6</v>
      </c>
      <c r="D46" s="35">
        <v>2</v>
      </c>
      <c r="E46" s="67"/>
      <c r="F46" s="66">
        <f t="shared" si="0"/>
        <v>0</v>
      </c>
      <c r="G46" s="60"/>
      <c r="H46" s="46">
        <f t="shared" si="1"/>
        <v>0</v>
      </c>
    </row>
    <row r="47" spans="1:8" s="7" customFormat="1" ht="34.5" customHeight="1">
      <c r="A47" s="30">
        <v>36</v>
      </c>
      <c r="B47" s="31" t="s">
        <v>13</v>
      </c>
      <c r="C47" s="30" t="s">
        <v>3</v>
      </c>
      <c r="D47" s="35">
        <v>20</v>
      </c>
      <c r="E47" s="67"/>
      <c r="F47" s="66">
        <f t="shared" si="0"/>
        <v>0</v>
      </c>
      <c r="G47" s="60"/>
      <c r="H47" s="46">
        <f t="shared" si="1"/>
        <v>0</v>
      </c>
    </row>
    <row r="48" spans="1:8" ht="43.5" customHeight="1">
      <c r="A48" s="30">
        <v>37</v>
      </c>
      <c r="B48" s="31" t="s">
        <v>133</v>
      </c>
      <c r="C48" s="30" t="s">
        <v>3</v>
      </c>
      <c r="D48" s="35">
        <v>3000</v>
      </c>
      <c r="E48" s="67"/>
      <c r="F48" s="66">
        <f t="shared" si="0"/>
        <v>0</v>
      </c>
      <c r="G48" s="60"/>
      <c r="H48" s="46">
        <f t="shared" si="1"/>
        <v>0</v>
      </c>
    </row>
    <row r="49" spans="1:8" ht="39.75" customHeight="1">
      <c r="A49" s="30">
        <f t="shared" si="2"/>
        <v>38</v>
      </c>
      <c r="B49" s="31" t="s">
        <v>134</v>
      </c>
      <c r="C49" s="30" t="s">
        <v>3</v>
      </c>
      <c r="D49" s="35">
        <v>2000</v>
      </c>
      <c r="E49" s="67"/>
      <c r="F49" s="66">
        <f t="shared" si="0"/>
        <v>0</v>
      </c>
      <c r="G49" s="60"/>
      <c r="H49" s="46">
        <f t="shared" si="1"/>
        <v>0</v>
      </c>
    </row>
    <row r="50" spans="1:8" s="3" customFormat="1" ht="41.25" customHeight="1">
      <c r="A50" s="30">
        <f t="shared" si="2"/>
        <v>39</v>
      </c>
      <c r="B50" s="31" t="s">
        <v>135</v>
      </c>
      <c r="C50" s="30" t="s">
        <v>3</v>
      </c>
      <c r="D50" s="35">
        <v>1500</v>
      </c>
      <c r="E50" s="67"/>
      <c r="F50" s="66">
        <f t="shared" si="0"/>
        <v>0</v>
      </c>
      <c r="G50" s="60"/>
      <c r="H50" s="46">
        <f t="shared" si="1"/>
        <v>0</v>
      </c>
    </row>
    <row r="51" spans="1:8" s="3" customFormat="1" ht="42.75" customHeight="1">
      <c r="A51" s="30">
        <f t="shared" si="2"/>
        <v>40</v>
      </c>
      <c r="B51" s="31" t="s">
        <v>125</v>
      </c>
      <c r="C51" s="30" t="s">
        <v>3</v>
      </c>
      <c r="D51" s="35">
        <v>3500</v>
      </c>
      <c r="E51" s="67"/>
      <c r="F51" s="66">
        <f t="shared" si="0"/>
        <v>0</v>
      </c>
      <c r="G51" s="60"/>
      <c r="H51" s="46">
        <f t="shared" si="1"/>
        <v>0</v>
      </c>
    </row>
    <row r="52" spans="1:8" s="3" customFormat="1" ht="27.75" customHeight="1">
      <c r="A52" s="30">
        <f t="shared" si="2"/>
        <v>41</v>
      </c>
      <c r="B52" s="31" t="s">
        <v>118</v>
      </c>
      <c r="C52" s="30" t="s">
        <v>3</v>
      </c>
      <c r="D52" s="35">
        <v>1000</v>
      </c>
      <c r="E52" s="67"/>
      <c r="F52" s="66">
        <f t="shared" si="0"/>
        <v>0</v>
      </c>
      <c r="G52" s="60"/>
      <c r="H52" s="46">
        <f t="shared" si="1"/>
        <v>0</v>
      </c>
    </row>
    <row r="53" spans="1:8" s="3" customFormat="1" ht="25.5" customHeight="1">
      <c r="A53" s="30">
        <f t="shared" si="2"/>
        <v>42</v>
      </c>
      <c r="B53" s="31" t="s">
        <v>67</v>
      </c>
      <c r="C53" s="30" t="s">
        <v>3</v>
      </c>
      <c r="D53" s="35">
        <v>200</v>
      </c>
      <c r="E53" s="67"/>
      <c r="F53" s="66">
        <f t="shared" si="0"/>
        <v>0</v>
      </c>
      <c r="G53" s="60"/>
      <c r="H53" s="46">
        <f t="shared" si="1"/>
        <v>0</v>
      </c>
    </row>
    <row r="54" spans="1:8" s="3" customFormat="1" ht="22.5" customHeight="1">
      <c r="A54" s="30">
        <v>43</v>
      </c>
      <c r="B54" s="31" t="s">
        <v>136</v>
      </c>
      <c r="C54" s="30" t="s">
        <v>6</v>
      </c>
      <c r="D54" s="39">
        <v>10</v>
      </c>
      <c r="E54" s="67"/>
      <c r="F54" s="66">
        <f t="shared" si="0"/>
        <v>0</v>
      </c>
      <c r="G54" s="60"/>
      <c r="H54" s="46">
        <f t="shared" si="1"/>
        <v>0</v>
      </c>
    </row>
    <row r="55" spans="1:8" s="3" customFormat="1" ht="22.5" customHeight="1">
      <c r="A55" s="30">
        <f t="shared" si="2"/>
        <v>44</v>
      </c>
      <c r="B55" s="49" t="s">
        <v>94</v>
      </c>
      <c r="C55" s="30" t="s">
        <v>3</v>
      </c>
      <c r="D55" s="39">
        <v>50</v>
      </c>
      <c r="E55" s="67"/>
      <c r="F55" s="66">
        <f t="shared" si="0"/>
        <v>0</v>
      </c>
      <c r="G55" s="60"/>
      <c r="H55" s="46">
        <f t="shared" si="1"/>
        <v>0</v>
      </c>
    </row>
    <row r="56" spans="1:8" s="3" customFormat="1" ht="34.5" customHeight="1">
      <c r="A56" s="30">
        <f t="shared" si="2"/>
        <v>45</v>
      </c>
      <c r="B56" s="49" t="s">
        <v>92</v>
      </c>
      <c r="C56" s="30" t="s">
        <v>3</v>
      </c>
      <c r="D56" s="39">
        <v>20</v>
      </c>
      <c r="E56" s="67"/>
      <c r="F56" s="66">
        <f t="shared" si="0"/>
        <v>0</v>
      </c>
      <c r="G56" s="60"/>
      <c r="H56" s="46">
        <f t="shared" si="1"/>
        <v>0</v>
      </c>
    </row>
    <row r="57" spans="1:8" s="3" customFormat="1" ht="27.75" customHeight="1">
      <c r="A57" s="30">
        <f t="shared" si="2"/>
        <v>46</v>
      </c>
      <c r="B57" s="31" t="s">
        <v>82</v>
      </c>
      <c r="C57" s="30" t="s">
        <v>3</v>
      </c>
      <c r="D57" s="39">
        <v>10</v>
      </c>
      <c r="E57" s="67"/>
      <c r="F57" s="66">
        <f t="shared" si="0"/>
        <v>0</v>
      </c>
      <c r="G57" s="60"/>
      <c r="H57" s="46">
        <f t="shared" si="1"/>
        <v>0</v>
      </c>
    </row>
    <row r="58" spans="1:8" s="3" customFormat="1" ht="19.5" customHeight="1">
      <c r="A58" s="30">
        <f t="shared" si="2"/>
        <v>47</v>
      </c>
      <c r="B58" s="31" t="s">
        <v>64</v>
      </c>
      <c r="C58" s="32" t="s">
        <v>3</v>
      </c>
      <c r="D58" s="37">
        <v>10</v>
      </c>
      <c r="E58" s="67"/>
      <c r="F58" s="66">
        <f t="shared" si="0"/>
        <v>0</v>
      </c>
      <c r="G58" s="60"/>
      <c r="H58" s="46">
        <f t="shared" si="1"/>
        <v>0</v>
      </c>
    </row>
    <row r="59" spans="1:8" s="3" customFormat="1" ht="21.75" customHeight="1">
      <c r="A59" s="30">
        <f t="shared" si="2"/>
        <v>48</v>
      </c>
      <c r="B59" s="31" t="s">
        <v>65</v>
      </c>
      <c r="C59" s="30" t="s">
        <v>3</v>
      </c>
      <c r="D59" s="35">
        <v>10</v>
      </c>
      <c r="E59" s="67"/>
      <c r="F59" s="66">
        <f t="shared" si="0"/>
        <v>0</v>
      </c>
      <c r="G59" s="60"/>
      <c r="H59" s="46">
        <f t="shared" si="1"/>
        <v>0</v>
      </c>
    </row>
    <row r="60" spans="1:8" ht="37.5">
      <c r="A60" s="30">
        <f t="shared" si="2"/>
        <v>49</v>
      </c>
      <c r="B60" s="22" t="s">
        <v>86</v>
      </c>
      <c r="C60" s="30" t="s">
        <v>3</v>
      </c>
      <c r="D60" s="35">
        <v>5</v>
      </c>
      <c r="E60" s="67"/>
      <c r="F60" s="66">
        <f t="shared" si="0"/>
        <v>0</v>
      </c>
      <c r="G60" s="60"/>
      <c r="H60" s="46">
        <f t="shared" si="1"/>
        <v>0</v>
      </c>
    </row>
    <row r="61" spans="1:8" ht="27.75" customHeight="1">
      <c r="A61" s="30">
        <f t="shared" si="2"/>
        <v>50</v>
      </c>
      <c r="B61" s="22" t="s">
        <v>22</v>
      </c>
      <c r="C61" s="30" t="s">
        <v>3</v>
      </c>
      <c r="D61" s="35">
        <v>40</v>
      </c>
      <c r="E61" s="67"/>
      <c r="F61" s="66">
        <f t="shared" si="0"/>
        <v>0</v>
      </c>
      <c r="G61" s="60"/>
      <c r="H61" s="46">
        <f t="shared" si="1"/>
        <v>0</v>
      </c>
    </row>
    <row r="62" spans="1:8" s="17" customFormat="1" ht="57" customHeight="1">
      <c r="A62" s="30">
        <f t="shared" si="2"/>
        <v>51</v>
      </c>
      <c r="B62" s="23" t="s">
        <v>156</v>
      </c>
      <c r="C62" s="24" t="s">
        <v>3</v>
      </c>
      <c r="D62" s="35">
        <v>20</v>
      </c>
      <c r="E62" s="67"/>
      <c r="F62" s="66">
        <f t="shared" si="0"/>
        <v>0</v>
      </c>
      <c r="G62" s="60"/>
      <c r="H62" s="46">
        <f t="shared" si="1"/>
        <v>0</v>
      </c>
    </row>
    <row r="63" spans="1:8" s="17" customFormat="1" ht="56.25">
      <c r="A63" s="30">
        <f t="shared" si="2"/>
        <v>52</v>
      </c>
      <c r="B63" s="31" t="s">
        <v>54</v>
      </c>
      <c r="C63" s="30" t="s">
        <v>6</v>
      </c>
      <c r="D63" s="35">
        <v>120</v>
      </c>
      <c r="E63" s="67"/>
      <c r="F63" s="66">
        <f t="shared" si="0"/>
        <v>0</v>
      </c>
      <c r="G63" s="60"/>
      <c r="H63" s="46">
        <f t="shared" si="1"/>
        <v>0</v>
      </c>
    </row>
    <row r="64" spans="1:8" s="17" customFormat="1" ht="57" customHeight="1">
      <c r="A64" s="30">
        <f t="shared" si="2"/>
        <v>53</v>
      </c>
      <c r="B64" s="31" t="s">
        <v>55</v>
      </c>
      <c r="C64" s="30" t="s">
        <v>6</v>
      </c>
      <c r="D64" s="35">
        <v>10</v>
      </c>
      <c r="E64" s="67"/>
      <c r="F64" s="66">
        <f t="shared" si="0"/>
        <v>0</v>
      </c>
      <c r="G64" s="60"/>
      <c r="H64" s="46">
        <f t="shared" si="1"/>
        <v>0</v>
      </c>
    </row>
    <row r="65" spans="1:8" ht="34.5" customHeight="1">
      <c r="A65" s="30">
        <v>54</v>
      </c>
      <c r="B65" s="31" t="s">
        <v>57</v>
      </c>
      <c r="C65" s="30" t="s">
        <v>3</v>
      </c>
      <c r="D65" s="35">
        <v>10</v>
      </c>
      <c r="E65" s="67"/>
      <c r="F65" s="66">
        <f t="shared" si="0"/>
        <v>0</v>
      </c>
      <c r="G65" s="60"/>
      <c r="H65" s="46">
        <f t="shared" si="1"/>
        <v>0</v>
      </c>
    </row>
    <row r="66" spans="1:8" s="3" customFormat="1" ht="37.5">
      <c r="A66" s="30">
        <f t="shared" si="2"/>
        <v>55</v>
      </c>
      <c r="B66" s="31" t="s">
        <v>32</v>
      </c>
      <c r="C66" s="30" t="s">
        <v>3</v>
      </c>
      <c r="D66" s="35">
        <v>10</v>
      </c>
      <c r="E66" s="67"/>
      <c r="F66" s="66">
        <f t="shared" si="0"/>
        <v>0</v>
      </c>
      <c r="G66" s="60"/>
      <c r="H66" s="46">
        <f t="shared" si="1"/>
        <v>0</v>
      </c>
    </row>
    <row r="67" spans="1:8" s="7" customFormat="1" ht="34.5" customHeight="1">
      <c r="A67" s="30">
        <f t="shared" si="2"/>
        <v>56</v>
      </c>
      <c r="B67" s="31" t="s">
        <v>35</v>
      </c>
      <c r="C67" s="30" t="s">
        <v>3</v>
      </c>
      <c r="D67" s="35">
        <v>10</v>
      </c>
      <c r="E67" s="67"/>
      <c r="F67" s="66">
        <f t="shared" si="0"/>
        <v>0</v>
      </c>
      <c r="G67" s="60"/>
      <c r="H67" s="46">
        <f t="shared" si="1"/>
        <v>0</v>
      </c>
    </row>
    <row r="68" spans="1:8" ht="29.25" customHeight="1">
      <c r="A68" s="30">
        <v>57</v>
      </c>
      <c r="B68" s="54" t="s">
        <v>66</v>
      </c>
      <c r="C68" s="52" t="s">
        <v>7</v>
      </c>
      <c r="D68" s="53">
        <v>10</v>
      </c>
      <c r="E68" s="69"/>
      <c r="F68" s="66">
        <f t="shared" si="0"/>
        <v>0</v>
      </c>
      <c r="G68" s="62"/>
      <c r="H68" s="46">
        <f t="shared" si="1"/>
        <v>0</v>
      </c>
    </row>
    <row r="69" spans="1:8" ht="34.5" customHeight="1">
      <c r="A69" s="30">
        <f t="shared" si="2"/>
        <v>58</v>
      </c>
      <c r="B69" s="54" t="s">
        <v>14</v>
      </c>
      <c r="C69" s="52" t="s">
        <v>3</v>
      </c>
      <c r="D69" s="53">
        <v>5</v>
      </c>
      <c r="E69" s="69"/>
      <c r="F69" s="66">
        <f t="shared" si="0"/>
        <v>0</v>
      </c>
      <c r="G69" s="62"/>
      <c r="H69" s="46">
        <f t="shared" si="1"/>
        <v>0</v>
      </c>
    </row>
    <row r="70" spans="1:8" s="18" customFormat="1" ht="40.5">
      <c r="A70" s="30">
        <f t="shared" si="2"/>
        <v>59</v>
      </c>
      <c r="B70" s="55" t="s">
        <v>120</v>
      </c>
      <c r="C70" s="52" t="s">
        <v>3</v>
      </c>
      <c r="D70" s="53">
        <v>60</v>
      </c>
      <c r="E70" s="69"/>
      <c r="F70" s="66">
        <f t="shared" si="0"/>
        <v>0</v>
      </c>
      <c r="G70" s="62"/>
      <c r="H70" s="46">
        <f t="shared" si="1"/>
        <v>0</v>
      </c>
    </row>
    <row r="71" spans="1:8" s="3" customFormat="1" ht="37.5" customHeight="1">
      <c r="A71" s="30">
        <f t="shared" si="2"/>
        <v>60</v>
      </c>
      <c r="B71" s="55" t="s">
        <v>23</v>
      </c>
      <c r="C71" s="52" t="s">
        <v>3</v>
      </c>
      <c r="D71" s="53">
        <v>180</v>
      </c>
      <c r="E71" s="69"/>
      <c r="F71" s="66">
        <f t="shared" si="0"/>
        <v>0</v>
      </c>
      <c r="G71" s="62"/>
      <c r="H71" s="46">
        <f t="shared" si="1"/>
        <v>0</v>
      </c>
    </row>
    <row r="72" spans="1:8" s="18" customFormat="1" ht="62.25" customHeight="1">
      <c r="A72" s="30">
        <f t="shared" si="2"/>
        <v>61</v>
      </c>
      <c r="B72" s="54" t="s">
        <v>53</v>
      </c>
      <c r="C72" s="52" t="s">
        <v>3</v>
      </c>
      <c r="D72" s="53">
        <v>10</v>
      </c>
      <c r="E72" s="69"/>
      <c r="F72" s="66">
        <f t="shared" si="0"/>
        <v>0</v>
      </c>
      <c r="G72" s="62"/>
      <c r="H72" s="46">
        <f t="shared" si="1"/>
        <v>0</v>
      </c>
    </row>
    <row r="73" spans="1:8" s="3" customFormat="1" ht="69" customHeight="1">
      <c r="A73" s="30">
        <f t="shared" si="2"/>
        <v>62</v>
      </c>
      <c r="B73" s="54" t="s">
        <v>87</v>
      </c>
      <c r="C73" s="52" t="s">
        <v>3</v>
      </c>
      <c r="D73" s="53">
        <v>10</v>
      </c>
      <c r="E73" s="69"/>
      <c r="F73" s="66">
        <f t="shared" si="0"/>
        <v>0</v>
      </c>
      <c r="G73" s="62"/>
      <c r="H73" s="46">
        <f t="shared" si="1"/>
        <v>0</v>
      </c>
    </row>
    <row r="74" spans="1:8" s="3" customFormat="1" ht="24.75" customHeight="1">
      <c r="A74" s="30">
        <f t="shared" si="2"/>
        <v>63</v>
      </c>
      <c r="B74" s="54" t="s">
        <v>80</v>
      </c>
      <c r="C74" s="52" t="s">
        <v>6</v>
      </c>
      <c r="D74" s="53">
        <v>5</v>
      </c>
      <c r="E74" s="69"/>
      <c r="F74" s="66">
        <f t="shared" si="0"/>
        <v>0</v>
      </c>
      <c r="G74" s="62"/>
      <c r="H74" s="46">
        <f t="shared" si="1"/>
        <v>0</v>
      </c>
    </row>
    <row r="75" spans="1:8" ht="24.75" customHeight="1">
      <c r="A75" s="30">
        <f t="shared" si="2"/>
        <v>64</v>
      </c>
      <c r="B75" s="54" t="s">
        <v>59</v>
      </c>
      <c r="C75" s="52" t="s">
        <v>6</v>
      </c>
      <c r="D75" s="53">
        <v>5</v>
      </c>
      <c r="E75" s="69"/>
      <c r="F75" s="66">
        <f t="shared" si="0"/>
        <v>0</v>
      </c>
      <c r="G75" s="62"/>
      <c r="H75" s="46">
        <f t="shared" si="1"/>
        <v>0</v>
      </c>
    </row>
    <row r="76" spans="1:8" ht="40.5">
      <c r="A76" s="30">
        <v>65</v>
      </c>
      <c r="B76" s="51" t="s">
        <v>74</v>
      </c>
      <c r="C76" s="52" t="s">
        <v>3</v>
      </c>
      <c r="D76" s="53">
        <v>30</v>
      </c>
      <c r="E76" s="69"/>
      <c r="F76" s="66">
        <f t="shared" si="0"/>
        <v>0</v>
      </c>
      <c r="G76" s="62"/>
      <c r="H76" s="46">
        <f t="shared" si="1"/>
        <v>0</v>
      </c>
    </row>
    <row r="77" spans="1:8" ht="40.5">
      <c r="A77" s="30">
        <v>66</v>
      </c>
      <c r="B77" s="51" t="s">
        <v>75</v>
      </c>
      <c r="C77" s="52" t="s">
        <v>3</v>
      </c>
      <c r="D77" s="53">
        <v>30</v>
      </c>
      <c r="E77" s="69"/>
      <c r="F77" s="66">
        <f aca="true" t="shared" si="3" ref="F77:F140">ROUND(D77*E77,2)</f>
        <v>0</v>
      </c>
      <c r="G77" s="62"/>
      <c r="H77" s="46">
        <f aca="true" t="shared" si="4" ref="H77:H140">ROUND(F77*G77+F77,2)</f>
        <v>0</v>
      </c>
    </row>
    <row r="78" spans="1:8" ht="43.5" customHeight="1">
      <c r="A78" s="30">
        <f aca="true" t="shared" si="5" ref="A78:A144">1+A77</f>
        <v>67</v>
      </c>
      <c r="B78" s="55" t="s">
        <v>24</v>
      </c>
      <c r="C78" s="52" t="s">
        <v>3</v>
      </c>
      <c r="D78" s="53">
        <v>30</v>
      </c>
      <c r="E78" s="69"/>
      <c r="F78" s="66">
        <f t="shared" si="3"/>
        <v>0</v>
      </c>
      <c r="G78" s="62"/>
      <c r="H78" s="46">
        <f t="shared" si="4"/>
        <v>0</v>
      </c>
    </row>
    <row r="79" spans="1:8" s="3" customFormat="1" ht="44.25">
      <c r="A79" s="30">
        <f t="shared" si="5"/>
        <v>68</v>
      </c>
      <c r="B79" s="54" t="s">
        <v>122</v>
      </c>
      <c r="C79" s="52" t="s">
        <v>6</v>
      </c>
      <c r="D79" s="53">
        <v>2</v>
      </c>
      <c r="E79" s="69"/>
      <c r="F79" s="66">
        <f t="shared" si="3"/>
        <v>0</v>
      </c>
      <c r="G79" s="62"/>
      <c r="H79" s="46">
        <f t="shared" si="4"/>
        <v>0</v>
      </c>
    </row>
    <row r="80" spans="1:8" s="18" customFormat="1" ht="60.75">
      <c r="A80" s="30">
        <v>69</v>
      </c>
      <c r="B80" s="51" t="s">
        <v>150</v>
      </c>
      <c r="C80" s="52" t="s">
        <v>123</v>
      </c>
      <c r="D80" s="53">
        <v>10</v>
      </c>
      <c r="E80" s="69"/>
      <c r="F80" s="66">
        <f t="shared" si="3"/>
        <v>0</v>
      </c>
      <c r="G80" s="62"/>
      <c r="H80" s="46">
        <f t="shared" si="4"/>
        <v>0</v>
      </c>
    </row>
    <row r="81" spans="1:8" s="18" customFormat="1" ht="84.75">
      <c r="A81" s="30">
        <f t="shared" si="5"/>
        <v>70</v>
      </c>
      <c r="B81" s="51" t="s">
        <v>126</v>
      </c>
      <c r="C81" s="52" t="s">
        <v>123</v>
      </c>
      <c r="D81" s="53">
        <v>1200</v>
      </c>
      <c r="E81" s="69"/>
      <c r="F81" s="66">
        <f t="shared" si="3"/>
        <v>0</v>
      </c>
      <c r="G81" s="62"/>
      <c r="H81" s="46">
        <f t="shared" si="4"/>
        <v>0</v>
      </c>
    </row>
    <row r="82" spans="1:8" s="18" customFormat="1" ht="84.75">
      <c r="A82" s="30">
        <f t="shared" si="5"/>
        <v>71</v>
      </c>
      <c r="B82" s="51" t="s">
        <v>127</v>
      </c>
      <c r="C82" s="52" t="s">
        <v>123</v>
      </c>
      <c r="D82" s="53">
        <v>10</v>
      </c>
      <c r="E82" s="69"/>
      <c r="F82" s="66">
        <f t="shared" si="3"/>
        <v>0</v>
      </c>
      <c r="G82" s="62"/>
      <c r="H82" s="46">
        <f t="shared" si="4"/>
        <v>0</v>
      </c>
    </row>
    <row r="83" spans="1:8" s="18" customFormat="1" ht="60.75">
      <c r="A83" s="30">
        <f t="shared" si="5"/>
        <v>72</v>
      </c>
      <c r="B83" s="51" t="s">
        <v>137</v>
      </c>
      <c r="C83" s="52" t="s">
        <v>6</v>
      </c>
      <c r="D83" s="53">
        <v>5</v>
      </c>
      <c r="E83" s="69"/>
      <c r="F83" s="66">
        <f t="shared" si="3"/>
        <v>0</v>
      </c>
      <c r="G83" s="62"/>
      <c r="H83" s="46">
        <f t="shared" si="4"/>
        <v>0</v>
      </c>
    </row>
    <row r="84" spans="1:8" s="18" customFormat="1" ht="44.25" customHeight="1">
      <c r="A84" s="30">
        <f t="shared" si="5"/>
        <v>73</v>
      </c>
      <c r="B84" s="51" t="s">
        <v>138</v>
      </c>
      <c r="C84" s="52" t="s">
        <v>6</v>
      </c>
      <c r="D84" s="53">
        <v>3</v>
      </c>
      <c r="E84" s="69"/>
      <c r="F84" s="66">
        <f t="shared" si="3"/>
        <v>0</v>
      </c>
      <c r="G84" s="62"/>
      <c r="H84" s="46">
        <f t="shared" si="4"/>
        <v>0</v>
      </c>
    </row>
    <row r="85" spans="1:8" s="3" customFormat="1" ht="42" customHeight="1">
      <c r="A85" s="30">
        <f t="shared" si="5"/>
        <v>74</v>
      </c>
      <c r="B85" s="54" t="s">
        <v>25</v>
      </c>
      <c r="C85" s="52" t="s">
        <v>7</v>
      </c>
      <c r="D85" s="53">
        <v>10</v>
      </c>
      <c r="E85" s="69"/>
      <c r="F85" s="66">
        <f t="shared" si="3"/>
        <v>0</v>
      </c>
      <c r="G85" s="62"/>
      <c r="H85" s="46">
        <f t="shared" si="4"/>
        <v>0</v>
      </c>
    </row>
    <row r="86" spans="1:8" s="3" customFormat="1" ht="44.25">
      <c r="A86" s="30">
        <f t="shared" si="5"/>
        <v>75</v>
      </c>
      <c r="B86" s="54" t="s">
        <v>139</v>
      </c>
      <c r="C86" s="52" t="s">
        <v>6</v>
      </c>
      <c r="D86" s="53">
        <v>10</v>
      </c>
      <c r="E86" s="69"/>
      <c r="F86" s="66">
        <f t="shared" si="3"/>
        <v>0</v>
      </c>
      <c r="G86" s="62"/>
      <c r="H86" s="46">
        <f t="shared" si="4"/>
        <v>0</v>
      </c>
    </row>
    <row r="87" spans="1:8" s="3" customFormat="1" ht="41.25" customHeight="1">
      <c r="A87" s="30">
        <f t="shared" si="5"/>
        <v>76</v>
      </c>
      <c r="B87" s="54" t="s">
        <v>140</v>
      </c>
      <c r="C87" s="52" t="s">
        <v>6</v>
      </c>
      <c r="D87" s="53">
        <v>10</v>
      </c>
      <c r="E87" s="69"/>
      <c r="F87" s="66">
        <f t="shared" si="3"/>
        <v>0</v>
      </c>
      <c r="G87" s="62"/>
      <c r="H87" s="46">
        <f t="shared" si="4"/>
        <v>0</v>
      </c>
    </row>
    <row r="88" spans="1:8" s="3" customFormat="1" ht="40.5">
      <c r="A88" s="30">
        <f t="shared" si="5"/>
        <v>77</v>
      </c>
      <c r="B88" s="51" t="s">
        <v>73</v>
      </c>
      <c r="C88" s="52" t="s">
        <v>3</v>
      </c>
      <c r="D88" s="53">
        <v>4</v>
      </c>
      <c r="E88" s="69"/>
      <c r="F88" s="66">
        <f t="shared" si="3"/>
        <v>0</v>
      </c>
      <c r="G88" s="62"/>
      <c r="H88" s="46">
        <f t="shared" si="4"/>
        <v>0</v>
      </c>
    </row>
    <row r="89" spans="1:8" ht="40.5">
      <c r="A89" s="30">
        <f t="shared" si="5"/>
        <v>78</v>
      </c>
      <c r="B89" s="54" t="s">
        <v>77</v>
      </c>
      <c r="C89" s="52" t="s">
        <v>6</v>
      </c>
      <c r="D89" s="53">
        <v>10</v>
      </c>
      <c r="E89" s="69"/>
      <c r="F89" s="66">
        <f t="shared" si="3"/>
        <v>0</v>
      </c>
      <c r="G89" s="62"/>
      <c r="H89" s="46">
        <f t="shared" si="4"/>
        <v>0</v>
      </c>
    </row>
    <row r="90" spans="1:8" ht="20.25">
      <c r="A90" s="30">
        <v>79</v>
      </c>
      <c r="B90" s="54" t="s">
        <v>152</v>
      </c>
      <c r="C90" s="52" t="s">
        <v>3</v>
      </c>
      <c r="D90" s="53">
        <v>2000</v>
      </c>
      <c r="E90" s="69"/>
      <c r="F90" s="66">
        <f t="shared" si="3"/>
        <v>0</v>
      </c>
      <c r="G90" s="62"/>
      <c r="H90" s="46">
        <f t="shared" si="4"/>
        <v>0</v>
      </c>
    </row>
    <row r="91" spans="1:8" ht="20.25">
      <c r="A91" s="30">
        <v>80</v>
      </c>
      <c r="B91" s="54" t="s">
        <v>153</v>
      </c>
      <c r="C91" s="52" t="s">
        <v>3</v>
      </c>
      <c r="D91" s="53">
        <v>10</v>
      </c>
      <c r="E91" s="69"/>
      <c r="F91" s="66">
        <f t="shared" si="3"/>
        <v>0</v>
      </c>
      <c r="G91" s="62"/>
      <c r="H91" s="46">
        <f t="shared" si="4"/>
        <v>0</v>
      </c>
    </row>
    <row r="92" spans="1:8" ht="60.75">
      <c r="A92" s="30">
        <v>81</v>
      </c>
      <c r="B92" s="51" t="s">
        <v>81</v>
      </c>
      <c r="C92" s="56" t="s">
        <v>3</v>
      </c>
      <c r="D92" s="57">
        <v>2</v>
      </c>
      <c r="E92" s="70"/>
      <c r="F92" s="66">
        <f t="shared" si="3"/>
        <v>0</v>
      </c>
      <c r="G92" s="63"/>
      <c r="H92" s="46">
        <f t="shared" si="4"/>
        <v>0</v>
      </c>
    </row>
    <row r="93" spans="1:8" ht="48" customHeight="1">
      <c r="A93" s="30">
        <f t="shared" si="5"/>
        <v>82</v>
      </c>
      <c r="B93" s="54" t="s">
        <v>105</v>
      </c>
      <c r="C93" s="52" t="s">
        <v>3</v>
      </c>
      <c r="D93" s="53">
        <v>5</v>
      </c>
      <c r="E93" s="69"/>
      <c r="F93" s="66">
        <f t="shared" si="3"/>
        <v>0</v>
      </c>
      <c r="G93" s="62"/>
      <c r="H93" s="46">
        <f t="shared" si="4"/>
        <v>0</v>
      </c>
    </row>
    <row r="94" spans="1:8" ht="51" customHeight="1">
      <c r="A94" s="30">
        <f t="shared" si="5"/>
        <v>83</v>
      </c>
      <c r="B94" s="54" t="s">
        <v>68</v>
      </c>
      <c r="C94" s="52" t="s">
        <v>3</v>
      </c>
      <c r="D94" s="53">
        <v>5</v>
      </c>
      <c r="E94" s="69"/>
      <c r="F94" s="66">
        <f t="shared" si="3"/>
        <v>0</v>
      </c>
      <c r="G94" s="62"/>
      <c r="H94" s="46">
        <f t="shared" si="4"/>
        <v>0</v>
      </c>
    </row>
    <row r="95" spans="1:8" s="17" customFormat="1" ht="40.5">
      <c r="A95" s="30">
        <f t="shared" si="5"/>
        <v>84</v>
      </c>
      <c r="B95" s="55" t="s">
        <v>141</v>
      </c>
      <c r="C95" s="52" t="s">
        <v>56</v>
      </c>
      <c r="D95" s="53">
        <v>20</v>
      </c>
      <c r="E95" s="69"/>
      <c r="F95" s="66">
        <f t="shared" si="3"/>
        <v>0</v>
      </c>
      <c r="G95" s="62"/>
      <c r="H95" s="46">
        <f t="shared" si="4"/>
        <v>0</v>
      </c>
    </row>
    <row r="96" spans="1:8" s="17" customFormat="1" ht="40.5">
      <c r="A96" s="30">
        <f t="shared" si="5"/>
        <v>85</v>
      </c>
      <c r="B96" s="55" t="s">
        <v>142</v>
      </c>
      <c r="C96" s="52" t="s">
        <v>56</v>
      </c>
      <c r="D96" s="53">
        <v>20</v>
      </c>
      <c r="E96" s="69"/>
      <c r="F96" s="66">
        <f t="shared" si="3"/>
        <v>0</v>
      </c>
      <c r="G96" s="62"/>
      <c r="H96" s="46">
        <f t="shared" si="4"/>
        <v>0</v>
      </c>
    </row>
    <row r="97" spans="1:8" s="17" customFormat="1" ht="40.5">
      <c r="A97" s="30">
        <f t="shared" si="5"/>
        <v>86</v>
      </c>
      <c r="B97" s="58" t="s">
        <v>98</v>
      </c>
      <c r="C97" s="52" t="s">
        <v>6</v>
      </c>
      <c r="D97" s="53">
        <v>5</v>
      </c>
      <c r="E97" s="69"/>
      <c r="F97" s="66">
        <f t="shared" si="3"/>
        <v>0</v>
      </c>
      <c r="G97" s="62"/>
      <c r="H97" s="46">
        <f t="shared" si="4"/>
        <v>0</v>
      </c>
    </row>
    <row r="98" spans="1:8" s="17" customFormat="1" ht="81">
      <c r="A98" s="30">
        <f t="shared" si="5"/>
        <v>87</v>
      </c>
      <c r="B98" s="51" t="s">
        <v>103</v>
      </c>
      <c r="C98" s="52" t="s">
        <v>3</v>
      </c>
      <c r="D98" s="53">
        <v>5</v>
      </c>
      <c r="E98" s="69"/>
      <c r="F98" s="66">
        <f t="shared" si="3"/>
        <v>0</v>
      </c>
      <c r="G98" s="62"/>
      <c r="H98" s="46">
        <f t="shared" si="4"/>
        <v>0</v>
      </c>
    </row>
    <row r="99" spans="1:8" ht="60.75">
      <c r="A99" s="30">
        <f t="shared" si="5"/>
        <v>88</v>
      </c>
      <c r="B99" s="51" t="s">
        <v>146</v>
      </c>
      <c r="C99" s="52" t="s">
        <v>3</v>
      </c>
      <c r="D99" s="53">
        <v>50</v>
      </c>
      <c r="E99" s="69"/>
      <c r="F99" s="66">
        <f t="shared" si="3"/>
        <v>0</v>
      </c>
      <c r="G99" s="62"/>
      <c r="H99" s="46">
        <f t="shared" si="4"/>
        <v>0</v>
      </c>
    </row>
    <row r="100" spans="1:8" ht="60.75">
      <c r="A100" s="30">
        <v>89</v>
      </c>
      <c r="B100" s="54" t="s">
        <v>76</v>
      </c>
      <c r="C100" s="52" t="s">
        <v>3</v>
      </c>
      <c r="D100" s="53">
        <v>50</v>
      </c>
      <c r="E100" s="69"/>
      <c r="F100" s="66">
        <f t="shared" si="3"/>
        <v>0</v>
      </c>
      <c r="G100" s="62"/>
      <c r="H100" s="46">
        <f t="shared" si="4"/>
        <v>0</v>
      </c>
    </row>
    <row r="101" spans="1:8" ht="40.5">
      <c r="A101" s="30">
        <v>90</v>
      </c>
      <c r="B101" s="54" t="s">
        <v>157</v>
      </c>
      <c r="C101" s="52" t="s">
        <v>3</v>
      </c>
      <c r="D101" s="53">
        <v>2</v>
      </c>
      <c r="E101" s="69"/>
      <c r="F101" s="66">
        <f t="shared" si="3"/>
        <v>0</v>
      </c>
      <c r="G101" s="62"/>
      <c r="H101" s="46">
        <f t="shared" si="4"/>
        <v>0</v>
      </c>
    </row>
    <row r="102" spans="1:8" ht="40.5">
      <c r="A102" s="30">
        <v>91</v>
      </c>
      <c r="B102" s="54" t="s">
        <v>158</v>
      </c>
      <c r="C102" s="52" t="s">
        <v>3</v>
      </c>
      <c r="D102" s="53">
        <v>3</v>
      </c>
      <c r="E102" s="69"/>
      <c r="F102" s="66">
        <f t="shared" si="3"/>
        <v>0</v>
      </c>
      <c r="G102" s="62"/>
      <c r="H102" s="46">
        <f t="shared" si="4"/>
        <v>0</v>
      </c>
    </row>
    <row r="103" spans="1:8" ht="40.5">
      <c r="A103" s="30">
        <v>92</v>
      </c>
      <c r="B103" s="54" t="s">
        <v>159</v>
      </c>
      <c r="C103" s="52" t="s">
        <v>3</v>
      </c>
      <c r="D103" s="53">
        <v>3</v>
      </c>
      <c r="E103" s="69"/>
      <c r="F103" s="66">
        <f t="shared" si="3"/>
        <v>0</v>
      </c>
      <c r="G103" s="62"/>
      <c r="H103" s="46">
        <f t="shared" si="4"/>
        <v>0</v>
      </c>
    </row>
    <row r="104" spans="1:8" s="3" customFormat="1" ht="32.25" customHeight="1">
      <c r="A104" s="30">
        <v>93</v>
      </c>
      <c r="B104" s="54" t="s">
        <v>143</v>
      </c>
      <c r="C104" s="52" t="s">
        <v>3</v>
      </c>
      <c r="D104" s="53">
        <v>10</v>
      </c>
      <c r="E104" s="69"/>
      <c r="F104" s="66">
        <f t="shared" si="3"/>
        <v>0</v>
      </c>
      <c r="G104" s="62"/>
      <c r="H104" s="46">
        <f t="shared" si="4"/>
        <v>0</v>
      </c>
    </row>
    <row r="105" spans="1:8" ht="60.75">
      <c r="A105" s="30">
        <f t="shared" si="5"/>
        <v>94</v>
      </c>
      <c r="B105" s="54" t="s">
        <v>30</v>
      </c>
      <c r="C105" s="52" t="s">
        <v>3</v>
      </c>
      <c r="D105" s="53">
        <v>20</v>
      </c>
      <c r="E105" s="69"/>
      <c r="F105" s="66">
        <f t="shared" si="3"/>
        <v>0</v>
      </c>
      <c r="G105" s="62"/>
      <c r="H105" s="46">
        <f t="shared" si="4"/>
        <v>0</v>
      </c>
    </row>
    <row r="106" spans="1:8" s="3" customFormat="1" ht="81">
      <c r="A106" s="30">
        <f t="shared" si="5"/>
        <v>95</v>
      </c>
      <c r="B106" s="54" t="s">
        <v>128</v>
      </c>
      <c r="C106" s="52" t="s">
        <v>3</v>
      </c>
      <c r="D106" s="53">
        <v>150</v>
      </c>
      <c r="E106" s="69"/>
      <c r="F106" s="66">
        <f t="shared" si="3"/>
        <v>0</v>
      </c>
      <c r="G106" s="62"/>
      <c r="H106" s="46">
        <f t="shared" si="4"/>
        <v>0</v>
      </c>
    </row>
    <row r="107" spans="1:8" ht="81">
      <c r="A107" s="30">
        <f t="shared" si="5"/>
        <v>96</v>
      </c>
      <c r="B107" s="54" t="s">
        <v>129</v>
      </c>
      <c r="C107" s="52" t="s">
        <v>3</v>
      </c>
      <c r="D107" s="53">
        <v>50</v>
      </c>
      <c r="E107" s="69"/>
      <c r="F107" s="66">
        <f t="shared" si="3"/>
        <v>0</v>
      </c>
      <c r="G107" s="62"/>
      <c r="H107" s="46">
        <f t="shared" si="4"/>
        <v>0</v>
      </c>
    </row>
    <row r="108" spans="1:8" ht="81">
      <c r="A108" s="30">
        <f t="shared" si="5"/>
        <v>97</v>
      </c>
      <c r="B108" s="54" t="s">
        <v>130</v>
      </c>
      <c r="C108" s="52" t="s">
        <v>3</v>
      </c>
      <c r="D108" s="53">
        <v>10</v>
      </c>
      <c r="E108" s="69"/>
      <c r="F108" s="66">
        <f t="shared" si="3"/>
        <v>0</v>
      </c>
      <c r="G108" s="62"/>
      <c r="H108" s="46">
        <f t="shared" si="4"/>
        <v>0</v>
      </c>
    </row>
    <row r="109" spans="1:8" ht="58.5" customHeight="1">
      <c r="A109" s="30">
        <f t="shared" si="5"/>
        <v>98</v>
      </c>
      <c r="B109" s="58" t="s">
        <v>155</v>
      </c>
      <c r="C109" s="52" t="s">
        <v>3</v>
      </c>
      <c r="D109" s="53">
        <v>10</v>
      </c>
      <c r="E109" s="69"/>
      <c r="F109" s="66">
        <f t="shared" si="3"/>
        <v>0</v>
      </c>
      <c r="G109" s="62"/>
      <c r="H109" s="46">
        <f t="shared" si="4"/>
        <v>0</v>
      </c>
    </row>
    <row r="110" spans="1:8" ht="42" customHeight="1">
      <c r="A110" s="30">
        <f t="shared" si="5"/>
        <v>99</v>
      </c>
      <c r="B110" s="54" t="s">
        <v>144</v>
      </c>
      <c r="C110" s="52" t="s">
        <v>3</v>
      </c>
      <c r="D110" s="53">
        <v>200</v>
      </c>
      <c r="E110" s="69"/>
      <c r="F110" s="66">
        <f t="shared" si="3"/>
        <v>0</v>
      </c>
      <c r="G110" s="62"/>
      <c r="H110" s="46">
        <f t="shared" si="4"/>
        <v>0</v>
      </c>
    </row>
    <row r="111" spans="1:8" ht="40.5">
      <c r="A111" s="30">
        <f t="shared" si="5"/>
        <v>100</v>
      </c>
      <c r="B111" s="54" t="s">
        <v>145</v>
      </c>
      <c r="C111" s="52" t="s">
        <v>3</v>
      </c>
      <c r="D111" s="53">
        <v>80</v>
      </c>
      <c r="E111" s="69"/>
      <c r="F111" s="66">
        <f t="shared" si="3"/>
        <v>0</v>
      </c>
      <c r="G111" s="62"/>
      <c r="H111" s="46">
        <f t="shared" si="4"/>
        <v>0</v>
      </c>
    </row>
    <row r="112" spans="1:8" s="17" customFormat="1" ht="81">
      <c r="A112" s="30">
        <f t="shared" si="5"/>
        <v>101</v>
      </c>
      <c r="B112" s="54" t="s">
        <v>85</v>
      </c>
      <c r="C112" s="52" t="s">
        <v>3</v>
      </c>
      <c r="D112" s="53">
        <v>1000</v>
      </c>
      <c r="E112" s="69"/>
      <c r="F112" s="66">
        <f t="shared" si="3"/>
        <v>0</v>
      </c>
      <c r="G112" s="62"/>
      <c r="H112" s="46">
        <f t="shared" si="4"/>
        <v>0</v>
      </c>
    </row>
    <row r="113" spans="1:8" ht="34.5" customHeight="1">
      <c r="A113" s="30">
        <f t="shared" si="5"/>
        <v>102</v>
      </c>
      <c r="B113" s="54" t="s">
        <v>26</v>
      </c>
      <c r="C113" s="52" t="s">
        <v>3</v>
      </c>
      <c r="D113" s="53">
        <v>2</v>
      </c>
      <c r="E113" s="69"/>
      <c r="F113" s="66">
        <f t="shared" si="3"/>
        <v>0</v>
      </c>
      <c r="G113" s="62"/>
      <c r="H113" s="46">
        <f t="shared" si="4"/>
        <v>0</v>
      </c>
    </row>
    <row r="114" spans="1:8" ht="26.25" customHeight="1">
      <c r="A114" s="30">
        <f t="shared" si="5"/>
        <v>103</v>
      </c>
      <c r="B114" s="54" t="s">
        <v>27</v>
      </c>
      <c r="C114" s="52" t="s">
        <v>3</v>
      </c>
      <c r="D114" s="53">
        <v>2</v>
      </c>
      <c r="E114" s="69"/>
      <c r="F114" s="66">
        <f t="shared" si="3"/>
        <v>0</v>
      </c>
      <c r="G114" s="62"/>
      <c r="H114" s="46">
        <f t="shared" si="4"/>
        <v>0</v>
      </c>
    </row>
    <row r="115" spans="1:8" s="17" customFormat="1" ht="40.5">
      <c r="A115" s="30">
        <f t="shared" si="5"/>
        <v>104</v>
      </c>
      <c r="B115" s="54" t="s">
        <v>47</v>
      </c>
      <c r="C115" s="52" t="s">
        <v>6</v>
      </c>
      <c r="D115" s="53">
        <v>250</v>
      </c>
      <c r="E115" s="69"/>
      <c r="F115" s="66">
        <f t="shared" si="3"/>
        <v>0</v>
      </c>
      <c r="G115" s="62"/>
      <c r="H115" s="46">
        <f t="shared" si="4"/>
        <v>0</v>
      </c>
    </row>
    <row r="116" spans="1:8" s="17" customFormat="1" ht="40.5">
      <c r="A116" s="30">
        <f t="shared" si="5"/>
        <v>105</v>
      </c>
      <c r="B116" s="54" t="s">
        <v>95</v>
      </c>
      <c r="C116" s="52" t="s">
        <v>6</v>
      </c>
      <c r="D116" s="53">
        <v>20</v>
      </c>
      <c r="E116" s="69"/>
      <c r="F116" s="66">
        <f t="shared" si="3"/>
        <v>0</v>
      </c>
      <c r="G116" s="62"/>
      <c r="H116" s="46">
        <f t="shared" si="4"/>
        <v>0</v>
      </c>
    </row>
    <row r="117" spans="1:8" ht="42" customHeight="1">
      <c r="A117" s="30">
        <f t="shared" si="5"/>
        <v>106</v>
      </c>
      <c r="B117" s="54" t="s">
        <v>28</v>
      </c>
      <c r="C117" s="52" t="s">
        <v>3</v>
      </c>
      <c r="D117" s="53">
        <v>5</v>
      </c>
      <c r="E117" s="69"/>
      <c r="F117" s="66">
        <f t="shared" si="3"/>
        <v>0</v>
      </c>
      <c r="G117" s="62"/>
      <c r="H117" s="46">
        <f t="shared" si="4"/>
        <v>0</v>
      </c>
    </row>
    <row r="118" spans="1:8" s="17" customFormat="1" ht="101.25">
      <c r="A118" s="30">
        <f t="shared" si="5"/>
        <v>107</v>
      </c>
      <c r="B118" s="54" t="s">
        <v>89</v>
      </c>
      <c r="C118" s="52" t="s">
        <v>3</v>
      </c>
      <c r="D118" s="53">
        <v>20</v>
      </c>
      <c r="E118" s="69"/>
      <c r="F118" s="66">
        <f t="shared" si="3"/>
        <v>0</v>
      </c>
      <c r="G118" s="62"/>
      <c r="H118" s="46">
        <f t="shared" si="4"/>
        <v>0</v>
      </c>
    </row>
    <row r="119" spans="1:8" s="17" customFormat="1" ht="69" customHeight="1">
      <c r="A119" s="30">
        <f t="shared" si="5"/>
        <v>108</v>
      </c>
      <c r="B119" s="54" t="s">
        <v>88</v>
      </c>
      <c r="C119" s="52" t="s">
        <v>56</v>
      </c>
      <c r="D119" s="53">
        <v>2</v>
      </c>
      <c r="E119" s="69"/>
      <c r="F119" s="66">
        <f t="shared" si="3"/>
        <v>0</v>
      </c>
      <c r="G119" s="62"/>
      <c r="H119" s="46">
        <f t="shared" si="4"/>
        <v>0</v>
      </c>
    </row>
    <row r="120" spans="1:8" s="17" customFormat="1" ht="65.25" customHeight="1">
      <c r="A120" s="30">
        <f t="shared" si="5"/>
        <v>109</v>
      </c>
      <c r="B120" s="51" t="s">
        <v>83</v>
      </c>
      <c r="C120" s="52" t="s">
        <v>3</v>
      </c>
      <c r="D120" s="53">
        <v>5</v>
      </c>
      <c r="E120" s="69"/>
      <c r="F120" s="66">
        <f t="shared" si="3"/>
        <v>0</v>
      </c>
      <c r="G120" s="62"/>
      <c r="H120" s="46">
        <f t="shared" si="4"/>
        <v>0</v>
      </c>
    </row>
    <row r="121" spans="1:8" s="17" customFormat="1" ht="69" customHeight="1">
      <c r="A121" s="30">
        <f t="shared" si="5"/>
        <v>110</v>
      </c>
      <c r="B121" s="51" t="s">
        <v>84</v>
      </c>
      <c r="C121" s="52" t="s">
        <v>3</v>
      </c>
      <c r="D121" s="53">
        <v>6</v>
      </c>
      <c r="E121" s="69"/>
      <c r="F121" s="66">
        <f t="shared" si="3"/>
        <v>0</v>
      </c>
      <c r="G121" s="62"/>
      <c r="H121" s="46">
        <f t="shared" si="4"/>
        <v>0</v>
      </c>
    </row>
    <row r="122" spans="1:8" ht="50.25" customHeight="1">
      <c r="A122" s="30">
        <f t="shared" si="5"/>
        <v>111</v>
      </c>
      <c r="B122" s="54" t="s">
        <v>33</v>
      </c>
      <c r="C122" s="52" t="s">
        <v>3</v>
      </c>
      <c r="D122" s="53">
        <v>15</v>
      </c>
      <c r="E122" s="69"/>
      <c r="F122" s="66">
        <f t="shared" si="3"/>
        <v>0</v>
      </c>
      <c r="G122" s="62"/>
      <c r="H122" s="46">
        <f t="shared" si="4"/>
        <v>0</v>
      </c>
    </row>
    <row r="123" spans="1:8" ht="60" customHeight="1">
      <c r="A123" s="30">
        <f t="shared" si="5"/>
        <v>112</v>
      </c>
      <c r="B123" s="55" t="s">
        <v>58</v>
      </c>
      <c r="C123" s="52" t="s">
        <v>3</v>
      </c>
      <c r="D123" s="53">
        <v>50</v>
      </c>
      <c r="E123" s="69"/>
      <c r="F123" s="66">
        <f t="shared" si="3"/>
        <v>0</v>
      </c>
      <c r="G123" s="62"/>
      <c r="H123" s="46">
        <f t="shared" si="4"/>
        <v>0</v>
      </c>
    </row>
    <row r="124" spans="1:8" ht="81">
      <c r="A124" s="30">
        <f t="shared" si="5"/>
        <v>113</v>
      </c>
      <c r="B124" s="54" t="s">
        <v>96</v>
      </c>
      <c r="C124" s="52" t="s">
        <v>3</v>
      </c>
      <c r="D124" s="53">
        <v>10</v>
      </c>
      <c r="E124" s="69"/>
      <c r="F124" s="66">
        <f t="shared" si="3"/>
        <v>0</v>
      </c>
      <c r="G124" s="62"/>
      <c r="H124" s="46">
        <f t="shared" si="4"/>
        <v>0</v>
      </c>
    </row>
    <row r="125" spans="1:8" ht="81">
      <c r="A125" s="30">
        <f t="shared" si="5"/>
        <v>114</v>
      </c>
      <c r="B125" s="54" t="s">
        <v>97</v>
      </c>
      <c r="C125" s="52" t="s">
        <v>3</v>
      </c>
      <c r="D125" s="53">
        <v>20</v>
      </c>
      <c r="E125" s="69"/>
      <c r="F125" s="66">
        <f t="shared" si="3"/>
        <v>0</v>
      </c>
      <c r="G125" s="62"/>
      <c r="H125" s="46">
        <f t="shared" si="4"/>
        <v>0</v>
      </c>
    </row>
    <row r="126" spans="1:8" ht="60.75">
      <c r="A126" s="30">
        <f t="shared" si="5"/>
        <v>115</v>
      </c>
      <c r="B126" s="51" t="s">
        <v>154</v>
      </c>
      <c r="C126" s="56" t="s">
        <v>3</v>
      </c>
      <c r="D126" s="57">
        <v>30</v>
      </c>
      <c r="E126" s="70"/>
      <c r="F126" s="66">
        <f t="shared" si="3"/>
        <v>0</v>
      </c>
      <c r="G126" s="63"/>
      <c r="H126" s="46">
        <f t="shared" si="4"/>
        <v>0</v>
      </c>
    </row>
    <row r="127" spans="1:8" ht="51.75" customHeight="1">
      <c r="A127" s="30">
        <f t="shared" si="5"/>
        <v>116</v>
      </c>
      <c r="B127" s="54" t="s">
        <v>99</v>
      </c>
      <c r="C127" s="52" t="s">
        <v>3</v>
      </c>
      <c r="D127" s="53">
        <v>500</v>
      </c>
      <c r="E127" s="69"/>
      <c r="F127" s="66">
        <f t="shared" si="3"/>
        <v>0</v>
      </c>
      <c r="G127" s="62"/>
      <c r="H127" s="46">
        <f t="shared" si="4"/>
        <v>0</v>
      </c>
    </row>
    <row r="128" spans="1:8" ht="51.75" customHeight="1">
      <c r="A128" s="30">
        <f t="shared" si="5"/>
        <v>117</v>
      </c>
      <c r="B128" s="54" t="s">
        <v>29</v>
      </c>
      <c r="C128" s="52" t="s">
        <v>3</v>
      </c>
      <c r="D128" s="53">
        <v>80</v>
      </c>
      <c r="E128" s="69"/>
      <c r="F128" s="66">
        <f t="shared" si="3"/>
        <v>0</v>
      </c>
      <c r="G128" s="62"/>
      <c r="H128" s="46">
        <f t="shared" si="4"/>
        <v>0</v>
      </c>
    </row>
    <row r="129" spans="1:8" ht="34.5" customHeight="1">
      <c r="A129" s="30">
        <f t="shared" si="5"/>
        <v>118</v>
      </c>
      <c r="B129" s="54" t="s">
        <v>100</v>
      </c>
      <c r="C129" s="52" t="s">
        <v>3</v>
      </c>
      <c r="D129" s="53">
        <v>50</v>
      </c>
      <c r="E129" s="69"/>
      <c r="F129" s="66">
        <f t="shared" si="3"/>
        <v>0</v>
      </c>
      <c r="G129" s="62"/>
      <c r="H129" s="46">
        <f t="shared" si="4"/>
        <v>0</v>
      </c>
    </row>
    <row r="130" spans="1:8" ht="49.5" customHeight="1">
      <c r="A130" s="30">
        <f t="shared" si="5"/>
        <v>119</v>
      </c>
      <c r="B130" s="58" t="s">
        <v>93</v>
      </c>
      <c r="C130" s="52" t="s">
        <v>3</v>
      </c>
      <c r="D130" s="53">
        <v>20</v>
      </c>
      <c r="E130" s="69"/>
      <c r="F130" s="66">
        <f t="shared" si="3"/>
        <v>0</v>
      </c>
      <c r="G130" s="62"/>
      <c r="H130" s="46">
        <f t="shared" si="4"/>
        <v>0</v>
      </c>
    </row>
    <row r="131" spans="1:8" ht="41.25" customHeight="1">
      <c r="A131" s="30">
        <f t="shared" si="5"/>
        <v>120</v>
      </c>
      <c r="B131" s="54" t="s">
        <v>34</v>
      </c>
      <c r="C131" s="52" t="s">
        <v>3</v>
      </c>
      <c r="D131" s="53">
        <v>20</v>
      </c>
      <c r="E131" s="69"/>
      <c r="F131" s="66">
        <f t="shared" si="3"/>
        <v>0</v>
      </c>
      <c r="G131" s="62"/>
      <c r="H131" s="46">
        <f t="shared" si="4"/>
        <v>0</v>
      </c>
    </row>
    <row r="132" spans="1:8" ht="34.5" customHeight="1">
      <c r="A132" s="30">
        <f t="shared" si="5"/>
        <v>121</v>
      </c>
      <c r="B132" s="54" t="s">
        <v>62</v>
      </c>
      <c r="C132" s="52" t="s">
        <v>3</v>
      </c>
      <c r="D132" s="53">
        <v>80</v>
      </c>
      <c r="E132" s="69"/>
      <c r="F132" s="66">
        <f t="shared" si="3"/>
        <v>0</v>
      </c>
      <c r="G132" s="62"/>
      <c r="H132" s="46">
        <f t="shared" si="4"/>
        <v>0</v>
      </c>
    </row>
    <row r="133" spans="1:8" ht="34.5" customHeight="1">
      <c r="A133" s="30">
        <v>122</v>
      </c>
      <c r="B133" s="54" t="s">
        <v>117</v>
      </c>
      <c r="C133" s="52" t="s">
        <v>3</v>
      </c>
      <c r="D133" s="53">
        <v>40</v>
      </c>
      <c r="E133" s="69"/>
      <c r="F133" s="66">
        <f t="shared" si="3"/>
        <v>0</v>
      </c>
      <c r="G133" s="62"/>
      <c r="H133" s="46">
        <f t="shared" si="4"/>
        <v>0</v>
      </c>
    </row>
    <row r="134" spans="1:8" ht="36" customHeight="1">
      <c r="A134" s="30">
        <v>123</v>
      </c>
      <c r="B134" s="54" t="s">
        <v>0</v>
      </c>
      <c r="C134" s="52" t="s">
        <v>3</v>
      </c>
      <c r="D134" s="53">
        <v>40</v>
      </c>
      <c r="E134" s="69"/>
      <c r="F134" s="66">
        <f t="shared" si="3"/>
        <v>0</v>
      </c>
      <c r="G134" s="62"/>
      <c r="H134" s="46">
        <f t="shared" si="4"/>
        <v>0</v>
      </c>
    </row>
    <row r="135" spans="1:8" ht="30" customHeight="1">
      <c r="A135" s="30">
        <f t="shared" si="5"/>
        <v>124</v>
      </c>
      <c r="B135" s="54" t="s">
        <v>1</v>
      </c>
      <c r="C135" s="52" t="s">
        <v>3</v>
      </c>
      <c r="D135" s="53">
        <v>10</v>
      </c>
      <c r="E135" s="69"/>
      <c r="F135" s="66">
        <f t="shared" si="3"/>
        <v>0</v>
      </c>
      <c r="G135" s="62"/>
      <c r="H135" s="46">
        <f t="shared" si="4"/>
        <v>0</v>
      </c>
    </row>
    <row r="136" spans="1:8" ht="36.75" customHeight="1">
      <c r="A136" s="30">
        <f t="shared" si="5"/>
        <v>125</v>
      </c>
      <c r="B136" s="54" t="s">
        <v>2</v>
      </c>
      <c r="C136" s="52" t="s">
        <v>3</v>
      </c>
      <c r="D136" s="53">
        <v>2</v>
      </c>
      <c r="E136" s="69"/>
      <c r="F136" s="66">
        <f t="shared" si="3"/>
        <v>0</v>
      </c>
      <c r="G136" s="62"/>
      <c r="H136" s="46">
        <f t="shared" si="4"/>
        <v>0</v>
      </c>
    </row>
    <row r="137" spans="1:8" s="17" customFormat="1" ht="40.5">
      <c r="A137" s="30">
        <f t="shared" si="5"/>
        <v>126</v>
      </c>
      <c r="B137" s="51" t="s">
        <v>101</v>
      </c>
      <c r="C137" s="52" t="s">
        <v>3</v>
      </c>
      <c r="D137" s="53">
        <v>10</v>
      </c>
      <c r="E137" s="69"/>
      <c r="F137" s="66">
        <f t="shared" si="3"/>
        <v>0</v>
      </c>
      <c r="G137" s="62"/>
      <c r="H137" s="46">
        <f t="shared" si="4"/>
        <v>0</v>
      </c>
    </row>
    <row r="138" spans="1:8" s="17" customFormat="1" ht="40.5">
      <c r="A138" s="30">
        <f t="shared" si="5"/>
        <v>127</v>
      </c>
      <c r="B138" s="51" t="s">
        <v>102</v>
      </c>
      <c r="C138" s="52" t="s">
        <v>3</v>
      </c>
      <c r="D138" s="53">
        <v>20</v>
      </c>
      <c r="E138" s="69"/>
      <c r="F138" s="66">
        <f t="shared" si="3"/>
        <v>0</v>
      </c>
      <c r="G138" s="62"/>
      <c r="H138" s="46">
        <f t="shared" si="4"/>
        <v>0</v>
      </c>
    </row>
    <row r="139" spans="1:8" ht="40.5">
      <c r="A139" s="30">
        <v>128</v>
      </c>
      <c r="B139" s="54" t="s">
        <v>51</v>
      </c>
      <c r="C139" s="52" t="s">
        <v>3</v>
      </c>
      <c r="D139" s="57">
        <v>20</v>
      </c>
      <c r="E139" s="69"/>
      <c r="F139" s="66">
        <f t="shared" si="3"/>
        <v>0</v>
      </c>
      <c r="G139" s="62"/>
      <c r="H139" s="46">
        <f t="shared" si="4"/>
        <v>0</v>
      </c>
    </row>
    <row r="140" spans="1:8" ht="40.5">
      <c r="A140" s="30">
        <v>129</v>
      </c>
      <c r="B140" s="54" t="s">
        <v>50</v>
      </c>
      <c r="C140" s="52" t="s">
        <v>3</v>
      </c>
      <c r="D140" s="53">
        <v>20</v>
      </c>
      <c r="E140" s="69"/>
      <c r="F140" s="66">
        <f t="shared" si="3"/>
        <v>0</v>
      </c>
      <c r="G140" s="62"/>
      <c r="H140" s="46">
        <f t="shared" si="4"/>
        <v>0</v>
      </c>
    </row>
    <row r="141" spans="1:8" ht="40.5">
      <c r="A141" s="30">
        <f t="shared" si="5"/>
        <v>130</v>
      </c>
      <c r="B141" s="54" t="s">
        <v>49</v>
      </c>
      <c r="C141" s="52" t="s">
        <v>3</v>
      </c>
      <c r="D141" s="53">
        <v>20</v>
      </c>
      <c r="E141" s="69"/>
      <c r="F141" s="66">
        <f aca="true" t="shared" si="6" ref="F141:F152">ROUND(D141*E141,2)</f>
        <v>0</v>
      </c>
      <c r="G141" s="62"/>
      <c r="H141" s="46">
        <f aca="true" t="shared" si="7" ref="H141:H152">ROUND(F141*G141+F141,2)</f>
        <v>0</v>
      </c>
    </row>
    <row r="142" spans="1:8" ht="40.5" customHeight="1">
      <c r="A142" s="30">
        <f t="shared" si="5"/>
        <v>131</v>
      </c>
      <c r="B142" s="54" t="s">
        <v>48</v>
      </c>
      <c r="C142" s="52" t="s">
        <v>3</v>
      </c>
      <c r="D142" s="53">
        <v>30</v>
      </c>
      <c r="E142" s="69"/>
      <c r="F142" s="66">
        <f t="shared" si="6"/>
        <v>0</v>
      </c>
      <c r="G142" s="62"/>
      <c r="H142" s="46">
        <f t="shared" si="7"/>
        <v>0</v>
      </c>
    </row>
    <row r="143" spans="1:8" s="8" customFormat="1" ht="40.5">
      <c r="A143" s="30">
        <f t="shared" si="5"/>
        <v>132</v>
      </c>
      <c r="B143" s="54" t="s">
        <v>90</v>
      </c>
      <c r="C143" s="52" t="s">
        <v>3</v>
      </c>
      <c r="D143" s="53">
        <v>50</v>
      </c>
      <c r="E143" s="69"/>
      <c r="F143" s="66">
        <f t="shared" si="6"/>
        <v>0</v>
      </c>
      <c r="G143" s="62"/>
      <c r="H143" s="46">
        <f t="shared" si="7"/>
        <v>0</v>
      </c>
    </row>
    <row r="144" spans="1:8" ht="40.5">
      <c r="A144" s="30">
        <f t="shared" si="5"/>
        <v>133</v>
      </c>
      <c r="B144" s="54" t="s">
        <v>91</v>
      </c>
      <c r="C144" s="52" t="s">
        <v>3</v>
      </c>
      <c r="D144" s="53">
        <v>30</v>
      </c>
      <c r="E144" s="69"/>
      <c r="F144" s="66">
        <f t="shared" si="6"/>
        <v>0</v>
      </c>
      <c r="G144" s="62"/>
      <c r="H144" s="46">
        <f t="shared" si="7"/>
        <v>0</v>
      </c>
    </row>
    <row r="145" spans="1:8" s="17" customFormat="1" ht="72.75" customHeight="1">
      <c r="A145" s="30">
        <f aca="true" t="shared" si="8" ref="A145:A150">1+A144</f>
        <v>134</v>
      </c>
      <c r="B145" s="55" t="s">
        <v>52</v>
      </c>
      <c r="C145" s="52" t="s">
        <v>3</v>
      </c>
      <c r="D145" s="53">
        <v>20</v>
      </c>
      <c r="E145" s="69"/>
      <c r="F145" s="66">
        <f t="shared" si="6"/>
        <v>0</v>
      </c>
      <c r="G145" s="62"/>
      <c r="H145" s="46">
        <f t="shared" si="7"/>
        <v>0</v>
      </c>
    </row>
    <row r="146" spans="1:9" ht="81">
      <c r="A146" s="30">
        <f t="shared" si="8"/>
        <v>135</v>
      </c>
      <c r="B146" s="54" t="s">
        <v>78</v>
      </c>
      <c r="C146" s="52" t="s">
        <v>6</v>
      </c>
      <c r="D146" s="53">
        <v>20</v>
      </c>
      <c r="E146" s="69"/>
      <c r="F146" s="66">
        <f t="shared" si="6"/>
        <v>0</v>
      </c>
      <c r="G146" s="62"/>
      <c r="H146" s="46">
        <f t="shared" si="7"/>
        <v>0</v>
      </c>
      <c r="I146" s="3"/>
    </row>
    <row r="147" spans="1:9" ht="81">
      <c r="A147" s="30">
        <f t="shared" si="8"/>
        <v>136</v>
      </c>
      <c r="B147" s="54" t="s">
        <v>69</v>
      </c>
      <c r="C147" s="30" t="s">
        <v>6</v>
      </c>
      <c r="D147" s="35">
        <v>20</v>
      </c>
      <c r="E147" s="67"/>
      <c r="F147" s="66">
        <f t="shared" si="6"/>
        <v>0</v>
      </c>
      <c r="G147" s="60"/>
      <c r="H147" s="46">
        <f t="shared" si="7"/>
        <v>0</v>
      </c>
      <c r="I147" s="3"/>
    </row>
    <row r="148" spans="1:9" s="17" customFormat="1" ht="81">
      <c r="A148" s="30">
        <f t="shared" si="8"/>
        <v>137</v>
      </c>
      <c r="B148" s="54" t="s">
        <v>70</v>
      </c>
      <c r="C148" s="30" t="s">
        <v>6</v>
      </c>
      <c r="D148" s="35">
        <v>30</v>
      </c>
      <c r="E148" s="67"/>
      <c r="F148" s="66">
        <f t="shared" si="6"/>
        <v>0</v>
      </c>
      <c r="G148" s="60"/>
      <c r="H148" s="46">
        <f t="shared" si="7"/>
        <v>0</v>
      </c>
      <c r="I148" s="18"/>
    </row>
    <row r="149" spans="1:9" ht="81">
      <c r="A149" s="30">
        <f t="shared" si="8"/>
        <v>138</v>
      </c>
      <c r="B149" s="54" t="s">
        <v>71</v>
      </c>
      <c r="C149" s="30" t="s">
        <v>6</v>
      </c>
      <c r="D149" s="35">
        <v>30</v>
      </c>
      <c r="E149" s="67"/>
      <c r="F149" s="66">
        <f t="shared" si="6"/>
        <v>0</v>
      </c>
      <c r="G149" s="60"/>
      <c r="H149" s="46">
        <f t="shared" si="7"/>
        <v>0</v>
      </c>
      <c r="I149" s="19">
        <f>I148+1</f>
        <v>1</v>
      </c>
    </row>
    <row r="150" spans="1:8" ht="81">
      <c r="A150" s="30">
        <f t="shared" si="8"/>
        <v>139</v>
      </c>
      <c r="B150" s="54" t="s">
        <v>72</v>
      </c>
      <c r="C150" s="30" t="s">
        <v>6</v>
      </c>
      <c r="D150" s="35">
        <v>200</v>
      </c>
      <c r="E150" s="67"/>
      <c r="F150" s="66">
        <f t="shared" si="6"/>
        <v>0</v>
      </c>
      <c r="G150" s="60"/>
      <c r="H150" s="46">
        <f t="shared" si="7"/>
        <v>0</v>
      </c>
    </row>
    <row r="151" spans="1:8" ht="45" customHeight="1">
      <c r="A151" s="30">
        <v>140</v>
      </c>
      <c r="B151" s="54" t="s">
        <v>60</v>
      </c>
      <c r="C151" s="30" t="s">
        <v>6</v>
      </c>
      <c r="D151" s="35">
        <v>10</v>
      </c>
      <c r="E151" s="67"/>
      <c r="F151" s="66">
        <f t="shared" si="6"/>
        <v>0</v>
      </c>
      <c r="G151" s="60"/>
      <c r="H151" s="46">
        <f t="shared" si="7"/>
        <v>0</v>
      </c>
    </row>
    <row r="152" spans="1:8" ht="47.25" customHeight="1" thickBot="1">
      <c r="A152" s="30">
        <v>141</v>
      </c>
      <c r="B152" s="73" t="s">
        <v>151</v>
      </c>
      <c r="C152" s="40" t="s">
        <v>3</v>
      </c>
      <c r="D152" s="41">
        <v>5</v>
      </c>
      <c r="E152" s="71"/>
      <c r="F152" s="66">
        <f t="shared" si="6"/>
        <v>0</v>
      </c>
      <c r="G152" s="64"/>
      <c r="H152" s="46">
        <f t="shared" si="7"/>
        <v>0</v>
      </c>
    </row>
    <row r="153" spans="1:10" s="6" customFormat="1" ht="35.25" customHeight="1" thickBot="1">
      <c r="A153" s="42"/>
      <c r="B153" s="76" t="s">
        <v>20</v>
      </c>
      <c r="C153" s="77"/>
      <c r="D153" s="78"/>
      <c r="E153" s="43" t="s">
        <v>106</v>
      </c>
      <c r="F153" s="44">
        <f>SUM(F12:F152)</f>
        <v>0</v>
      </c>
      <c r="G153" s="43" t="s">
        <v>107</v>
      </c>
      <c r="H153" s="45">
        <f>SUM(H12:H152)</f>
        <v>0</v>
      </c>
      <c r="I153" s="15"/>
      <c r="J153" s="16"/>
    </row>
    <row r="154" spans="1:11" s="4" customFormat="1" ht="15.75" customHeight="1">
      <c r="A154" s="16"/>
      <c r="B154" s="33"/>
      <c r="C154" s="33"/>
      <c r="D154" s="34"/>
      <c r="E154" s="33"/>
      <c r="F154" s="33"/>
      <c r="G154" s="33"/>
      <c r="H154" s="33"/>
      <c r="K154" s="5"/>
    </row>
    <row r="178" ht="15.75">
      <c r="D178" s="38"/>
    </row>
  </sheetData>
  <sheetProtection/>
  <mergeCells count="17">
    <mergeCell ref="F1:H1"/>
    <mergeCell ref="F6:H6"/>
    <mergeCell ref="H9:H11"/>
    <mergeCell ref="F5:H5"/>
    <mergeCell ref="C9:C11"/>
    <mergeCell ref="A7:H8"/>
    <mergeCell ref="D9:D11"/>
    <mergeCell ref="E9:E11"/>
    <mergeCell ref="A9:A11"/>
    <mergeCell ref="G9:G11"/>
    <mergeCell ref="F2:H2"/>
    <mergeCell ref="F4:H4"/>
    <mergeCell ref="B153:D153"/>
    <mergeCell ref="F9:F11"/>
    <mergeCell ref="B9:B11"/>
    <mergeCell ref="A3:B3"/>
    <mergeCell ref="F3:H3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54" r:id="rId1"/>
  <rowBreaks count="2" manualBreakCount="2">
    <brk id="120" max="7" man="1"/>
    <brk id="1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Bebech</cp:lastModifiedBy>
  <cp:lastPrinted>2021-04-16T10:58:15Z</cp:lastPrinted>
  <dcterms:created xsi:type="dcterms:W3CDTF">2003-01-19T12:08:21Z</dcterms:created>
  <dcterms:modified xsi:type="dcterms:W3CDTF">2021-04-16T11:37:36Z</dcterms:modified>
  <cp:category/>
  <cp:version/>
  <cp:contentType/>
  <cp:contentStatus/>
</cp:coreProperties>
</file>