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833" firstSheet="19" activeTab="22"/>
  </bookViews>
  <sheets>
    <sheet name="Pakiet 1 "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s>
  <definedNames>
    <definedName name="_xlfn.ANCHORARRAY" hidden="1">#NAME?</definedName>
    <definedName name="_xlfn.SINGLE" hidden="1">#NAME?</definedName>
    <definedName name="_xlnm.Print_Area" localSheetId="1">'Pakiet 2'!$A$1:$K$16</definedName>
  </definedNames>
  <calcPr fullCalcOnLoad="1"/>
</workbook>
</file>

<file path=xl/sharedStrings.xml><?xml version="1.0" encoding="utf-8"?>
<sst xmlns="http://schemas.openxmlformats.org/spreadsheetml/2006/main" count="1278" uniqueCount="390">
  <si>
    <t>1.</t>
  </si>
  <si>
    <t>Opłata dzierżawna</t>
  </si>
  <si>
    <t>L.p.</t>
  </si>
  <si>
    <t>Instrumentarium</t>
  </si>
  <si>
    <t>Ilość opłat</t>
  </si>
  <si>
    <t>Cena jednostkowa netto</t>
  </si>
  <si>
    <t>Wartość netto</t>
  </si>
  <si>
    <t>VAT %</t>
  </si>
  <si>
    <t>Wartość brutto</t>
  </si>
  <si>
    <t>Uniwersalne instrumentarium (umożliwiające śródoperacyjny dobór opcji zabiegu) do w/w implantów  – bloczek do przycięcia uda 4 w 1 lub 5 w 1. Napędy wraz z osprzętem  niezbędne do przeprowadzenia zabiegu. Siatki i kontenery do sterylizacji do instrumentarium.</t>
  </si>
  <si>
    <t>2.</t>
  </si>
  <si>
    <t>Implanty</t>
  </si>
  <si>
    <t>Nazwa</t>
  </si>
  <si>
    <t>J.m.</t>
  </si>
  <si>
    <t>Ilość</t>
  </si>
  <si>
    <t>Cena jedn. netto</t>
  </si>
  <si>
    <t xml:space="preserve">Wartość netto </t>
  </si>
  <si>
    <t>Stawka VAT</t>
  </si>
  <si>
    <t xml:space="preserve">Wartość brutto </t>
  </si>
  <si>
    <t>Nr kat.</t>
  </si>
  <si>
    <t>Nazwa handlowa</t>
  </si>
  <si>
    <t>Producent</t>
  </si>
  <si>
    <t>kpl</t>
  </si>
  <si>
    <t>szt.</t>
  </si>
  <si>
    <t>Endoproteza kłykciowa stawu kolanowego, cementowa, z zachowaniem lub bez zachowania PCL. Element udowy jednoosiowy w osi A/P, anatomiczny o jednopromieniowości 10-110 stopni (prawy, lewy), wykonany ze stopu kobaltowo-chromowego co najmniej w 8 rozmiarach dla każdej ze stron. Modularna, uniwersalna (jednakowa dla strony lewej i prawej) część piszczelowa wykonana ze stopu kobaltowo-chromowego, co najmniej w 8 rozmiarach. Wkładka polietylenowa z polietylenu III generacji poddana trzykrotnemu procesowi wyżarzania (annealing), min. w 5 grubościach dla wkładki zachowującej PCL i min. w 7 grubościach dla wkładki bez zachowania PCL, o geometrii zapewniającej zwiększoną rotację komponentu udowego. Możliwość rozbudowy systemu o system rewizyjny. Możliwość zastosowania wkładek CR/PS/CS. Możliwość zastosowania wersji bezcementowej</t>
  </si>
  <si>
    <t xml:space="preserve">Ostrze do piły oscylacyjnej </t>
  </si>
  <si>
    <t>SUMA:</t>
  </si>
  <si>
    <t>Suma implanty i dzierżawa</t>
  </si>
  <si>
    <t>1) Wykonawca dostarczy implanty w opakowaniach sterylnych.</t>
  </si>
  <si>
    <t>3) Wykonawca zapewni bezpłatne przeszkolenie personelu medycznego: min. 6 osób (w tym 4 lekarzy, 2 instrumentariuszki).</t>
  </si>
  <si>
    <t>4) Wykonawca dostarczy instrukcję operacyjną w jęz. polskim.</t>
  </si>
  <si>
    <t>5) Dostawa banku i instrumentarium w terminie do 7 dni po podpisaniu umowy.</t>
  </si>
  <si>
    <t>kpl.</t>
  </si>
  <si>
    <t>Zamawiający prosi o podanie oprócz ceny netto, wartości netto i wartości brutto kompletu również cen netto poszczególnych elementów endoprotezy rewizyjnej. Cenę oferty stanowi suma wartości maksymalnej ilości użytych do zabiegu poszczególnych elementów.
Przy realizacji zamówienia Zamawiający będzie ponosił koszt faktycznie zużytych elementów endoprotezy.
Elementy endoprotezy rewizyjnej stawu kolanowego w ilości maksymalnej:
Elementy składowe:
1. ………….. szt. ….  - cena jedn. netto ……………. 
2. ………….  szt. ….  - cena jedn. netto …………….
3. ………….. szt. ….  - cena jedn. netto ……………. 
4. ………….  szt. ….  - cena jedn. netto …………….
5. ………….. szt. ….  - cena jedn. netto ……………. 
6. ………….  szt. ….  - cena jedn. netto …………….
7. ………….. szt. ….  - cena jedn. netto ……………. 
8. ………….  szt. ….  - cena jedn. netto …………….
…</t>
  </si>
  <si>
    <t>1) Wykonawca dostarczy implanty w opakowaniach sterylnych</t>
  </si>
  <si>
    <t>2) Wykonawca zapewni (dostarczy) wybór rozmiarów  – min. 1 szt. z każdego rozmiaru implantów.</t>
  </si>
  <si>
    <t xml:space="preserve">3) Wykonawca zapewni (dostarczy): </t>
  </si>
  <si>
    <t xml:space="preserve">    - uniwersalne nstrumentarium (umożliwiające śródoperacyjny dobór opcji zabiegu) do w/w implantów , w skład którego wchodzi w szczególności bloczek do przycięcia uda 4 w 1 lub 5 w 1</t>
  </si>
  <si>
    <t xml:space="preserve">    - napędy wraz z osprzętem  niezbędne do przeprowadzenia zabiegu</t>
  </si>
  <si>
    <t xml:space="preserve">    - siatki i kontenery do sterylizacji do instrumentarium</t>
  </si>
  <si>
    <t>4) Wykonawca zapewni bezpłatne przeszkolenie personelu medycznego: min. 6 osób (w tym 4 lekarzy, 2 instrumentariuszki).</t>
  </si>
  <si>
    <t>5) Wykonawca dostarczy instrukcję operacyjną w jęz. polskim.</t>
  </si>
  <si>
    <t>6) Dostawa implantów i instrumentarium w terminie do 36 godzin od momentu zawiadomienia o planowanym zabiegu.</t>
  </si>
  <si>
    <t>Uniwersalne instrumentarium (umożliwiające śródoperacyjny dobór opcji zabiegu) do w/w implantów. Siatki i kontenery do sterylizacji do instrumentarium.</t>
  </si>
  <si>
    <t>2) Wykonawca zapewni bezpłatne przeszkolenie personelu medycznego: min. 6 osób (w tym 4 lekarzy, 2 instrumentariuszki).</t>
  </si>
  <si>
    <t>3) Wykonawca dostarczy instrukcję operacyjną w jęz. polskim.</t>
  </si>
  <si>
    <t>4) Dostawa banku i instrumentarium w terminie do 7 dni po podpisaniu umowy.</t>
  </si>
  <si>
    <t>Uniwersalne instrumentarium (umożliwiające śródoperacyjny dobór opcji zabiegu) do w/w implantów. Napędy wraz z osprzętem - piły, frezy (min. 15 nowych ostrzy)  niezbędne do przeprowadzenia zabiegu. Siatki i kontenery do sterylizacji do instrumentarium.</t>
  </si>
  <si>
    <t>Panewka wykonana ze stopu tytanu , wkręcana, stożkowa lub sferyczna w 11 rozmiarach średnicy zewnętrznej 44 – 68mm. Gwint na całej wysokości.  Zawiera wkład polietylenowy (średnica wewnętrzna 28 mm lub 32 mm)</t>
  </si>
  <si>
    <t>Głowa metalowa , średnica 22.2mm ,28,0mm lub 32,0mm w pięciu długościach szyjki ( krótka, średnia , długa, x-długa , xx-długa).</t>
  </si>
  <si>
    <t>3) Wykonawca bezpłatnie przeszkoli personel medyczny: min. 6 osób (w tym 4 lekarzy, 2 instrumentariuszki).</t>
  </si>
  <si>
    <t xml:space="preserve">2) Wykonawca bezpłatnie przeszkoli personel medyczny: min. 6 osób (w tym 4 lekarzy, 2 instrumentariuszki) </t>
  </si>
  <si>
    <t xml:space="preserve">Opis </t>
  </si>
  <si>
    <t>j.m.</t>
  </si>
  <si>
    <t xml:space="preserve">Ilość  </t>
  </si>
  <si>
    <t>Cena jednost. netto</t>
  </si>
  <si>
    <t>Igły do naprawy łąkotek zbudowane z nitinolu, z dużym oczkiem na jednym końcu, umożliwiającym łatwe przeciąganie nici chirurgicznej, mające zdolność powrotu do pierwotnego kształtu po odkształceniu, sterylnie zapakowane pojedynczo, w opakowaniu zbiorczym maksymalnie 10 szt.</t>
  </si>
  <si>
    <t>Urządzenia niezbędne do przeprowadzenia zabiegu</t>
  </si>
  <si>
    <t>Produkty</t>
  </si>
  <si>
    <t>op.</t>
  </si>
  <si>
    <t>Zestaw do płukania pulsacyjnego bez odsysania, typu „Pulse lavage”, jednorazowy, do endo: biodra, kolana oraz ran; zawierający dwie końcówki: długą kanałową i krótką z osłoną do płukania powierzchni.</t>
  </si>
  <si>
    <t>3) Wykonawca zapewni, we własnym zakresie i na własny koszt, dostosowanie przyłączenia urządzeń niezbędnych do przeprowadzenia zabiegu do punktów poboru gazów posiadanych przez Zamawiajacego (gniazda typu AGA)</t>
  </si>
  <si>
    <t>5) Dostawa banku i urządzeń niezbędnych do przeprowadzenia zabiegu w terminie do 7 dni po podpisaniu umowy.</t>
  </si>
  <si>
    <t>Ostrze wielorazowe do Shavera Stryker Formula autoklawowalne 134°C, dostępne średnice: 3,4mm ; 4,2mm; 5,5mm, długość części roboczej 130mm; do wyboru z katalogu producenta; opakowanie max. 5 szt.</t>
  </si>
  <si>
    <t>Elektroda bipolarna wielorazowa do artroskopii dł. 115mm</t>
  </si>
  <si>
    <t xml:space="preserve"> </t>
  </si>
  <si>
    <t xml:space="preserve">SUMA: </t>
  </si>
  <si>
    <t>4) Dostawa banku w terminie do 7 dni po podpisaniu umowy.</t>
  </si>
  <si>
    <t>Szt.</t>
  </si>
  <si>
    <t>Podłużna płytka tytanowa o rozmiarze 13x4mm trwale bezwęzłowo związana z pętlą plecioną wykonaną z polietylenu (UHMWPE) o wysokiej wytrzymałości na zerwanie. Długość pętli od 15 do 50 mm ze skokiem co 5 mm. Opcjonalnie implant bez pętli umożliwiający zawieszenie przeszczepu bezpośrednio na płytce w przypadku krótkiego kanału w kości udowej oraz płytka wydłużona o 5 mm stanowiąca nakładkę na płytkę podstawową. Implant na giętkim podajniku zaopatrzony dodatkowo w nić służącą do przeciągania i obrócenia implantu w kanale udowym. Drut prowadzący jednorazowy, dwukolorowy.</t>
  </si>
  <si>
    <t>1) Wykonawca dostarczy Implanty w opakowaniach sterylnych</t>
  </si>
  <si>
    <t xml:space="preserve">Producent </t>
  </si>
  <si>
    <t>Kable stalowe o średnicy 1,6mm oraz 2,0mm i długości min. 500mm z plecionki "49 drutów" ze stali w komplecie z zaciskiem</t>
  </si>
  <si>
    <t>Płyty proste do złamań okołoprotezowych min. 4 długości</t>
  </si>
  <si>
    <t>Płyty krętarzowe w rozmiarach 100, 110, 150, 160, 200 i 210mm</t>
  </si>
  <si>
    <t xml:space="preserve">    - uniwersalne nstrumentarium (umożliwiające śródoperacyjny dobór opcji zabiegu) do w/w implantów ,</t>
  </si>
  <si>
    <t xml:space="preserve">    - napędy wraz z osprzętem  niezbędne do przeprowadzenia zabiegu,</t>
  </si>
  <si>
    <t xml:space="preserve">    - siatki i kontenery do sterylizacji do instrumentarium.</t>
  </si>
  <si>
    <t>Wykonawca zapewni bezpłatne przeszkolenie personelu medycznego: min. 6 osób (w tym 4 lekarzy, 2 instrumentariuszki).</t>
  </si>
  <si>
    <t>Instrukcja operacyjna w jęz. polskim.</t>
  </si>
  <si>
    <t>Dostawa banku i instrumentarium w terminie do 7 dni po podpisaniu umowy.</t>
  </si>
  <si>
    <t>Uniwersalne instrumentarium (umożliwiające śródoperacyjny dobór opcji zabiegu) do w/w implantów, w tym uniwersalne narzędzie do artroskopowego przeszywania tkanek miękkich. Siatki i kontenery do sterylizacji do instrumentarium.</t>
  </si>
  <si>
    <t>Kotwica PEEK lub biowchłanialna panewkowa 2,0x12mm, 2,4x12mm, 3,0x14mm stosowana w leczeniu niestabilności, z podwójną nicią**</t>
  </si>
  <si>
    <t>Wykonawca dostarczy implanty i w opakowaniach sterylnych.</t>
  </si>
  <si>
    <t>Wykonawca dostarczy instrukcję operacyjną w jęz. polskim.</t>
  </si>
  <si>
    <t>Jednorazowa sterylna elektroda do waporyzacji o średnicy 3,5 mm, wyposażona w kanał ssący, sterowana ręcznie poprzez przyciski w uchwycie, składająca się z przewodu długości min. 3 m z wtyczką do konsoli, rękojeści ze sterowaniem ręcznym, elektrody bipolarnej, kompatybilna z posiadaną przez Zamawiającego konsolą CrossFire firmy Stryker, do wyboru z katalogu producenta</t>
  </si>
  <si>
    <t>Tytanowe śruby interferencyjne z miękkim, nietraumatyzującym gwintem, o średnicy: 5; 6; 7; 8; 9 mm i długościach: 20, 25 30 mm z gniazdem heksagonalnym, pakowane pojedynczo, sterylne. Resorbowalna śruba interferencyjna z miękkim, nietraumatyzującym gwintem, o średnicy 10 mm i długości 30 mm, pakowana pojedynczo, sterylna.</t>
  </si>
  <si>
    <t>Drut nitinolowy prowadzący do śrub interferencyjnych, dostępny w dwóch rozmiarach średnicy: 0,8mm oraz 1,6mm</t>
  </si>
  <si>
    <t xml:space="preserve">    - uniwersalne nstrumentarium (umożliwiające śródoperacyjny dobór opcji zabiegu) do w/w implantów , </t>
  </si>
  <si>
    <t>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</si>
  <si>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Panewka „PRESS – FIT” z możliwością mocowania 3 śrubami opcja panewki pres – fit bez otworów lub z 7 otworami . Panewka pokryta napyleniem tytanowym o porowatości 50% kształt panewki sferyczny (lekko spłaszczony) Śruby mocujące 6,6 (długość 16-68mm) z możliwością zmiany osi śruby w otworze mocującym w zakresie +/- 9 stopni. Otwór montażowy panewki zamykany zaślepką.</t>
  </si>
  <si>
    <t>Wkład modularny wzmocnionej odporności na ścieranie z wysoce usieciowanego polietylenu z antyutleniaczem   (Vit E)  , kształt wkładki polietylenowej symetryczny i asymetryczny lub z tzw. okapem (posterior wall) Wkładki w rozmiarach od 40 do 70mm włącznie i głów rosnących od 22,2mm do 36mm.</t>
  </si>
  <si>
    <t>Wkład polietylenowy o wzmocnionej odporności na ścieranie, kształt symetryczny i asymetryczny lub z tzw. okapem (posterior wall)</t>
  </si>
  <si>
    <t>Wkład ceramiczny symetryczny wykonany z Bioloxu Delta dla panewek 44mm do 70 oraz głó ceramicznych rosnących od 28mm do 40mm.</t>
  </si>
  <si>
    <t>Trzpień cementowy bezkołnierzowy ze stopu kolbltowo-chromowo-molibdenowego, trzpień wymagający centralizera, w części bliższej zaopatrzony w dwa łukowato wygięte „skrzydła” gwarantujące stabilność rotacyjną . Stożek konusa 12/14.Offset zmienny wraz ze wzrostem rozmiaru. Dostępny w opcji trzpienia o kącie szyjkowo- trzonowym 128 stopni i zwiększonym offsecie o 6mm w stosunku do trzpieni standardowych.Trzpień dostępny w minimum 9 rozmiarach.</t>
  </si>
  <si>
    <t>Panewka polietylenowa standardowa o podwyższonej wytrzymałości na ścieranie wyposażona w stalowy krąg pozwalający na zobrazowanie zdjęć rtg.  (średnica wewnętrzna 22,2mm ,28 mm lub 32 mm), w 12 rozmiarach średnicy zewnętrznej 42 – 64 mm.</t>
  </si>
  <si>
    <t xml:space="preserve">Korek śródszpikowy wchłanialny w 6 rozmiarach </t>
  </si>
  <si>
    <t>Centralizer w 10 standardowych rozmiarach.</t>
  </si>
  <si>
    <t>Suma implanty:</t>
  </si>
  <si>
    <t>Suma implanty i dzierżawa:</t>
  </si>
  <si>
    <t>Płytka prosta szeroka blokowana kompresyjna z ograniczonym kontaktem. 6 do 14 rozdzielnych otworów blokowanych i 2 kompresyjne.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Podcięcia w celu ograniczenia kontaktu implantu z kością. Ta sama barwa płytek i wkrętów blokowanych ułatwiająca identyfikację i dobór implantów. Tytan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</si>
  <si>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Płytka piszczelowa bliższa T
Płytka kształtowa T, blokowana, do bliższej nasady kości piszczelowej, zakładana od strony bocznej. Wersja prawa/lewa. Płytka występująca w rozmiarach 4÷8 otworowej.
W części trzonowej otwory blokowane oraz 1 otwór kompresyjny.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Otwór kompresyjny z dwukierunkową kompresją.
Posiadająca przynajmniej 5 otworów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tytanowych wkrętów blokowanych ułatwiająca identyfikację i dobór implantów.
Nakładka celująca ułatwiająca wprowadzanie wkrętów w części nasadowej.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</si>
  <si>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Płytka kształtowa wąska L, blokowana, do bliższej nasady kości piszczelowej, zakładana od strony bocznej. Wersja prawa/lewa. W części trzonowej 4 do 8 par rozdzielnych otworów – blokowanego i kompresyjnego.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</si>
  <si>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 xml:space="preserve">Płytka kształtowa blokowana do dalszej nasady kości piszczelowej, zakładana od strony przyśrodkowej. Wersja prawa/lewa. W części trzonowej 4 do 8 par rozdzielnych otworów – blokowanego i kompresyjnego. W części nasadowej 9 otworów blokowanych o wielokierunkowym ustawieniu w celu pewnej stabilizacji odłamów blokowanych, w tym 1 do stabilizacji kostki przyśrodkowej.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                               </t>
  </si>
  <si>
    <t xml:space="preserve">kpl. </t>
  </si>
  <si>
    <t>Płytka kształtowa blokowana do dalszej nasady kości piszczelowej, zakładana od strony przednio-bocznej. Wersja prawa/lewa. W części trzonowej 4 do 8 par rozdzielnych  otworów – blokowanego i kompresyjnego. W części nasadowej 7 otworów blokowanych o wielokierunkowym ustawieniu w celu pewnej stabilizacji odłamów blokowanych.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</si>
  <si>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Płytka kłykciowa piszczelowa bliższa boczna. Płytka kształtowa blokowana do bliższej nasady kości piszczelowej, zakładana od strony bocznej. Wersja prawa/lewa. W części trzonowej 4 do 8 rozdzielnych otworów:  otwory blokowane i jeden kompresyjny. W części nasadowej 5-6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</si>
  <si>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Płytka kształtowa szeroka L,  blokowana do bliższej nasady kości piszczelowej, zakładana od strony bocznej. Wersja prawa/lewa. W części trzonowej 4 do 10 rozdzielnych  otworów: otwory blokowane i jeden kompresyjny. W części nasadowej 5 otworów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</si>
  <si>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Płytka strzałkowa dalsza boczna
Płytka kształtowa blokowana do dalszej nasady kości strzałkowej na stronę boczną kości. Wersja prawa/lewa,.
W części trzonowej 4-10 otworów: otwory blokowane oraz 2 wydłużone otwory kompresyjne.
W części nasadowej 6 otworów blokowanych o wielokierunkowym ustawieniu w celu pewnej stabilizacji odłamów.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Posiadająca otwory pod druty Kirchnera 1,5mm lub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Implant przystosowany do użycia nakładki celującej, ułatwiającej wprowadzanie wkrętów w części nasadowej.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</si>
  <si>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Płytka obojczykowa S
Płytka kształtowa blokowana do dalszej nasady kości obojczykowej. Wersja prawa/lewa.
W części trzonowej 3 do 8 otworów blokowanych i jeden kompresyjny.
W części nasadowej 6 otworów blokowanych o wielokierunkowym ustawieniu w celu pewnej stabilizacji odłamów.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Posiadająca otwory pod druty Kirchnera 2,0mm do tymczasowego ustalenia płytki.
Do otworów blokowanych wkręty blokowane 3,5mm oraz 2,4mm, samogwintujące, łeb wkręta z oporową częścią stożkową oraz gwintowaną walcową.
Do otworów kompresyjnych wkręty korowe 3,5 z łbem kulistym.
Zakończenie części trzonowej płytki odpowiednio wyprofilowane do wprowadzenia płytki metodą minimalnego cięcia.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</si>
  <si>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Płytka obojczykowa S trzonowa
Płytka kształtowa blokowana do trzonu kości obojczykowej. Wersja prawa/lewa. Posiadająca 6 do 10 otworów blokowanych. Ustalone kątowo ustawienie wkrętów blokowanych. Otwory blokowane posiadające oporową część stożkową oraz gwintowaną walcową. Gwint na pełnym obwodzie otworu zapewniający pewną stabilizację. Nie wymagające zaślepek/przejściówek do wkrętów blokowanych. Posiadająca otwory pod druty Kirchnera 2,0mm do tymczasowego ustalenia płytki. Do otworów blokowanych wkręty blokowane 3,5mm oraz 2,4mm, samogwintujące, łeb wkręta z oporową częścią stożkową oraz gwintowaną walcową. Zakończenie części trzonowej płytki odpowiednio wyprofilowane do wprowadzenia płytki metodą minimalnego cięcia.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</si>
  <si>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Gwóźdź śródszpikowy do stabilizacji złamań trzonu kości udowej, gwoździe w wersji tytanowej (lite). Promień wygięcia 2000mm.
Gwóźdź śródszpikowy do trzonu kości udowej – uniwersalny  trzy otwory w części dalszej. Rozmiary (średnica) stal – 10 do 15mm; tytan: 8 do 11mm.
Komplet: gwóźdź, zatyczka, 3 śruby ryglujące.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4. ………….  szt. ….  - cena jedn. netto …………….
... ................  szt. ....   - cena jedn. netto ...................</t>
  </si>
  <si>
    <t>Gwóźdź śródszpikowy do stabilizacji  złamań kości piszczelowej, gwoździe w wersji tytanowej (lite). Gwóźdź do trzonu kości piszczelowej - po trzy otwory na śruby ryglujące w części bliższej i dalszej, w części bliższej ścięcie mające na celu ochronę więzadła właściwego rzepki. Rozmiary (średnica): stal 9-14mm ; tytan 8-10mm. Komplet: gwóźdź, zatyczka, 4 śruby ryglujące.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4. ………….  szt. ….  - cena jedn. netto …………….
... ................  szt. ....   - cena jedn. netto ...................</t>
  </si>
  <si>
    <t>Membrana posiadająca rejestracje w leczeniu ubytków chrzęstnych oraz chrzęstno-kostnych, stanowiąca podłoże dla mezenchymalnych komórek macierzystych ludzkiego szpiku kostnego, zbudowana z kwasu hialuronowego. Brak określonej lewej i prawej strony ułatwiające wszczepienie. Przy leczeniu ubytków ogniskowych (ubytków otoczonych granicą zdrowej chrząstki) zgodnie z IFU nie wymaga dodatkowej fiksacji. Czas biodegradacji do 24 tygodni. Wymiary membrany 2x2 cm, grubość 2 mm.</t>
  </si>
  <si>
    <t>Implanty do zaopatrywania złamań w obrębie kości paliczków, śródręcza i przodostopia, pod śruby 1.2/1.5 oraz 2.0/2.3 nieblokowane i blokowane. Blokowane - pozwalające na wprowadzenie śruby w zakresie kąta +/- 15 stopni, blokowanie w systemie trójpunktowego bezgwintowego blokowania na docisk.</t>
  </si>
  <si>
    <t>Płyty tytanowe, pod śruby 1.2 mm, 1.5 mm, profil 0.6 mm, prosta 4, 6 otworowe oraz pod śruby 2.0 mm, 2.3 mm, profil 1.0 mm, prosta 4,6 otworowa.</t>
  </si>
  <si>
    <t xml:space="preserve">Płyty tytanowe, pod śruby 1.2 mm, 1.5 mm, profil 0.6 mm, w kształcie litery L 5 otworowe oraz pod śruby 2.0 mm, 2.3 mm, profil 1.0 mm, w kształcie litery L 6 otworowe  </t>
  </si>
  <si>
    <t>Płyty tytanowe, pod śruby 1.2 mm, 1.5 mm, profil 0.6 mm, w kształcie litery T,Y, prostokątne, 4,6,7,8,10 otworowe oraz pod śruby 2.0 mm, 2.3 mm, profil 1.0 mm, w kształcie litery T,Y, prostokątne, trapezoidalne 4,6,7 otworowe oraz profil 1.3 mm, kompresyjne, proste 4,5,6 otworowe.</t>
  </si>
  <si>
    <t>Płyty tytanowe, pod śruby pod śruby 2.0 mm, 2.3 mm, profil 1.3 mm, kompresyjne, w kształcie litery T, L 6 otworowe.</t>
  </si>
  <si>
    <t>Płyty tytanowe, pod śruby 1.2 mm, 1.5 mm, profil 0.6 mm, proste 16 otworowe,  otworowe, prostokątne, trapezoidalne, skośne 6 otworowe oraz pod śruby 2.0 mm, 2.3 mm, profil 1.0 mm, proste 16 otworowe, prostokątne, trapezoidalne, skośne 6 otworowe oraz profil 1.3 mm, kompresyjne, proste 8 otworowe, w kształcie litery T,L 10 otworowe.</t>
  </si>
  <si>
    <t>Płyty tytanowe, pod śruby 1.2 mm, 1.5 mm, profil 0.6 mm, trapezoidalne, skośne 8 otworowe oraz pod śruby 2.0 mm, 2.3 mm, profil 1.0 mm, trapezoidalne, skośne 8 otworowe.</t>
  </si>
  <si>
    <t>Płyty tytanowe, pod śruby 1.2 mm, 1.5 mm, profil 0.6 mm, trapezoidalne 10,12 otworowe oraz pod śruby 2.0 mm, 2.3 mm, profil 1.0 mm, trapezoidalne 10,12 otworowe.</t>
  </si>
  <si>
    <t>Płytka tytanowa, kompresyjna, pod śruby 1.2 mm, 1.5 mm, profil 0.6 mm, z 2 haczykami do złamań awulsyjnych paliczka, jednootworowa.</t>
  </si>
  <si>
    <t>Płyty tytanowe, pod śruby 1.2 mm, 1.5 mm, kompresyjne, profil 0.6 mm, z pinem do kłykcia oraz w kształcie litery T 5,11,12 otworowe oraz profil 1.0 mm z pinem do kłykcia oraz w kształcie litery T 6,11,12 otworowe.</t>
  </si>
  <si>
    <t>Płyty tytanowe, pod śruby 2.0 mm, 2.3 mm, profil 1.0 mm, proste, 6 otworowe, w kształcie litery T,L-6 otworowe oraz profil 1.3 mm, proste 4,5 otworowe, blokowane.</t>
  </si>
  <si>
    <t>Płyty tytanowe, pod śruby 2.0 mm, 2.3 mm, profil 1.0 mm,  w kształcie litery T,Y - 7 otworowe, prostokątne 4 otworowe, blokowane.</t>
  </si>
  <si>
    <t>Płyta tytanowe, pod śruby 2.0 mm, 2.3 mm, profil 1.0 mm, trapezopidalne, skośne 6 otworowe oraz profil 1.3 mm, proste 6,8 otworowe, prostokątne 4 otworowe, rotacyjne 6 otworowe, w kształcie litery T,L 6,7,8 otworowe, blokowane.</t>
  </si>
  <si>
    <t>Płyty tytanowe, pod śruby 2.0 mm, 2.3 mm, profil 1.3 mm, trapezoidalne 6 otworowe, w kształcie litery T,L 9 i 10 otworowe, blokowane.</t>
  </si>
  <si>
    <t>Płyta tytanowe, pod śruby 2.0 mm, 2.3 mm, profil 1.0 mm, trapezopidalne 8 otworowe oraz profil 1.3 mm, segmentowe 6 otworowe oraz trapezoidalne 8 otworowe, blokowane</t>
  </si>
  <si>
    <t>Płyta tytanowe, pod śruby 2.0 mm, 2.3 mm, profil 1.0 mm, trapezopidalne 12 otworowe oraz profil 1.3 mm, trapoezoidalne 10 otworowe, blokowane.</t>
  </si>
  <si>
    <t>Śruby tytanowe, korowe, średnica 1.5 mm dł. 4-24 mm; średnica 2.0 mm dł. 4-30 mm; średnica 2.3 mm dł. 5-34 mm. Otwór heksagonalny w głowie śruby.</t>
  </si>
  <si>
    <t>Śruby tytanowe, blokowane, średnica 1.5 mm dł. 4-20 mm, średnica 2.0 mm dł. 6-30 mm. Bezgwintowa głowa śruby. Otwór heksagonalny w głowie śruby.</t>
  </si>
  <si>
    <t>Implanty pod śruby 2.5 mm, do artrodezy nadgarstka, dalszej nasady kości promieniowej i łokciowej. Blokowane - pozwalające na wprowadzenie śruby w zakresie kąta +/- 15 stopni, blokowanie w systemie trójpunktowego bezgwintowego blokowania na docisk.</t>
  </si>
  <si>
    <t>Płyty tytanowe, pod śruby 2.5 mm, profil 1.6 mm, anatomicznie ukształtowane, do małych fragmentów, 5 otworowe, blokowane.</t>
  </si>
  <si>
    <t>Płyty tytanowe, pod śruby 2.5 mm, profil 1.6 mm, anatomicznie ukształtowane, do małych fragmentów, proste 6 otworowa; w kształcie litery T 7 otworowe, blokowane.</t>
  </si>
  <si>
    <t>Płyty tytanowe, pod śruby 2.5 mm, profil 1.6 mm, anatomicznie ukształtowane, do małych fragmentów, w kształcie litery L 8 otworowe, blokowane.</t>
  </si>
  <si>
    <t>Płyty tytanowe, dłoniowe, pod śruby 2.5 mm, profil 2.0 mm, w kształcie litery T 9 otworowe,blokowane.</t>
  </si>
  <si>
    <t>Płyty tytanowe, dłoniowe, pod śruby 2.5 mm, profil 2.0 mm, w kształcie litery T 11 otworowe, blokowane.</t>
  </si>
  <si>
    <t>Płyty tytanowe, dłoniowe, pod śruby 2.5 mm, profil 1.6 mm, krótkie 10 otworowe, blokowane.</t>
  </si>
  <si>
    <t>Płyty tytanowe, dłoniowe, pod śruby 2.5 mm, profil 1.6 mm, 11 otworowe, długie; wąski i szerokie, krótkie 12 i 14 otworowe, blokowane.</t>
  </si>
  <si>
    <t>Płyty tytanowe, dłoniowe, pod śruby 2.5 mm, profil 1.6 mm, wąskie i szerokie, długie 12 i 14 otworowe, blokowane.</t>
  </si>
  <si>
    <t>Płyty tytanowe, pod śruby 2.5 mm, profil 2.0 mm, anatomicznie ukształtowane, typu watershed line; z wycięciem na FPL; krótkie 10 otworowe oraz bez wycięcia 10 i 11 otworowe, dłoniowe, blokowane.</t>
  </si>
  <si>
    <t>Płyty tytanowe, pod śruby 2.5 mm, profil 2.0 mm, anatomicznie ukształtowane, typu watershed line; z wycięciem na FPL; długie 12 otworowe oraz bez wycięcia 12 i 13 otworowe, dłoniowe, blokowane.</t>
  </si>
  <si>
    <t>Płyty tytanowe, pod śruby 2.5 mm, profil 2.0 mm, anatomicznie ukształtowane, typu watershed line, krótkie i długie; szerokie, 13 i 15 otworowe, dłoniowe, blokowane.</t>
  </si>
  <si>
    <t>Płyty tytanowe, pod śruby 2.5 mm, profil 1.6 mm, anatomicznie ukształtowane, w kształcie litery Y 7 otworowe, do dalszej nasady kości łokciowej, blokowane.</t>
  </si>
  <si>
    <t>Płyty tytanowe, pod śruby 2.5 mm, profil 1.6 mm, anatomicznie ukształtowane, w kształcie litery Y 10 otworowe, do dalszej nasady kości łokciowej, blokowane.</t>
  </si>
  <si>
    <t>Śruby tytanowe, korowe, średnica 2.5 mm dł. 8-34 mm. Otwór heksagonalny w głowie śruby.</t>
  </si>
  <si>
    <t>Śruby tytanowe, blokowane, średnica 2.5 mm dł. 8-34 mm. Bezgwintowa głowa śruby. Otwór heksagonalny w głowie śruby.</t>
  </si>
  <si>
    <t>Uniwersalne instrumentarium (umożliwiające śródoperacyjny dobór opcji zabiegu) do w/w implantów, w tym narzędzia do przygotowania miejsca pod implant i jego założenie bez uszkadzania więzadła tylnego  oraz dystraktor do obustronnej dystrakcji wyrostków kolczystych. Siatki i kontenery do sterylizacji do instrumentarium.</t>
  </si>
  <si>
    <t>Głowa ceramiczna średnica 28 mm, 32 mm lub 36 mm w czterech długościach szyjki (S, M, L, XL), stożek 12/14</t>
  </si>
  <si>
    <t>Trzpień bezcementowy, ze stopu tytanu w 1/3 bliższej pokryty napyleniem porowatym z czystego tytanu , trzpień prosty w części bliższej zaopatrzony w dwa łukowate wygięte ,,skrzydełka,, gwarantujące stabilność rotacyjną i otwór umożliwiający zamocowanie specjalnego narzędzia do ekstrakcji trzpienia. Stożek konusa 12/14 . Kat trzonowo-szyjkowy 135 stopni. Offset zmienny wraz ze wzrostem rozmiaru od 39,1mm do 50,1 mm włącznie . Dostępny w opcji o koncie szyjkowo-trzonowym 128 stopni i zwiększonym offescie o 6mm w stosunku do trzpieni standardowych.Trzpień minimum w 11 rozmiarach.</t>
  </si>
  <si>
    <t>Gwóźdź śródszpikowy do stabilizacji złamań trzonu kości ramiennej. Gwóźdź tytanowy, lity, z asymetrycznym końcem, wprowadzany odłokciowo i od głowy kości ramiennej, z zagięciem trzonowo-nasadowym 4 stopnie. Możliwość kompresji. W części dalszej otwory regulujące w dwóch płaszczyznach (AP strzałkowej). Rozmiary: średnica 7 i 8mm, długości: 180, 200, 220, 240, 260, 280, 300mm. Komplet: gwóźdź, zatyczka, 4 śruby ryglujące;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4. ………….  szt. ….  - cena jedn. netto …………….
... ................  szt. ....   - cena jedn. netto ...................</t>
  </si>
  <si>
    <t>Rekonstrukcyjny gwóźdź śródszpikowy do stabilizacji złamań bliższej nasady oraz złamań wielopoziomowych kości piszczelowej. Gwóźdź tytanowy w wersji długiej (do złamań wielopoziomowych) kaniulowany i krótkiej (do złamań części bliższej) lity i kaniulowany, w części bliższej potrójne-kątowo stabilne ryglowanie (otwory na śruby gwintowane), śruby podpierające „plateau” piszczeli poprowadzone rozbieżnie pod kątem 70 st. Otwór dynamiczny umożliwiający kompresję odłamów. W wersji krótkiej w części dalszej dwa statyczne otwory ryglujące, w części dalszej wersji długiej – trzy otwory statyczne (2 w płaszczyźnie czołowej i 1 w strzałkowej). Wersja krótka gwoździa o dł. 200mm i średnicach 8, 9 i 10mm – w całości pokryta celownikiem. Wersja długa o rozm. od 240 do 420mm i średnicach 8, 9 i 10mm w części dalszej ryglowana „z wolnej ręki”. Przedłużki 5 i 10mm umożliwiające głębsze posadowienie gwoździa. Komplet: gwóźdź, 5 śrub ryglujących, zatyczka/przedłużka, śruba kompresyjna.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4. ………….  szt. ….  - cena jedn. netto …………….
.... ………….  szt. ….  - cena jedn. netto ……………</t>
  </si>
  <si>
    <t>Śrubopłytka dynamiczna, tytanowa do zespalania złamań śródtorebkowych szyjki kości udowej. Poczwórne dynamiczne mocowanie w głowie kości udowej, przy pomocy śrub teleskopowych wkręcanych do płytki. Podwójne ryglowanie dystalne (śruby stabilizowane w płytce). Płytka zakładana w okolicy podkrętarzowej o kącie 130 stopni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4. ………….  szt. ….  - cena jedn. netto …………….
.... ………….  szt. ….  - cena jedn. netto ……………</t>
  </si>
  <si>
    <t>1) Wykonawca dostarczy implanty w opakowaniach umożliwiających ich sterylizowanie</t>
  </si>
  <si>
    <t>6) Dostawa implantów i instrumentarium oraz tzw. "paszportu dla pacjenta" w terminie do 36 godzin od momentu zawiadomienia o planowanym zabiegu.</t>
  </si>
  <si>
    <t xml:space="preserve">
- elastyczny, niemetalowy implant do rozpierania wyrostków kolczystych,
- wysokość od 8 do 14 mm ze skokiem co 2 mm,
- mocowanie implantu za pomocą atraumatycznych linek,
- budowa jednoelementowa,
- symetryczny kształt implantu umożliwiający wybór kierunku implantacji z prawej lub lewej strony od linii środkowej kręgosłupa,
- materiał części nośnej implantu: silikon
</t>
  </si>
  <si>
    <t>Płytka kształtowa blokowana do bliższej nasady kości piszczelowej, zakładana od strony bocznej. Wersja prawa/lewa.
W części trzonowej 3 do 8 rozdzielnych otworów: otwory blokowane i jeden kompresyjny. W części nasadowej 6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</si>
  <si>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 xml:space="preserve">Gwóźdź śródszpikowy do stabilizacji złamań dalszej nasady kości udowej, wprowadzany podkolanowo. Gwoździe tytanowe, lite z ostrym końcem, cztery otwory ryglujące w części dalszej, dwa w części bliższej. Rozmiary: śr. 10, 11, 12 mm do dł. 240mm (możliwość zastosowania nakrętek poprawiających stabilizację w kości osteoporotycznej mocowanych na 2-ch śrubach części dalszej). Ostatnia śruba dodatkowo stabilizowana kątowo. Komplet: gwóźdź, zatyczka, 4 śruby ryglujące, 2 kontrnakrętki.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4. ………….  szt. ….  - cena jedn. netto …………….
.... ………….. szt. ….  - cena jedn. netto ……………. </t>
  </si>
  <si>
    <t>Płyta tytanowa do osteotomii nasady bliższej pierwszej kości śródstopia, płytka w kształcie litery L z klinem od 2mm do 7 mm, płytka niskoprofilowa – wysokość 0,5mm, lewa lub prawa.**</t>
  </si>
  <si>
    <t>Ostrza do piły sagitalnej, różne rodzaje (do wyboru z katalogu producenta), w tym wersja z ogranicznikiem 8mm, do pobierania przeszczepu, z bloczkiem kostnym, max. gr. 0,6mm</t>
  </si>
  <si>
    <t xml:space="preserve">6) Wykonawca dostarczy Zamawiajacemu odpowiednią ilość tzw. "Paszportów dla pacjenta" </t>
  </si>
  <si>
    <t xml:space="preserve">5) Wykonawca dostarczy Zamawiającemu odpowiednią ilość tzw. "Paszportów dla pacjenta" </t>
  </si>
  <si>
    <t>Ostrza do piły sagitalnej, różne rodzaje (do wyboru z katalogu producenta), do pobierania przeszczepu, z bloczkiem kostnym (do osteotomii korekcyjnej), precyzyjne cienkie i agresywne,  max. gr. 0,61mm</t>
  </si>
  <si>
    <t xml:space="preserve">Zestaw zawierający sterylne formy jednorazowe (1 szt. udowa, 1 szt. piszczelowa), 4 cementy kostne z dwoma antybiotykami (gentamycyna + klindamycyna), mieszalnik próżniowy podwójny. Sterylne formy jednorazowe do wytwarzania tzw. spacerów przeznaczonych do tymczasowego zastąpienia protezy stawu kolanowego w ramach dwuczasowej septycznej wymiany endoprotezy. Składające się z komponentu piszczelowego i udowego, które tworzą artykulację i są ruchome względem siebie.  Wymagana mozliwość ich stosowania zarówno w prawym stawie kolanowym, jak i w lewym. Formy w rozmiarach S - komponent udowy 60 mm; komponent piszczelowy 65 mm; M - komponent udowy 70 mm, komponent piszczelowy 75 mm; L - komponent udowy 80 mm, komponent piszczelowy 85mm. </t>
  </si>
  <si>
    <t>zestaw</t>
  </si>
  <si>
    <t>Cement kostny rewizyjny z dwoma aktywnymi antybiotykami.Cement kostny wysokiej lepkości z dodatkiem gentymycyny i klindamycyny, sterylizoany tlenkiem etylenu. Oba komponenty ( proszek i płyn ) są barwione chlorofilem. Opakowanie 40 g.</t>
  </si>
  <si>
    <t>Mieszalnik próżniowy do cementu. Zestaw pojedynczy (tzw. kolanowy) –
 zawierający 1 mieszalniko/strzykawki zaopatrzoną w filtr powietrza i dyszę o 2 długościach (długa i krótka). W zestawie są ponadto: uszczelniacz krętarzowy umożliwiający presuryzację cementu, waż łączący mieszalnik z wytwornicą próżni wyposażony w filtr węglowy oraz dedykowany wskaźnik próżni. Objętość 1x80g.</t>
  </si>
  <si>
    <t>Cement kostny rewizyjny z dwoma aktywnymi antybiotykami.
Cement kostny wysokiej lepkości z dodatkiem gentymycyny i wankomycyny , sterylizoany tlenkiem etylenu. Oba komponenty ( proszek i płyn ) są barwione chlorofilem. Opakowanie 40 g.</t>
  </si>
  <si>
    <t xml:space="preserve">    - uniwersalne nstrumentarium oraz urządzenia niezbędne do wykonania zabiegu</t>
  </si>
  <si>
    <t>6) Dostawa implantów i instrumentarium oraz urządzeń niezbędnych do przeprowadzenia zabiegu w terminie do 36 godzin od momentu zawiadomienia o planowanym zabiegu.</t>
  </si>
  <si>
    <t>Spacery biodrowe z gentamycyną i wankomycyną –
fabrycznie sterylne i gotowe do użycia - 6 rozmiarów.
Każdy z metalowym trzpieniem wewnątrz,
umożliwiającym częściowe obciążanie kończyny.
Dostępne 3 rozmiary z krótkim trzpieniem (do 98 mm
włącznie) oraz 3 z długim trzpieniem (do 211 mm
włącznie).Proporcja gentamycyny i wankomycyny 1:1
(od 1,1g do 3,2g)</t>
  </si>
  <si>
    <t>Cement kostny do ręcznego przygotowania o wysokiej
lepkości, z kombinacją dwóch antybiotyków:
gentamycyny i wankomycyny, w proporcji antybiotyków
1:1. Opakowanie 1x40g. krótszy czas polimeryzacji.
proporcja płynu do proszku 1:3</t>
  </si>
  <si>
    <t>Spacery biodrowe z gentamycyną – fabrycznie sterylne i
gotowe do użycia - 6 rozmiarów. Każdy z metalowym
trzpieniem wewnątrz, umożliwiającym częściowe
obciążanie kończyny. Dostępne 3 rozmiary z krótkim
trzpieniem (do 98 mm włącznie) oraz 3 z długim
trzpieniem (do 211 mm włącznie).Dawka gentamycyny zwiększająca się
wraz z rozmiarem- od 1,1g do 3,2g.</t>
  </si>
  <si>
    <t>Jednorazowy, sterylny system, posiadający możliwość
chwilowego, impulsowego zwiększenia mocy, przepływ
powyżej 0,9 l/min, wyposażony w dwie wymienne
końcówki. System nie wymaga użycia sprężonego
powietrza (zarówno ze ściany jak i z butli) zapewnia
zarówno płukanie jak i ssanie. Zasilanie bateriami
alkalicznymi AA (8 sztuk - w komplecie). Moc znamionowa 37,5 W. Hałas poniżej 75 db. Napięcie zasilania DC 15V.</t>
  </si>
  <si>
    <t>Endoproteza głowy kości promieniowej
Endoproteza cementowa, modularna składana z 2 części: głowy i trzpienia. Głowa dostępna w 3 średnicach fi 20; fi 22; fi 24mm i trzech wysokościach 10, 12, 14mm. Głowa wykonana z polietylenu wysokocząsteczkowego oraz głowa o budowie modularnej, składająca się z nasadki wykonanej ze stopu kobaltu, oraz wkładki polimerowej wykonanej z PEEK OPTIMA Wear Performance.   Trzpień kompatybilny ze wszystkimi głowami oferowanej endoprotezy, wykonany ze stopu kobaltowo-chromowego o przekroju kwadratu z kołnierzem spełniającym rolę ogranicznika. Obie części endoprotezy (głowa i trzpień) połączone na zasadzie przegubu kulistego, umożliwiając głowie endoprotezy ruchy rotacyjne o kat 15 stopni w stosunku do długiej osi trzpienia zarówno do góry jak i do dołu. W sumie pełny zakres ruchu odchylenia na boki głowy endoprotezy powinien wynosić 30 stopni. Wymagania: trzpień standardowy prosty oraz dodatkowo trzpień kątowy pozwalający na rekonstrukcyjne zespolenie. Trzpień kątowy odgięty od osi protezy o kąt 15°. Głowa endoprotezy ma posiadać zewnętrzną powierzchnię uwypukloną do kontaktu z wklęsłą powierzchnią stawową wcięcia promieniowego kości łokciowej. Od góry natomiast ma być wklęsła do kontaktu z wypukłą powierzchnią główki kości ramiennej. Ruchu głowy endoprotezy w stosunku do trzpienia ma zapewniać automatyczne ustawianie się głowy implantu w stosunku do główki kości ramiennej i wcięcia promieniowego kości łokciowej, zmniejszając siły nacisku i siły tarcia systemu głowa endoprotezy – główka kości ramiennej. Modułowa konstrukcja implantu powinna umożliwiać w pierwszej kolejności zaimplantowane trzpienia a następnie głowy endoprotezy o odpowiednim rozmiarze.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</si>
  <si>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Drut Kirschnera z jednostronnym trokarem, drugi koniec zaokrąglony; wykonany z wysokogatunkowej stali medycznej przeznaczonej do bezpiecznej implantacji. Dł. 310mm średn. 0,8mm</t>
  </si>
  <si>
    <t>Drut Kirschnera z jednostronnym trokarem, drugi koniec zaokrąglony;  wykonany z wysokogatunkowej stali medycznej przeznaczonej do bezpiecznej implantacji. Dł. 310mm średn. 1,0mm</t>
  </si>
  <si>
    <t>Drut Kirschnera z jednostronnym trokarem, drugi koniec zaokrąglony; wykonany z wysokogatunkowej stali medycznej przeznaczonej do bezpiecznej implantacji. Dł. 310mm średn. 1,2mm</t>
  </si>
  <si>
    <t>Drut Kirschnera z jednostronnym trokarem, drugi koniec zaokrąglony;  wykonany z wysokogatunkowej stali medycznej przeznaczonej do bezpiecznej implantacji. Dł. 310mm średn. 1,4mm</t>
  </si>
  <si>
    <t>Drut Kirschnera z jednostronnym trokarem, drugi koniec zaokrąglony; wykonany z wysokogatunkowej stali medycznej przeznaczonej do bezpiecznej implantacji. Dł. 310mm średn. 2,4mm</t>
  </si>
  <si>
    <t>Drut Kirschnera z jednostronnym trokarem, drugi koniec zaokrąglony; wykonany z wysokogatunkowej stali medycznej przeznaczonej do bezpiecznej implantacji. Dł. 150mm średn. 0,4mm</t>
  </si>
  <si>
    <t>Drut Kirschnera z jednostronnym trokarem, drugi koniec zaokrąglony;  wykonany z wysokogatunkowej stali medycznej przeznaczonej do bezpiecznej implantacji. Dł. 150mm średn. 0,6mm</t>
  </si>
  <si>
    <t>Drut Kirschnera z jednostronnym trokarem, drugi koniec zaokrąglony;  wykonany z wysokogatunkowej stali medycznej przeznaczonej do bezpiecznej implantacji. Dł. 150mm średn. 0,8mm</t>
  </si>
  <si>
    <t>Drut Kirschnera z jednostronnym trokarem, drugi koniec zaokrąglony; wykonany z wysokogatunkowej stali medycznej przeznaczonej do bezpiecznej implantacji. Dł. 150mm średn. 1,0mm</t>
  </si>
  <si>
    <t>Drut Kirschnera z jednostronnym trokarem, drugi koniec zaokrąglony; wykonany z wysokogatunkowej stali medycznej przeznaczonej do bezpiecznej implantacji. Dł. 310mm średn. 1,6mm</t>
  </si>
  <si>
    <t>Drut Kirschnera z jednostronnym trokarem, drugi koniec zaokrąglony; wykonany z wysokogatunkowej stali medycznej przeznaczonej do bezpiecznej implantacji. Dł. 310mm średn. 1,8mm</t>
  </si>
  <si>
    <t>Drut Kirschnera z jednostronnym trokarem, drugi koniec zaokrąglony;  wykonany z wysokogatunkowej stali medycznej przeznaczonej do bezpiecznej implantacji. Dł. 310mm średn. 2,0mm</t>
  </si>
  <si>
    <t>Drut Kirschnera z jednostronnym trokarem, drugi koniec zaokrąglony; wykonany z wysokogatunkowej stali medycznej przeznaczonej do bezpiecznej implantacji. Dł. 310mm średn. 2,2mm</t>
  </si>
  <si>
    <t>6) Dostawa implantów i instrumentarium  w terminie do 36 godzin od momentu zawiadomienia o planowanym zabiegu.</t>
  </si>
  <si>
    <t>1) Wykonawca zapewni (dostarczy)  wybór rozmiarów (bank) – po min. 2 szt. z każdego rozmiaru implantów. W przypadkach uzasadnionych, np. zużyciem, częstotliwością zabiegów, Zamawiający dopuszcza inne ilości asortymentu w banku implantów, ustalone pomiędzy stronami</t>
  </si>
  <si>
    <t xml:space="preserve">    - uniwersalne instrumentarium (umożliwiające śródoperacyjny dobór opcji zabiegu) do w/w implantów , </t>
  </si>
  <si>
    <t>2) Wykonawca zapewni (dostarczy) wybór rozmiarów (bank) – po min. 2 szt. z każdego rozmiaru implantów oraz min. 10 szt.otrzy do piły oscylacyjnej. W przypadkach uzasadnionych, np. zużyciem, częstotliwością zabiegów, Zamawiający dopuszcza inne ilości asortymentu w banku implantów, ustalone pomiędzy stronami</t>
  </si>
  <si>
    <t>2) Wykonawca zapewni (dostarczy) wybór rozmiarów (bank) – po min. 2 szt. z każdego rozmiaru implantów. W przypadkach uzasadnionych, np. zużyciem, częstotliwością zabiegów, Zamawiający dopuszcza inne ilości asortymentu w banku implantów, ustalone pomiędzy stronami</t>
  </si>
  <si>
    <t>1) Wykonawca zapewni (dostarczy) wybór rozmiarów (bank) – po min. 2 szt. z każdego rozmiaru implantów. W przypadkach uzasadnionych, np. zużyciem, częstotliwością zabiegów, Zamawiający dopuszcza inne ilości asortymentu w banku implantów, ustalone pomiędzy stronami</t>
  </si>
  <si>
    <t>2) Wykonawca zapewni (dostarczy) wybór rozmiarów  – min. 1 szt. z każdego rozmiaru implantów. W przypadkach uzasadnionych, np. zużyciem, częstotliwością zabiegów, Zamawiający dopuszcza inne ilości asortymentu w banku implantów, ustalone pomiędzy stronami</t>
  </si>
  <si>
    <t>1) Wykonawca zapewni (dostarczy) bank w ilości min. 10 szt. oferowanych produktów (do wyboru z katalogu producenta) na okres trwania umowy. W przypadkach uzasadnionych, np. zużyciem, częstotliwością zabiegów, Zamawiający dopuszcza inne ilości asortymentu w banku implantów, ustalone pomiędzy stronami</t>
  </si>
  <si>
    <t>1) Wykonawca zapewni (dostarczy) bank w ilości min. 5 szt. oferowanych produktów na okres trwania umowy. W przypadkach uzasadnionych, np. zużyciem, częstotliwością zabiegów, Zamawiający dopuszcza inne ilości asortymentu w banku implantów, ustalone pomiędzy stronami</t>
  </si>
  <si>
    <t>1) Wykonawca zapewni (dostarczy) wybór rozmiarów (bank) – po min. 1 szt. z każdego rozmiaru implantów. W przypadkach uzasadnionych, np. zużyciem, częstotliwością zabiegów, Zamawiający dopuszcza inne ilości asortymentu w banku implantów, ustalone pomiędzy stronami</t>
  </si>
  <si>
    <t>* Wykonawca zapewni (dostarczy) wybór rozmiarów (bank) – po min. 5 szt. z każdego rozmiaru implantów. W przypadkach uzasadnionych, np. zużyciem, częstotliwością zabiegów, Zamawiający dopuszcza inne ilości asortymentu w banku implantów, ustalone pomiędzy stronami</t>
  </si>
  <si>
    <t>** Wykonawca zapewni (dostarczy) wybór rozmiarów (bank) – po min. 2 szt. z każdego rozmiaru implantów. W przypadkach uzasadnionych, np. zużyciem, częstotliwością zabiegów, Zamawiający dopuszcza inne ilości asortymentu w banku implantów, ustalone pomiędzy stronami</t>
  </si>
  <si>
    <t>*** Wykonawca zapewni (dostarczy) wybór rozmiarów (bank) – po min. 1 szt. z każdego rozmiaru implantów. W przypadkach uzasadnionych, np. zużyciem, częstotliwością zabiegów, Zamawiający dopuszcza inne ilości asortymentu w banku implantów, ustalone pomiędzy stronami</t>
  </si>
  <si>
    <t>1) Wykonawca zapewni (dostarczy)  komis (bank) w ilości min. po 5 szt.każdego z oferowanych produktów na okres trwania umowy. W przypadkach uzasadnionych, np. zużyciem, częstotliwością zabiegów, Zamawiający dopuszcza inne ilości asortymentu w banku implantów, ustalone pomiędzy stronami</t>
  </si>
  <si>
    <t>1) Wykonawca zapewni (dostarczy)  komis (bank) w ilości min. 5 oferowanego produktu na okres trwania umowy. W przypadkach uzasadnionych, np. zużyciem, częstotliwością zabiegów, Zamawiający dopuszcza inne ilości asortymentu w banku implantów, ustalone pomiędzy stronami</t>
  </si>
  <si>
    <t>wartość zamówienia</t>
  </si>
  <si>
    <t>wadium</t>
  </si>
  <si>
    <t>wartość brutto</t>
  </si>
  <si>
    <t>kwota na sfinanowanie</t>
  </si>
  <si>
    <t xml:space="preserve">Płytka kształtowa blokowana do bliższej nasady kości ramiennej. W części trzonowej 3 do 8 par rozdzielnych otworów – blokowanego i kompresyjnego.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9 otworów pod druty Kirschnera 2,0mm do tymczasowego ustalenia płytki, przy czym bliższe 8 otworów z podcięciami umożliwiającymi wiązanie nici po wykonaniu zespolenia.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Elementy składowe w ilości maksymalnej:
1. ………….. szt. ….  - cena jedn. netto ……………. 
2. ………….  szt. ….  - cena jedn. netto …………….
3. ………….. szt. ….  - cena jedn. netto ……………. </t>
  </si>
  <si>
    <t>Cement kostny 20 g z 1 antybiotykiem (Gentamycin).</t>
  </si>
  <si>
    <t>Zaślepka / prowadnica ko kabla</t>
  </si>
  <si>
    <t xml:space="preserve">Trzpień anatomiczny (prawy,lewy) bezkołnierzowy,tytanowy pokryty w 1/3 długości blizszej hydroksyapatytem, część dystalna polerowana. Długość trzpienia w zakresie od 100 mm do 145 mm, min 8 rozmiarów  dla każdej strony.Trzpień prosty proporcjonalny wykonany ze stopu tytanu w częsci  bliższej pokryty porowatym  czystym tytanem i hydroksyapatytem. Trzpień musi posiadać wydłużone rowki antyrotacyjne w 12 rozmiarach,trzonowy CCD w rozmiarach 127 i 132 stopnie dostępny w 12 rozmiarach dla każdego kąta CCD. Trzpien kompatybilny z głowami o stożku V 40. Trzpien powinien posiadać zmienijące się krzywizny w częsci  przyśrodkowej jak i bocznej. Wymaga się dostepności instrumentów do wykonania zabiegu metodą mało inwazyjną metoda mis anterior.Głowa metalowa CoCr ośrednicy 28 mm, 32 mm,36 mm,40 mm,44 mm w min 3  rozmiarach długości szyjki . Panewka bezcementowa typu press-fit pokryta porowatością tytanową i hydroksyapatytem z  podwójnym mechanizmiem zamykającym dająca mozliwosć zastosowania śródoperacyjnie wkładu  ceramicznego lub polietylenowego w dwóch rodzajach : bezotworowa lub  z 3 bądz 5 otworami z możliwością dodatkowej stabilizacji  za pomocąśsrub w rozmiarach średnicy zewętrznej od 44 mm do 72 mm.Wkłądka polietylenowa z 0 i..10 stopniowym okapem ośrednicy wewnętrznej 28 mm,36 mm,40 mm,44mm z mozliwością zastosowania  wkładki ekscentrycznego dajacego co najmniej 6 mm lateryzacji oraz wkładu typu związanego (constraine )zabopiegajacego dyslokacji.Mozliwośc zastosowania głowy ceramicznej 36 mm w rozmiarze panewki 46 mm
</t>
  </si>
  <si>
    <t>System wkładek chromokobaltowych imlantowanych w czaszach metalowych panewek bezcementowych dzięki zastosowaniu systemu Innerchange,umożliwiających zastosowanie artkulacji dwupłaszczyznowej.Wkładki akceptujace głowy polietylenowe w rozmiarach 42 mm OD  do 64 mm OD, wykonane z nowoczesnego ultra usieciowanego polietylenu o wzmocnionej odporności na ścieranie i zwiększonej wytrzymałości mechanicznej.Głowy polietylenowe umożliwiajace jednoczesnie artykulację wewnetrzną ośrednicy  22,2 mm ID i 28 mm ID. Rozmiarywkladek chromokobaltowych : od 36 mm ID do 58 mm ID,o mozliwości zastosowania głowy polietylenowej o średnicy zewnętrznej 36 mm już w panewce o rozmiarze 44 mm. Zastosowanie możliwe z wkładem  i polietylenowymi kompatybilnymi z głowami 22 i 28 mm w dowolnej formie materiałowej. Wkład ceramiczny w rozmiarach 28,32 i 36 mm do zastosowania z panewka pełną bądz z 3 - 5 dziurami</t>
  </si>
  <si>
    <t>Endoproteza całkowita, cementowa, anatomiczna rewizyjna stawu kolanowego. Wymagany komponent udowy anatomiczny (prawy, lewy) o geometrii jednoosiowej (w osi A/P). W wersjach do zabiegów bez zachowania więzadeł krzyżowych (tylnostabilizowana). System powinien dawać możliwość zastosowania podkładek pod płytę piszczelową (prostych i kątowych), bloczków uzupełniających ubytki kostne do elementu udowego. Przedłużki umożliwiające przesunięcie osi za pomocą mimośrodu. Wkładka piszczelowa z możliwością dodatkowej stabilizacji za pomocą trzpienia. Element udowy oraz piszczelowy w minimum 8 rozmiarach. Trzpienie w długościach od 100 mm skok co 25 mm. Możliwość zastosowania offsetów w rozmiarach 2,4,6,8 mm zarówno w elemencie udowym jak i piszczelowym. Komplet stożków do systemu rewizyjnego do realloplastyki stawu kolanowego. Kony – stożki  modularne  wykonane ze tytanu Tritanium (komercyjnie czysty tytan- CpTi .System stożków dedykowany do uzupełniania dużych ubytków kostnych kości gąbczastej rewidowanego stawu kolanowego. Stożki fiksują się w części przynasadowej kości udowej i piszczelowej stawu kolanowego.  Struktura 3D stożków, poprawia pierwotne, biologiczne umocowanie tych implantów do istniejących w pozostałej kości gąbczastej. Zastosowanie stożków  nie ogranicza użycia mimośrodów śródszpikowych – offsetów. Możliwość rotacji 5 stopni w udzie oraz 5 - 10 stopni w piszczeli. Stożki  są dostępne w 3 wersjach: 5 rozmiarów symetrycznych stożków piszczelowych,  8 rozmiarów asymetrycznych stożków piszczelowych; po 4 dla strony prawej przyśrodkowej/lewej bocznej i 4 dla strony prawej bocznej/lewej przyśrodkowej. 12 rozmiarów symetrycznych stożków udowych, po 6 dla stawu kolanowego prawego i lewego. Przeznaczone do zastosowania bezcementowanego.</t>
  </si>
  <si>
    <t>Zapisy dla poz. 1-14</t>
  </si>
  <si>
    <t>Zapisy dla poz. 15</t>
  </si>
  <si>
    <t xml:space="preserve">4) Wykonawca dostarczy Zamawiajacemu 5 szt. tzw. "Paszportów dla pacjenta" </t>
  </si>
  <si>
    <t>5) Wykonawca zapewni bezpłatne przeszkolenie personelu medycznego: min. 6 osób (w tym 4 lekarzy, 2 instrumentariuszki).</t>
  </si>
  <si>
    <t>6) Wykonawca dostarczy instrukcję operacyjną w jęz. polskim.</t>
  </si>
  <si>
    <t>7) Dostawa implantów i instrumentarium oraz tzw. "paszportu dla pacjenta" w terminie do 36 godzin od momentu zawiadomienia o planowanym zabiegu.</t>
  </si>
  <si>
    <t xml:space="preserve">Suma </t>
  </si>
  <si>
    <t>Suma implanty</t>
  </si>
  <si>
    <t>FORMULARZ CENOWY
Pakiet 2 – Endoproteza rewizyjna stawu kolanowego</t>
  </si>
  <si>
    <t>FORMULARZ -CENOWY
Pakiet 3 – Płyty i wkręty</t>
  </si>
  <si>
    <t xml:space="preserve">FORMULARZ CENOWY
Pakiet 5 - Gwoździe śródszpikowe
</t>
  </si>
  <si>
    <t>FORMULARZ CENOWY
Pakiet 7 – Implanty do rekonstrukcji kolana</t>
  </si>
  <si>
    <t xml:space="preserve">FORMULARZ CENOWY
Pakiet 8 – Ostrza do artroskopii  </t>
  </si>
  <si>
    <t>FORMULARZ CENOWY
Pakiet 9 – Implanty do leczenia złamań okołoprotezowych biodra</t>
  </si>
  <si>
    <t xml:space="preserve">FORMULARZ CENOWY
Pakiet 10 – Elektroda do waporyzacji  </t>
  </si>
  <si>
    <r>
      <t>Głowa bipolarna zbudowana ze stali nierdzewnej i polietylenu</t>
    </r>
    <r>
      <rPr>
        <sz val="10"/>
        <color indexed="8"/>
        <rFont val="Calibri"/>
        <family val="2"/>
      </rPr>
      <t xml:space="preserve"> w co najmniej 13 średnicach na głowę 28mm,  ze skokiem co 1 mm (43-55mm) wyposażona w pierścień zabezpieczający przed zwichnięciem.</t>
    </r>
  </si>
  <si>
    <r>
      <t xml:space="preserve">Uniwersalne instrumentarium (umożliwiające śródoperacyjny dobór opcji zabiegu) do w/w implantów . Siatki i kontenery do sterylizacji do instrumentarium </t>
    </r>
    <r>
      <rPr>
        <b/>
        <sz val="10"/>
        <color indexed="8"/>
        <rFont val="Calibri"/>
        <family val="2"/>
      </rPr>
      <t>lub</t>
    </r>
    <r>
      <rPr>
        <sz val="10"/>
        <color indexed="8"/>
        <rFont val="Calibri"/>
        <family val="2"/>
      </rPr>
      <t xml:space="preserve"> kontenery do sterylizacji instrumentariów według własnych rozwiązań konstrukcyjnych  Wykonawcy, z zastrzeżeniem, że kontenery muszą być kompatybilne z posiadanym przez Zamawiającego sterylizatorem GSS Model 6710, w tym kontenery do sterylizacji o wymiarach: kontener  595x275x135[mm], pokrywa 595x275x15[mm].</t>
    </r>
  </si>
  <si>
    <r>
      <t xml:space="preserve">Sterylny zestaw do szycia łąkotki z trzema </t>
    </r>
    <r>
      <rPr>
        <sz val="10"/>
        <color indexed="10"/>
        <rFont val="Calibri"/>
        <family val="2"/>
      </rPr>
      <t xml:space="preserve"> </t>
    </r>
    <r>
      <rPr>
        <sz val="10"/>
        <color indexed="8"/>
        <rFont val="Calibri"/>
        <family val="2"/>
      </rPr>
      <t xml:space="preserve">implantami. Implanty wykonane z PEEKu załadowane na jednorazowy aplikator z końcem uniesionym pod kątem 15 stopni, połączone mocną nitką w rozmiarze "#0" Zestaw umożliwiający wykonanie dwóch  szwów bez wychodzenia ze stawu. </t>
    </r>
  </si>
  <si>
    <t>FORMULARZ CENOWY
Pakiet 11 –  Zestaw do szycia łąkotki</t>
  </si>
  <si>
    <t xml:space="preserve">FORMULARZ CENOWY
Pakiet 14 – Śruby kaniulowane </t>
  </si>
  <si>
    <t xml:space="preserve">FORMULARZ CENOWY
Pakiet 15 – Bezcementowa endoproteza stawu biodrowego </t>
  </si>
  <si>
    <t>FORMULARZ CENOWY
Pakiet 18 – Implanty do zaopatrzenia barku i stopy</t>
  </si>
  <si>
    <t>FORMULARZ CENOWY
Pakiet 19 – Implanty międzykolczyste</t>
  </si>
  <si>
    <t xml:space="preserve">FORMULARZ -CENOWY
Pakiet 21 – Zestaw do płukania pulsacyjnego  </t>
  </si>
  <si>
    <t>FORMULARZ CENOWY
Pakiet 22 – Implanty do zaopatrywania złamań w obrębie kości paliczków, śródręcza i przodostopia oraz do zaopatrywania artrodezy nadgarstka, dalszej nasady kości promieniowej i łokciowej</t>
  </si>
  <si>
    <t>FORMULARZ CENOWY
Pakiet 25 – Endoproteza rewizyjna biodra</t>
  </si>
  <si>
    <t xml:space="preserve">   FORMULARZ CENOWY
PAKIET 27 – DRUTY KIRSCHNERA</t>
  </si>
  <si>
    <t>FORMULARZ CENOWY
Pakiet 28 - Spacery kolanowe</t>
  </si>
  <si>
    <t>FORMULARZ CENOWY
Pakiet 29 - Spacery biodrowe</t>
  </si>
  <si>
    <t>FORMULARZ CENOWY
Pakiet 30 - Zestaw do płukania pulsacyjnego</t>
  </si>
  <si>
    <t>FORMULARZ CENOWY
Pakiet 4 – Endoproteza biodrowa</t>
  </si>
  <si>
    <t>FORMULARZ CENOWY
Pakiet 6 – Implanty do rekonstrukcji kolana</t>
  </si>
  <si>
    <t>Opis</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</si>
  <si>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</si>
  <si>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System do rekonstrukcji wiezadła kzyżowego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 Pętlą do podciągnięcia przeszczepu z możliwością zmniejszania swojej  długości do 13 mm  za pomocą wolnych końców taśm wychodzących z górnej części implantu .Zmniejszenie długości pętli powoduje wciągnięcie  przeszczepu do kanału kostnego . Dociąganie pętli od strony zewnętrznej stawu. Płytka implantu dodatkowo zaopatrzona w nici #5 w kolorze niebieskim do przeciągnięcia implantu na zewnętrzną korówkę oraz nić #2 w kolorze biało czarnym  do obrócenia płytki poza kanałem . Implant w wersji sterylnej zapakowany pojedynczo</t>
  </si>
  <si>
    <t>Śruba interferencyjna do rekonstrukcji więzadła przedniego ACL i tylnego PCL. Implant zbudowany z niewchłanialnego materiału typu PEEK. Śruba o konikalnym kształcie ułatwiającym wprowadzenie z miękkim gwintem na całej długości.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</si>
  <si>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Śruba interferencyjna tytanowa w pełni gwintowana. Implant pakowany pojedynczo, sterylny. Zalecany drut nitynolowy o średnicy 2mm. Wymiary: długość 20 mm o średnicach 7-10 mm (skok co 1 mm), długość 25 mm o średnicach 7-10 mm (skok co 1 mm), długość 30 mm o średnicach 7-10 mm (skok co 1 mm),</t>
  </si>
  <si>
    <t>Podkładka rewizyjna, tytanowa podkładka o rozmiarach 5 mm x 20 mm. Z jednej strony posiada wcięcie umożliwiające nałożenie jej na implant udowy.</t>
  </si>
  <si>
    <t>Drut wiercący z  miarką co 5 mm, zakończony ostrym grotem wiercącym pod płytkę udową. Dostępny z otwartym końcem lub zamkniętym oczkiem do przeciągania nitek Średnica kanału - 4 mm. Sterylny</t>
  </si>
  <si>
    <t>Drut wiercący piszczelowy o średnicy 2,4 mm i długości 311 mm. Pakowany pojedynczo, sterylny</t>
  </si>
  <si>
    <t>Drut nitynolowy do śruby interferencyjnej o średnicy 1,1mm. Wycechowane oznaczenia na drucie w długościach 25mm oraz 30mm. Pakowany sterylnie</t>
  </si>
  <si>
    <t>System do rekonstrukcji wiezadła kzyżowego przedniego i tylnego oparty mocowaniu korówkowym. Pętla do podciągania przeszczepu (bez guzika)  wykonana z nici plecionej niewchłanianej #2 wykonanej z rdzenia z  poliestru  oplecionego  UHMWPE -  polietylenem o ultra wysokiej masie cząsteczkowej. Pętla samozaciskowa z 4 mechanizmami blokującymi  o długości 18cm umożliwiająca zawieszenie przeszczepu w kanale piszczelowym. Pętlą do podciągnięcia przeszczepu z możliwością zmniejszania swojej  długości do 14 mm  za pomocą wolnych końców nici wychodzących z implantu .Zmniejszenie długości pętli powoduje wciągnięcie  przeszczepu do kanału kostnego.  Dociąganie pętli od strony zewnętrznej stawu. Implant dostępny w wersji złożonej oraz otwartej do śródoperacyjnego  złożenia.</t>
  </si>
  <si>
    <t>Guzik do mocowania piszczelowego wypukły w kształcie kapelusza,  tytanowy, w trzech rozmiarach średnicy zewnętrznej 11mm, 14mm i 20mm oraz odpowiednio w średnicach wewnętrznych 4mm, 7mm i 9mm. Guziki z  dwoma otworami z nacięciem podłużnym umożliwiającym założenie pętli oraz w średnicy zewnetrznej  14mm i 20 mm  dodatkowo z dwoma otworami na przeprowadzenie nici/taśmy. Implant w wersji sterylnej, zapakowany pojedynczo.</t>
  </si>
  <si>
    <t>Specjalistyczna nić  dedykowana do obszycia ścięgna w rekonstrukcji więzadła krzyżowego przedniego i tylnego. Oplatany szew polimerowy w rozmiarze #2 długość całkowita 101,6 cm o dwurodzajowej strukturze: polietylenowych włóknach wewnętrznych oraz plecionych poliestrowych włóknach zewnętrznych. Nić  w kształcie pętli długość robocza 50,8 cm. Pętla z nici na  połączona z prosta igłą o długości 76 mm do obszycia graftu. Produkt dostępny w dwóch kolorach – niebieskim oraz biało-czarnym,  dostępny w opakowaniach zbiorczych pakowany po 12 szt. lub pakowany pojedynczo. Produkt sterylny</t>
  </si>
  <si>
    <t>Wielorazowe narzędzie do szwów typu scorpion. Narzędzie dedykowane do zabiegów w stawie kolanowym. Umożliwia dostęp w ciasnych zakamarkach stawu kolanowego.  Do wykorzystania z nicią #0 oraz szwu typu FiberWire 2-0 lub mini taśmy szwowej  o wym. 0,9 mm. Ergonomicznie zaprojektowane narzędzie do obsługi jedną ręką. Narzędzie z płaską szczęką służącą do złapania łąkotki i za pomocą kompatybilnej igły przeszycia jej nicią.  Urządzenie umożliwia wielokrotne przeszycie tkanki u jednego pacjenta.</t>
  </si>
  <si>
    <t>Jednorazowa igła do wielorazowego narzędzia szyjącego typu scorpion kolanowy. Igła służy do podawania nici do górnej szczęki narzędzia. Igła pakowana pojedynczo, sterylna</t>
  </si>
  <si>
    <t>Implant bezwęzłowy w wersji biokmopozytowej oraz PEEK do stabilizacji tkanki w kości, implant kaniulowany, wkręcany dostępny w średnicy 4,75 mm x 19,1 mm z PEEKowskim początkiem do mocowania przeszczepu. Założony na jednorazowy wkrętak ze znacznikiem pozwalającymi na pełną kontrolę i ocenę prawidłowego założenia implantu. Implant umożliwia śródoperacyjną możliwość kontroli napięcia tkanki. Implant przeładowny jedną dodatkową przesuwną nicią umożliwiającą założenie dodatkowego szwu po pełnym zablokowaniu implantu w kości.</t>
  </si>
  <si>
    <t>Autologiczny system regeneracji chrząstki oparty na osoczu bogatopłytkowym i żywych chondrocytach. Jednorazowy system sterylny składający się z: Podwójnej strzykawki (3 szt.), systemu do przygotowania autologicznej trombiny (1 szt.), urządzenie do pobierania tkanki autologicznej - ostrze shavera 4 mm x 7 cm (1szt.), kaniula z końcówką luerlock wprowadzająca, zakrzywiona z obturatorem (1 szt.), retraktor do wizualizacji stawu i odciąganiu tkanek miękkich podczas zabiegów artroskopowych, bez konieczności resekcji poduszki tłuszczowej.  Wymagane instrumentarium: Wirówka z pojemnikami i tubami na strzykawki separujące krew, przeciwwaga, konsola do shavera</t>
  </si>
  <si>
    <t xml:space="preserve">   FORMULARZ CENOWY
PAKIET 17 – Membrana do rekonstrukcji chrzęstnych oraz chrzęstno-stawowych</t>
  </si>
  <si>
    <t>FORMULARZ CENOWY
Pakiet 12 –  Igły do naprawy łąkotek</t>
  </si>
  <si>
    <t>FORMULARZ CENOWY
Pakiet 13 –  Śruby kompresyjne</t>
  </si>
  <si>
    <t>Śruba typu LPS z pełnym gwintem o średnicy 2,4mm w długości od 10 do 30 mm (skok co 2 mm)**</t>
  </si>
  <si>
    <t>Śruba typu LPS kaniulowana o średnicy 2,4mm w długości od 10 do 30 mm (skok co 2 mm)***</t>
  </si>
  <si>
    <t>Endoproteza kłykciowa stawu kolanowego, bezcementowa, z zachowaniem lub bez zachowania PCL. Element udowy jednoosiowy w osi A/P, anatomiczny (prawy, lewy) wykonany ze stopu kobaltowo-chromowego, przynajmniej w 8 rozmaiarach dla każdej ze stron. Pierwotna płyta piszczelowa modularna wykonana ze stopu tytanowego Ti64 oraz częściowo z powłoką z czystego tytanu  Tritanium (komercyjnie czysty tytan – CpTi). Posiadająca 4 pegi zlokalizowane obwodowo, częściowo pokryte strukturą 3D poprawiające pierwotne umocowanie płyty w kości gąbczastej. Wkładki o geometrii zapewniającej poruszanie się elementu udowego po łuku rotacyjnym; w grubościach: 9mm,11mm, 13mm, 16mm, i 19mm mocowane do płyty piszczelowej za pomocą systemu zatrzaskowego. W instrumentarium dostępne prowadnice do pegów wraz z wiertłami w dwóch średnicach. Dostępna w ośmiu rozmiarach: od 1 do 8. Przeznaczona zarówno do zastosowania bezcementowego, jak i cementowego. Wkładka polietylenowa z polietylenu III generacji poddane trzykrotnemu procesowi wyważania (annealing), min w 5 grubościach dla wkładki zachowującej PCL i min. w 7 grubościach dla wkładki bez zachowania PCL, o geometrii zapewniającej zwiększoną rotację komponentu  udowego</t>
  </si>
  <si>
    <t>FORMULARZ CENOWY
Pakiet 1 – Endoprotezy kolana</t>
  </si>
  <si>
    <t>FORMULARZ CENOWY
Pakiet 16 – Materiały jednorazowe do zabiegów artroskopowych</t>
  </si>
  <si>
    <t>Jednorazowe ostrze do tkanek miękkich do shavera artroskopowego Formula firmy STRYKER, średnica ostrza 3,5mm - 5,5mm, kodowane kolorem niebieskim, typ końcówki roboczej Agressive Plus, Tomcat, Resector, Scalloped cutter, Double Bite Cutter, do wyboru z katalogu. (opakowanie 5szt.)</t>
  </si>
  <si>
    <t>Jednorazowy frez kostny do shavera artroskopowego Formula firmy STRYKER, średnica frezu 4,0mm - 5,5mm, kodowane kolorem czerwonym, typ końcówki roboczej Standard 12 Flute Barrel Burs, Aggressive 6 Flute Barrel Burs, Unhooded 6 Flute Barrel Burs, Aggressive 6 Flute Round Bur, Standard 12 Flute Round Bur,, do wyboru z katalogu.(opakowanie 5szt.)</t>
  </si>
  <si>
    <t>op</t>
  </si>
  <si>
    <t>FORMULARZ CENOWY
Pakiet 23  – Artroskopowe narzędzia ręczne – kolanowe i barkowe</t>
  </si>
  <si>
    <t xml:space="preserve">Wielorazowe narzędzie do szycia tkanki w barku. Narzędzie złożone z dwóch szczęk jedna służąca do podawania nici druga do złapania po przeszyciu przez tkankę. Narzędzie umożliwia załadowanie i szycie obu nitek bez wyjmowania narzędzia ze stawu. Dodatkowo narzędzie wyposażone w FlushPort do mycia i dezynfekcji narzędzia wewnątrz części ruchomej </t>
  </si>
  <si>
    <t xml:space="preserve">Igła do wielorazowego narzędzia szyjącego obrąbek w biodrze. Igła służy do podawania nici do górnej szczęki narzędzia. </t>
  </si>
  <si>
    <t>FORMULARZ CENOWY
Pakiet 31 - Endoproteza antyalergiczna</t>
  </si>
  <si>
    <t>Płytka udowa dalsza boczna
Płytka kształtowa blokowana do dalszej nasady kości udowej, zakładana od strony bocznej. Wersja prawa/lewa.
W części trzonowej 4 do 10 otworów, w tym jeden kompresyjny.
W części nasadowej 6 otworów blokowanych o wielokierunkowym ustawieniu w celu pewnej stabilizacji odłamów oraz 1 otwór pod wkręt nieblokowany do kompresji. W części trzonowej otwory blokowane naprzemiennie pochylone. Ustalone kątowo ustawienie wkrętów blokowanych.
Otwory blokowane posiadające oporową część stożkową oraz gwintowaną walcową. Gwint na pełnym obwodzie otworu zapewniający pewną stabilizację. Niewymagające zaślepek/przejściówek do wkrętów blokowanych.
Otwór kompresyjny z dwukierunkową kompresją. Wydłużony do pozycjonowania płyty.
Posiadająca otwory pod druty Kirschnera 2,0mm do tymczasowego ustalenia płytki.
Do otworów blokowanych wkręty blokowane korowe 5mm oraz w części nakłykciowej 1 wkręt gąbczasty kaniulowany 7,3mm. Wkręty samogwintujące, łeb wkręta z oporową częścią stożkową oraz gwintowaną walcową.
Do otworów nieblokowanych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</si>
  <si>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Płytka wąska prosta blokowana kompresyjna z ograniczonym kontaktem.5 do 12 par rozdzielnych otworów – blokowanego i kompresyjnego.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</si>
  <si>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Implanty do zaopatrywania złamań oraz korekcji w obrębie kości stopy, pod śruby 2.8 mm. Blokowane - pozwalające na wprowadzenie śruby w zakresie kąta +/- 15 stopni, blokowanie w systemie trójpunktowego bezgwintowego blokowania na docisk.</t>
  </si>
  <si>
    <t>Płyta tytanowa, pod śruby 2.8 mm, profil 1.6 mm, prosta, 4 otworowa.</t>
  </si>
  <si>
    <t>Płyta tytanowa, pod śruby 2.8 mm, profil 1.6 mm, prosta, 6 i 8,  w kształcie litery T 7 i 9 otworowa.</t>
  </si>
  <si>
    <t>Płyta tytanowa, pod śruby 2.8 mm, profil 1.6 mm, dwurzędowa, 6, 11 i 12 otworowa.</t>
  </si>
  <si>
    <t xml:space="preserve">Płyty tytanowe, pod śruby 2.8 mm, profil 1.6 mm, anatomicznie ukształtowane, do korekcji w obrębie kości stopy (TMT-1), 6 otworowe, podeszwowe, prawe, lewe, blokowane.  </t>
  </si>
  <si>
    <t>Płyty tytanowe, pod śruby 2.8 mm, profil 1.6 mm, anatomicznie ukształtowane, do korekcji w obrębie kości stopy (TMT-1), 7 otworowe, w tym 1 otwór pod śruby 4.0 mm oraz 1 otwór do wykonywania kompresji przy użyciu śrub blokowanych, przyśrodkowe, prawe, lewe, blokowane.</t>
  </si>
  <si>
    <t>Płyty tytanowe, pod śruby 2.8 mm, profil 1.6 mm, anatomicznie ukształtowane, do korekcji w obrębie kości stopy (MTP), 7 otworowe, w tym 1 otwór do wykonywania kompresji przy użyciu śrub blokowanych, z wygięciem grzbietowym 0,5,10 stopni, prawe, lewe; blokowane.</t>
  </si>
  <si>
    <t>Płyty tytanowe, pod śruby 2.8 mm, profil 1.6 mm, anatomicznie ukształtowane, do korekcji w obrębie kości stopy, rewizyjne, 9 otworowe w tym 1 otwór do wykonywania kompresji przy użyciu śrub blokowanych, z wygięciem grzbietowym 5,10 stopni, prawe, lewe, blokowane.</t>
  </si>
  <si>
    <t>Śruba tytanowa, korowa, średnica 2.8 mm, długość 8-45 mm. Otwór heksagonalny w głowie śruby.</t>
  </si>
  <si>
    <t>Śruba tytanowa, blokowana, średnica 2.8 mm, długość 8-45 mm. Bezgwintowa głowa śruby. Otwór heksagonalny w głowie śruby.</t>
  </si>
  <si>
    <t>Śruba tytanowa, korowa, średnica 4.0 mm, długość 28-45 mm, częściowo nagwintowana. Otwór heksagonalny w głowie śruby.</t>
  </si>
  <si>
    <t>Druty Kirschnera, nagwintowane, z oliwką, średnica 1.6 mm, długość gwintu 10,15,20,23,30,35,40 mm, 1 szt w opakowaniu.</t>
  </si>
  <si>
    <t>Szczypce kompresyjne i dystraktor do drutu Kirschnera</t>
  </si>
  <si>
    <t>Tytanowa śruba kaniulowana ø 3.0 mm, samotnąca i samogwintująca, kaniulacja ø 1.2 mm, długość śruby 8-40 mm</t>
  </si>
  <si>
    <t>Tytanowa dwugwintowa śruba kaniulowana ø 3.0 mm, samotnąca i samogwintująca, długość śruby 12-40 mm w odstępach co 2 mm, gniazdo śrubokręta w rozmiarze T10</t>
  </si>
  <si>
    <t>VAT</t>
  </si>
  <si>
    <t xml:space="preserve">FORMULARZ CENOWY
Pakiet 32 - Endoproteza MTP  </t>
  </si>
  <si>
    <t>L.P</t>
  </si>
  <si>
    <t>Silikonowa, jednoczęściowa proteza stawu śródstopno-paliczkowego. Dostępne  protezy do pierwszego stawu śródstopno-paliczkowego w minimum  4 rozmiarach, zabezpieczone pierścieniami tytanowymi. Protezy posiadają wcięcia w miejscu zgięcia w części grzbietowej i podeszwowej.  W zestawie jednorazowe sterylne instrumentarium dedykowane do implantacji protezy pierwszego stawu śródstopnoo-paliczkowego, składające się z: wiertła, przymiarów, dobijaka i celowników, oraz jednorazowy sterylny przymiar - do oceny wielkości implantu.</t>
  </si>
  <si>
    <t>Silikonowa, jednoczęściowa proteza do mniejszych stawów śródstopno-paliczkowych w min. 3 rozmiarach. Protezy posiadają wcięcia w miejscu zgięcia w części grzbietowej i podeszwowej. W zestawie jednorazowe sterylne  instrumentarium dedykowane do implantacji protezy mniejszych stawów śródstopno-paliczkowych,  składające się z: wiertła oraz przymiarów.</t>
  </si>
  <si>
    <t xml:space="preserve">  </t>
  </si>
  <si>
    <t>2) Wykonawca zapewni (dostarczy) wybór rozmiarów (bank) – po min. 1 szt. z każdego wybranego przez Zamawiającego systemu implantów. W przypadkach uzasadnionych, np. zużyciem, częstotliwością zabiegów, Zamawiający dopuszcza inne ilości asortymentu w banku implantów, ustalone pomiędzy stronami. Pozostałe implanty dostęne w postaci zestawów lotnych, dostarczanych na zamówienie.</t>
  </si>
  <si>
    <t xml:space="preserve"> PANEWKA 3D drukowana </t>
  </si>
  <si>
    <t>Endoproteza jednoprzedziałowa stawu kolanowego  w wersji cementowej i bezcementowej antyalegicznej.</t>
  </si>
  <si>
    <t>4) Dostawa implantów i instrumentarium oraz tzw. "paszportu dla pacjenta" w terminie do 36 godzin od momentu zawiadomienia o planowanym zabiegu.</t>
  </si>
  <si>
    <t xml:space="preserve">    - uniwersalne instrumentarium (umożliwiające śródoperacyjny dobór opcji zabiegu) do w/w implantów , w skład którego wchodzi w szczególności bloczek do przycięcia uda 4 w 1 lub 5 w 1</t>
  </si>
  <si>
    <t>Implanty dostęne w postaci zestawów lotnych, dostarczanych na zamówienie.</t>
  </si>
  <si>
    <t>Zestawy lotne, dostarczane na zamówienie.</t>
  </si>
  <si>
    <t>1) Wykonawca zapewni (dostarczy)  komis (bank) w ilości min. 1 z każdego z oferowanych produktów na okres trwania umowy. W przypadkach uzasadnionych, np. zużyciem, częstotliwością zabiegów, Zamawiający dopuszcza inne ilości asortymentu w banku implantów, ustalone pomiędzy stronami</t>
  </si>
  <si>
    <t>3) Wykonawca dostarczy instrukcję  w jęz. polskim.</t>
  </si>
  <si>
    <t>4) Dostawa banku do 7 dni po podpisaniu umowy.</t>
  </si>
  <si>
    <t>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</si>
  <si>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membrana do rekonstrukcji warstwy chrzęstnej + Ø=15mm; h=0,2cm-</t>
  </si>
  <si>
    <t xml:space="preserve">
membrana do rekonstrukcji warstwy chrzęstnej +Ø=18mm; h=0,2cm-</t>
  </si>
  <si>
    <t xml:space="preserve">
membrana do rekonstrukcji warstwy chrzęstnej + Ø=12mm; h=0,2cm-</t>
  </si>
  <si>
    <t>membrana do rekonstrukcji warstwy chrzęstno-kostnej
(2wartstwowa) 2cm x 3cm x 0,4cm</t>
  </si>
  <si>
    <t xml:space="preserve">
membrana do rekonstrukcji tkanki chrzęstno-kostnej Ø=18mm; h=0,6cm</t>
  </si>
  <si>
    <t xml:space="preserve">
membrana do rekonstrukcji tkanki chrzęstno-kostnej  Ø=15mm; h=0,6cm</t>
  </si>
  <si>
    <t xml:space="preserve">
membrana do rekonstrukcji tkanki chrzęstno-kostnej  Ø=12mm; h=0,6cm</t>
  </si>
  <si>
    <t>membrana
do rekonstrukcji tkanki chrzęstno-kostnej (3wartstwowa)  3cm x 4cm x 0,6cm</t>
  </si>
  <si>
    <t>membrana do rekonstrukcji tkanki chrzęstno-kostnej
(3wartstwowa)  2cm x 3cm x 0,6cm</t>
  </si>
  <si>
    <t xml:space="preserve">
membrana do rekonstrukcji warstwy chrzęstnej + 3cm x 4cm x 0,2cm</t>
  </si>
  <si>
    <t xml:space="preserve">
membrana do rekonstrukcji warstwy chrzęstnej +2cmx3cmx0.2cm</t>
  </si>
  <si>
    <t>membrana
do rekonstrukcji warstwy chrzęstno-kostnej (2warstwowa) 3cm x 4cm x 0,4cm</t>
  </si>
  <si>
    <t>membrana 
do rekonstrukcji warstwy chrzęstno – kostnej Ø=12mm; h=0,4cm</t>
  </si>
  <si>
    <t>membrana
do rekonstrukcji warstwy chrzęstno – kostnej Ø=15mm; h=0,4cm</t>
  </si>
  <si>
    <t>membrana
do rekonstrukcji warstwy chrzęstno – kostnej  Ø=18mm; h=0,4cm</t>
  </si>
  <si>
    <t xml:space="preserve">FORMULARZ CENOWY
Pakiet 33 - Membrany </t>
  </si>
  <si>
    <t xml:space="preserve">FORMULARZ CENOWY
Pakiet 20 – Cementy i substytuty kostne   </t>
  </si>
  <si>
    <t>Cement kostny do ręcznego przygotowania i podawania
o wysokiej lepkości z antybiotykiem – gentamycyną.
Stosunek proszku do płynu 3:1. Opakowanie 20 x 20g.</t>
  </si>
  <si>
    <t>Hermetyczny system do próżniowego mieszania i podawania cementu o wysokiej lepkości.
Mieszalnik z  fabrycznie umieszczonym cement wraz z antybiotykiem –gentamycyną, osobno proszek i płyn. Opakowanie 40g. Nie wymagający użycia pompy próżniowej.  Stosunek proszku do płynu 3:1 System  bezzapachowy, chroniący przed narażeniem operatorów na opary monomeru.</t>
  </si>
  <si>
    <t>Wypełniacz ubytków kostnych o wysokiej odporności
mechanicznej , zawierający ß-TCP oraz PMMA. Po
zmieszaniu produktu  forma lejąca,  przechodząca z czasem w konsystencje plasteliny, umożliwiająca tworzenie dowolnych kształtów odpowiednich do miejsc aplikacji. Możliwość  podawania metodą ręczną i z zastosowaniem igły. Wypełniacz podatny
na obróbkę mechaniczną po  polimeryzacji. Charakteryzujący się osteokonduktywnością . Jedno opakowanie powinno
zawierać co najmniej 9 cm3 gotowego produktu.</t>
  </si>
  <si>
    <t xml:space="preserve">   FORMULARZ CENOWY
PAKIET 26 – Endoproteza jednoprzedziałowa stawu kolanowego</t>
  </si>
  <si>
    <t>Endoproteza jednoprzedziałowa stawu kolanowego, modularna, osadzana przy użyciu cementu. W skład kompletu wchodzi:  część piszczelowa anatomiczna ze stopu tytanu w 6 rozmiarach, część udowa anatomiczna  (prawa, lewa) po 7 rozmiarów dla każdej strony, wykonana ze stopu chromo-kobaltowego, cementowana oraz wkładka polietylenowa o różnych grubościach: 8, 9, 10, 11, 12, 14mm. mocowana zatrzaskowo.</t>
  </si>
  <si>
    <t xml:space="preserve">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</si>
  <si>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ilość</t>
  </si>
  <si>
    <t>Ilość  opłat</t>
  </si>
  <si>
    <t>ILOŚĆ</t>
  </si>
  <si>
    <t xml:space="preserve">Suma implanty  i  dzierżawa:  </t>
  </si>
  <si>
    <t xml:space="preserve">ilość </t>
  </si>
  <si>
    <t>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t>
  </si>
  <si>
    <t xml:space="preserve">Cena jedn. Netto </t>
  </si>
  <si>
    <t>Gwóźdź śródszpikowy do stabilizacji złamań bliższej nasady kości udowej. Gwóźdź tytanowy, lity, w części bliższej pin derotacyjny (wkręcany do gwoździa) i śruba teleskopowa (składająca się z uniwersalnej części zakończonej gwintem i tulei prowadzącej i zmiennej długości), w części dalszej dwa otwory ryglujące, jeden dynamiczny, drugi statyczny (gwoździe o długości 180 i 220mm) lub w wersji długiej – trzy otwory statyczne (umieszczone w płaszczyźnie czołowej). Rozmiary: długość 220mm (125, 130, 135 stopni – kąt szyjkowo trzonowy), średnica 10, 12 mm, długość 180mm (130, 135 stopni – kąt szyjkowo trzonowy), średnica 10,13,14 mm oraz gwoździe anatomiczne – długie (prawy i lewy) z 10-stopniową antetorsją oraz 125 i 130 stopniowymi kątami szyjkowo-trzonowymi o dł. 260, 300, 340, 380, 420, 460mm o średnicy 10mm. Komplet: gwóźdź, zatyczka, pin derotacyjny, śruba doszyjkowa, tuleja prowadząca 2 śruby ryglujące.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4. ………….  szt. ….  - cena jedn. netto …………….
... ................  szt. ....   - cena jedn. netto ...................</t>
  </si>
  <si>
    <t xml:space="preserve">ILOŚĆ </t>
  </si>
  <si>
    <t xml:space="preserve"> Wykonawca zapewni (dostarczy) wybór rozmiarów (bank) – po min. 1 szt. z każdego rozmiaru implantów. W przypadkach uzasadnionych, np. zużyciem, częstotliwością zabiegów, Zamawiający dopuszcza inne ilości asortymentu w banku implantów, ustalone pomiędzy stronami</t>
  </si>
  <si>
    <t xml:space="preserve"> Wykonawca zapewni (dostarczy) wybór rozmiarów (bank) – po min. 2 szt. z każdego rozmiaru implantów. W przypadkach uzasadnionych, np. zużyciem, częstotliwością zabiegów, Zamawiający dopuszcza inne ilości asortymentu w banku implantów, ustalone pomiędzy stronami</t>
  </si>
  <si>
    <t>Implanty tytanowe do korekcji koślawości podskokowej, kaniulowane z tępym gwintem, minimum 6 rozmiarów. Srednice od 7 do 12mm i długości odpowiednio od 13 do 18mm. Implanty powinny być sterylne, pakowane pojedynczo.</t>
  </si>
  <si>
    <t>Tytanowe śruby kompresyjne typu Herberta,samotnące, samowiercące, kaniulowane o średnicy 3,0 mm i długościach od 10 do 32 mm, ( min 12 długściach) kaniulacja 0,8mm.Kształt łba konikalny</t>
  </si>
  <si>
    <t xml:space="preserve">  Tytanowe śruby kompresyjne typu Herberta,samotnące, samowiercące, kaniulowane o średnicy 2,5 mm i długościach od 10 do 32 mm (min 12 długości), kaniulacja 0,8mm.Kształt łba konikalny. Średnica główki z Gwintem 3,7mm średnica rdzenia 1,8mm średnica gwintu śruby na końcu 2.5 z gniazdem hexagonalnym</t>
  </si>
  <si>
    <t>suma</t>
  </si>
  <si>
    <r>
      <t xml:space="preserve">Uniwersalne instrumentarium </t>
    </r>
    <r>
      <rPr>
        <b/>
        <sz val="10"/>
        <color indexed="8"/>
        <rFont val="Calibri"/>
        <family val="2"/>
      </rPr>
      <t>lub</t>
    </r>
    <r>
      <rPr>
        <sz val="10"/>
        <color indexed="8"/>
        <rFont val="Calibri"/>
        <family val="2"/>
      </rPr>
      <t xml:space="preserve"> instrumentaria (umożliwiające śródoperacyjny dobór opcji zabiegu) do w/w implantów. Siatki i kontenery do sterylizacji do instrumentarium </t>
    </r>
    <r>
      <rPr>
        <b/>
        <sz val="10"/>
        <color indexed="8"/>
        <rFont val="Calibri"/>
        <family val="2"/>
      </rPr>
      <t>lub</t>
    </r>
    <r>
      <rPr>
        <sz val="10"/>
        <color indexed="8"/>
        <rFont val="Calibri"/>
        <family val="2"/>
      </rPr>
      <t xml:space="preserve"> kontenery do sterylizacji instrumentariów według własnych rozwiązań konstrukcyjnych  Wykonawcy, z zastrzeżeniem, że kontenery muszą być kompatybilne z posiadanym przez Zamawiającego sterylizatorem GSS Model 6710</t>
    </r>
  </si>
  <si>
    <t>Tytanowa śruba kaniulowana ø 2.0 mm, samotnąca i samogwintująca, kaniulacja ø 0.8 mm, długość śruby 8-30 mm</t>
  </si>
  <si>
    <t>Tytanowa śruba kaniulowana ø 4.0 mm, sterylna, kaniulacja ø 1.55 mm, pełny lub częściowy gwint, długość śruby 10-70 mm</t>
  </si>
  <si>
    <t>Tytanowa śruba kaniulowana ø 5.0 mm, sterylna, kaniulacja ø 2.1 mm, pełny lub częściowy gwint, długość śruby 20-80 mm</t>
  </si>
  <si>
    <t>Tytanowa podkładka pod głowę śruby kaniulowanej ø 5.0 mm</t>
  </si>
  <si>
    <t>Tytanowa śruba kaniulowana ø 6.5 mm, sterylna, kaniulacja ø 3.3 mm, częściowy gwint o długości 20 mm lub 40 mm, długość śruby 40-130 mm</t>
  </si>
  <si>
    <t>Tytanowa śruba kaniulowana ø 6.5 mm, sterylna, kaniulacja ø 3.3 mm, pełny gwint, długość śruby 30-130 mm</t>
  </si>
  <si>
    <t>Tytanowa śruba kaniulowana ø 8.0 mm, sterylna, kaniulacja ø 3.3 mm, pełny lub częściowy gwint o długości 25 mm, długość śruby 40-130 mm</t>
  </si>
  <si>
    <t>Tytanowa podkładka pod głowę śruby kaniulowanej ø 6.5 mm i ø 8.0 mm</t>
  </si>
  <si>
    <t>Tytanowa dwugwintowa śruba kaniulowana ø 2.0 mm, samotnąca i samogwintująca, kaniulacja ø 1.05 mm, trzon śruby ø 1.6 mm, głowa śruby ø 3.0 mm, długość śruby 10-30 mm w odstępach co 2 mm, gniazdo śrubokręta w rozmiarze T7</t>
  </si>
  <si>
    <t>Tytanowa dwugwintowa śruba kaniulowana ø 2.5 mm, samotnąca i samogwintująca, kaniulacja ø 1.05 mm, trzon śruby ø 1.8 mm, głowa śruby ø 3.3 mm, długość śruby 10-30 mm w odstępach co 2 mm, gniazdo śrubokręta w rozmiarze T7</t>
  </si>
  <si>
    <t>Tytanowa dwugwintowa śruba kaniulowana ø 4.0 mm, samotnąca i samogwintująca, długość śruby 20-50 mm w odstępach co 2 mm, gniazdo śrubokręta w rozmiarze T10</t>
  </si>
  <si>
    <t>Tytanowa dwugwintowa śruba kaniulowana ø 6.5 mm, samotnąca i samogwintująca, długość śruby 45-85 mm w odstępach co 5 mm, gniazdo śrubokręta w rozmiarze T25</t>
  </si>
  <si>
    <r>
      <t xml:space="preserve">Kotwica tytanowa 4,5x14-15mm, 5,0x15,5mm, 6,5x15,5mm z podwójną nicią wzmocnioną, do rekonstrukcji RC, samogwintująca* </t>
    </r>
    <r>
      <rPr>
        <b/>
        <sz val="11"/>
        <color indexed="8"/>
        <rFont val="Calibri"/>
        <family val="2"/>
      </rPr>
      <t>lub</t>
    </r>
    <r>
      <rPr>
        <sz val="10"/>
        <color indexed="8"/>
        <rFont val="Calibri"/>
        <family val="2"/>
      </rPr>
      <t xml:space="preserve"> Kotwica tytanowa 4,5x14-15mm, 5,5x16,3mm, 6,5x16,3mm z podwójną nicią wzmocnioną, do rekonstrukcji RC, samogwintująca*</t>
    </r>
  </si>
  <si>
    <t>Cena jedn. Netto</t>
  </si>
  <si>
    <t>Gwóźdź śródszpikowy do stabilizacji złamań bliższej nasady kości ramiennej. Gwóźdź tytanowy, anatomiczny (prawy, lewy), prosty, w wersji długiej i krótkiej, tytanowy, lity, w części bliższej cztery otwory dla śrub ryglujących (gwintowane) umożliwiających stabilizację złamań guzka większego, mniejszego, masywu głowy, zapobiegające przemieszczeniom odłamów. W części bliższej wkładka polietylenowa (PEEK) zapobiegająca wykręcaniu się śrub ryglujących. Wersja krótka w całości pokryta celownikiem. Rozmiary: 150, 220, 250, 280mm. Średnica części bliższej 10mm, dalszej 8 (150mm) i 7mm (pozostałe). Komplet: gwóźdź, zatyczka, 4śruby proksymalne, 2 śruby dystalne;                                                                                                       Zamawiający prosi o podanie oprócz ceny netto, wartości netto i wartości brutto kompletu również cen netto poszczególnych elementów. Cenę oferty stanowi suma wartości maksymalnej ilości użytych do zabiegu poszczególnych elementów.
Przy realizacji zamówienia Zamawiający będzie ponosił koszt faktycznie zużytych implantów
Elementy składowe w ilości maksymalnej:
1. ………….. szt. ….  - cena jedn. netto ……………. 
2. ………….  szt. ….  - cena jedn. netto …………….
3. ………….. szt. ….  - cena jedn. netto ……………. 
4. ………….  szt. ….  - cena jedn. netto …………….
... ................  szt. ....   - cena jedn. netto ...................</t>
  </si>
  <si>
    <t>Endoproproteza stawu biodrowego rewizyjna, bezcementowa, modularna składająca się z trzpienia wg filozofii wagnerowskiej o dystalnej fikascji,  wykonanego ze stopu tytanu, część stożka łączącego z elementem bliższym o nachyleniu 4°. Część dystalna  zewnętrzna pokryta porowatym tytanem. Część proksymalna wykonana ze stopu tytanowego pokryta porowatą okładziną tytanową i napyloną hydroksyapatytem, szyjka polerowana.  Zakres kompletu w zakresie od 190 do 310mm. Częśc dystalna w 2  długościach 140 i 200mm; średnica 14-24mm . Częśc proksymalna w 7 długościach 50-110mm ze zmiennym offsetem.Kąt CCD 135° i 131°. Głowy metalowe w rozmiarach 28, 32 i 36mm każda w min. 5 rozmiarach długości szyjki. Panewka rewizyjna bezcementowa typu press-fit, wykonana w technologii  Trabecular Tytan- trójprzestrzenna. Panewka wykonana monolitycznie (nieklejone elementy ) ze stopu tytanu Ti6Al4V w rozmiarach 44 - 76mm (co 2 mm). Panewka o "podciętym" nieregularnym brzegu, z otworami na śruby do dodatkowej stabilizacji. Posiadaja uniwersalny mechanizm mocowania wkładki umożliwający dowolne rotacyjne umiejscowienie wkładek asymetrycznych dla zapewnienia maksymalnego pokrycia głowy. Centralny otwór panewki zaślepiany specjalną wypustką wkładki (brak konieczności dodatkowych zaślepek i ułatwienie centralizacji wkładu podczas implantacji lub opcjonalnie panewka rewizyjna wykonana w technologii Trabecular Titanium monolitycznie (nieklejone elementy ) z czystego tytanu w rozmiarach 50 - 66mm (co 4 mm). Panewka o "podciętym" nieregularnym brzegu, z trzema płytami 2 i 3-otworowymi oraz haczykiem wykonanymi z czystego tytanu celem zwiększenia elastyczności. System zawierający spacery stosowane do panewek rewizyjnych, wykonane ze stopu tytanu Ti6AI4V, w 3 opcjach – neutral 0°, z okapem 10° i 20° oraz w każdej z tych opcji dodatkowo z pogrubieniem dna +5 mm oraz moduły rewizyjne panewkowe wykonany w technologii Trabecular Tytan- trójprzestrzenny, wykonany monolityczny (nieklejone elementy ) ze stopu tytanu Ti6Al4V w rozmiarach 50 - 62mm (co 4 mm) oraz wysokościach 12 i 18mm. Moduł mocowany z panewką za pomocą śrub - bez użycia cementu. System umożliwiający również zastosowanie wkładek polietylenowych, ceramicznych, a także metalowych, dwumobilnych oraz śrub gąbczastych.</t>
  </si>
  <si>
    <t xml:space="preserve">6)Wykonawca dostarczy Zamawiajacemu odpowiednią ilość tzw. "Paszportów dla pacjenta" </t>
  </si>
  <si>
    <t>7) Podwójny zapas frezów panewkowych ostrych (pełna rozmiarówka)  w komisie</t>
  </si>
  <si>
    <t>FORMULARZ CENOWY
Pakiet 24 – Gwoździe śródszpikowe</t>
  </si>
  <si>
    <t>suma:</t>
  </si>
  <si>
    <t>Ostrze jednorazowe do napędu</t>
  </si>
  <si>
    <t>szt</t>
  </si>
  <si>
    <t>3) Wykonawca zapewni elementy   niezbędne do przeprowadzenia zabiegu</t>
  </si>
  <si>
    <t>Wykonawca dostarczy implanty w opakowaniach sterylnych.</t>
  </si>
  <si>
    <t xml:space="preserve"> Wykonawca zapewni bezpłatne przeszkolenie personelu medycznego: min. 6 osób (w tym 4 lekarzy, 2 instrumentariuszki).</t>
  </si>
  <si>
    <t xml:space="preserve"> Wykonawca dostarczy instrukcję operacyjną w jęz. polskim.</t>
  </si>
  <si>
    <t xml:space="preserve"> Dostawa banku i instrumentarium w terminie do 7 dni po podpisaniu umowy.</t>
  </si>
  <si>
    <t xml:space="preserve"> Wykonawca dostarczy Zamawiajacemu odpowiednią ilość tzw. "Paszportów dla pacjenta" </t>
  </si>
  <si>
    <t>FORMULARZ CENOWY
Pakiet 34 - Cement kostny  mały</t>
  </si>
  <si>
    <t>Cement kostny średniej lepkości z kopolimerem metylakrylatem MA z 
dodatkiem gentamycyny, sterylizowany tlenkiem etylenu. Zawartość substancji  aktywnej nie powinna przekraczać 1,5 % substancji sproszkowanej. Oba komponenty barwione chlorofilem. Opakowanie 1x20g</t>
  </si>
  <si>
    <t>sztuka</t>
  </si>
  <si>
    <t>umowa do końca 2023</t>
  </si>
  <si>
    <t>FORMULARZ CENOWY
Pakiet 35 - Mieszalnik, cement i system oczyszczania ran</t>
  </si>
  <si>
    <t xml:space="preserve">System do próżniowego mieszania cementu kostnego,  przejrzysta misa (pojemność ponad 500ml),dren o dł.około 2,5m ze zintegrowanym filtrem węglowym eliminującym szkodliwe opary(zwłasza PMMA), pojemność: 3 opakowania/dawki kazdego cementu, mieszanie prózniowe( w prózni uzyskiwanej pompami prózniowymi w zakresie 508-559 mmHG, konstrukcja zapewniająca nieprzerwane zbieranie materiału przez lopatki na całym obwodzie misy, przełożenie przekładni 2:1, konstrukcja z podwojną łopatką pozwalająca na uniwersalne mieszanie wszystkich typów cementu kostnego.  10 sztuk w opakowaniu </t>
  </si>
  <si>
    <r>
      <t xml:space="preserve">System oczyszczania ran i płukania struktur kostnych, zawierający  wysokoprzepływową końcówkę ssąco tłoczącą z osłoną rozbryzgową dla stawu kolanowego i biodrowego .  System zapewniający płynną regulację szybkości pracy uzyskiwaną przy pomocy spustu w rękojeści w zależności od aktualnej potrzeby. Przepływ max.: &gt;1000 ml/min. Ciśnienie: 6-9 PSI. </t>
    </r>
    <r>
      <rPr>
        <sz val="8"/>
        <rFont val="Calibri"/>
        <family val="2"/>
      </rPr>
      <t>Zdejmowalna osłona. ZACISK SSANIA DO REGULACJI POZIOMU SSANIA W ZESPOLE KOŃCÓWKI UCHWYTU. DREN SSĄCY ZAMIAST KRÓĆCA, DREN SSĄCY ODSŁONIĘTY NA CAŁEJ DŁUGOŚCI , DRENY IRYGACYJNY I SSĄCY ZŁĄCZONE ZE SOBĄ NA CAŁEJ DŁUGOŚCI Z MOŻLIWOŚCIĄ ICH ROZDZIELENIA NA DOWOLNYM ODCINKU, PŁYNNA (NIESKOKOWA) REGULACJA IRYGACJI,  6 sztuk w opakowniu</t>
    </r>
  </si>
  <si>
    <t xml:space="preserve">Cement kostny  o średniej, jak i wysokiej lepkości.
Wybór lepkości bez pogorszenia głębokości wnikania. Cement z gentamycyną 40 g oraz cement 20g .10 sztuk w opakowaniu </t>
  </si>
  <si>
    <t xml:space="preserve">suma z dzierżawą: </t>
  </si>
  <si>
    <t>2. Produkty</t>
  </si>
  <si>
    <t>Wykonawca zapewni (dostarczy)  komis (bank) w ilości min. po 5 szt.każdego z oferowanych produktów na okres trwania umowy. W przypadkach uzasadnionych, np. zużyciem, częstotliwością zabiegów, Zamawiający dopuszcza inne ilości asortymentu w banku implantów, ustalone pomiędzy stronami</t>
  </si>
  <si>
    <t>Dostawa banku i urządzeń niezbędnych do przeprowadzenia zabiegu w terminie do 7 dni po podpisaniu umowy.</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</si>
</sst>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415]dddd\,\ d\ mmmm\ yyyy"/>
    <numFmt numFmtId="172" formatCode="00000000"/>
    <numFmt numFmtId="173" formatCode="0.000%"/>
    <numFmt numFmtId="174" formatCode="0.0%"/>
    <numFmt numFmtId="175" formatCode="0.00;[Red]0.00"/>
  </numFmts>
  <fonts count="75">
    <font>
      <sz val="10"/>
      <name val="Arial"/>
      <family val="2"/>
    </font>
    <font>
      <b/>
      <sz val="10"/>
      <name val="Arial"/>
      <family val="2"/>
    </font>
    <font>
      <sz val="10"/>
      <color indexed="10"/>
      <name val="Arial"/>
      <family val="2"/>
    </font>
    <font>
      <b/>
      <u val="single"/>
      <sz val="10"/>
      <name val="Arial"/>
      <family val="2"/>
    </font>
    <font>
      <b/>
      <sz val="10"/>
      <color indexed="8"/>
      <name val="Arial"/>
      <family val="2"/>
    </font>
    <font>
      <sz val="10"/>
      <color indexed="8"/>
      <name val="Arial"/>
      <family val="2"/>
    </font>
    <font>
      <sz val="10"/>
      <color indexed="8"/>
      <name val="Calibri"/>
      <family val="2"/>
    </font>
    <font>
      <b/>
      <sz val="10"/>
      <color indexed="8"/>
      <name val="Calibri"/>
      <family val="2"/>
    </font>
    <font>
      <sz val="10"/>
      <color indexed="10"/>
      <name val="Calibri"/>
      <family val="2"/>
    </font>
    <font>
      <sz val="9"/>
      <name val="Calibri"/>
      <family val="2"/>
    </font>
    <font>
      <b/>
      <sz val="11"/>
      <color indexed="8"/>
      <name val="Calibri"/>
      <family val="2"/>
    </font>
    <font>
      <sz val="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Times New Roman"/>
      <family val="1"/>
    </font>
    <font>
      <b/>
      <sz val="11"/>
      <color indexed="52"/>
      <name val="Calibri"/>
      <family val="2"/>
    </font>
    <font>
      <u val="single"/>
      <sz val="10"/>
      <color indexed="25"/>
      <name val="Arial"/>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name val="Calibri"/>
      <family val="2"/>
    </font>
    <font>
      <sz val="10"/>
      <name val="Calibri"/>
      <family val="2"/>
    </font>
    <font>
      <b/>
      <sz val="10"/>
      <color indexed="53"/>
      <name val="Calibri"/>
      <family val="2"/>
    </font>
    <font>
      <b/>
      <sz val="12"/>
      <color indexed="8"/>
      <name val="Calibri"/>
      <family val="2"/>
    </font>
    <font>
      <b/>
      <sz val="9"/>
      <color indexed="8"/>
      <name val="Calibri"/>
      <family val="2"/>
    </font>
    <font>
      <sz val="9"/>
      <color indexed="8"/>
      <name val="Calibri"/>
      <family val="2"/>
    </font>
    <font>
      <sz val="8.75"/>
      <name val="Calibri"/>
      <family val="2"/>
    </font>
    <font>
      <sz val="11"/>
      <name val="Calibri"/>
      <family val="2"/>
    </font>
    <font>
      <b/>
      <sz val="11"/>
      <name val="Calibri"/>
      <family val="2"/>
    </font>
    <font>
      <b/>
      <sz val="8"/>
      <name val="Calibri"/>
      <family val="2"/>
    </font>
    <font>
      <sz val="8"/>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Times New Roman"/>
      <family val="1"/>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theme="1"/>
      <name val="Calibri"/>
      <family val="2"/>
    </font>
    <font>
      <sz val="10"/>
      <color theme="1"/>
      <name val="Calibri"/>
      <family val="2"/>
    </font>
    <font>
      <b/>
      <sz val="12"/>
      <color theme="1"/>
      <name val="Calibri"/>
      <family val="2"/>
    </font>
    <font>
      <b/>
      <sz val="9"/>
      <color rgb="FF000000"/>
      <name val="Calibri"/>
      <family val="2"/>
    </font>
    <font>
      <sz val="9"/>
      <color rgb="FF000000"/>
      <name val="Calibri"/>
      <family val="2"/>
    </font>
    <font>
      <b/>
      <sz val="10"/>
      <color rgb="FF000000"/>
      <name val="Arial"/>
      <family val="2"/>
    </font>
    <font>
      <sz val="11"/>
      <color rgb="FF000000"/>
      <name val="Calibri"/>
      <family val="2"/>
    </font>
    <font>
      <sz val="10"/>
      <color rgb="FF000000"/>
      <name val="Calibri"/>
      <family val="2"/>
    </font>
    <font>
      <b/>
      <sz val="10"/>
      <color rgb="FF000000"/>
      <name val="Calibri"/>
      <family val="2"/>
    </font>
    <font>
      <sz val="8"/>
      <color theme="1"/>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color indexed="8"/>
      </left>
      <right style="thin">
        <color indexed="8"/>
      </right>
      <top>
        <color indexed="63"/>
      </top>
      <bottom style="thin"/>
    </border>
    <border>
      <left>
        <color indexed="63"/>
      </left>
      <right style="thin"/>
      <top style="thin"/>
      <bottom style="thin"/>
    </border>
    <border>
      <left style="thin">
        <color indexed="8"/>
      </left>
      <right style="thin"/>
      <top style="thin">
        <color indexed="8"/>
      </top>
      <bottom>
        <color indexed="63"/>
      </bottom>
    </border>
    <border>
      <left style="thin">
        <color indexed="8"/>
      </left>
      <right style="thin"/>
      <top>
        <color indexed="63"/>
      </top>
      <bottom style="thin"/>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lignment/>
      <protection/>
    </xf>
    <xf numFmtId="0" fontId="0" fillId="0" borderId="0" applyNumberFormat="0" applyFont="0" applyFill="0" applyBorder="0" applyAlignment="0" applyProtection="0"/>
    <xf numFmtId="0" fontId="43" fillId="0" borderId="0">
      <alignment/>
      <protection/>
    </xf>
    <xf numFmtId="0" fontId="43" fillId="0" borderId="0">
      <alignment/>
      <protection/>
    </xf>
    <xf numFmtId="0" fontId="56" fillId="0" borderId="0">
      <alignment/>
      <protection/>
    </xf>
    <xf numFmtId="0" fontId="57" fillId="27" borderId="1" applyNumberFormat="0" applyAlignment="0" applyProtection="0"/>
    <xf numFmtId="0" fontId="58" fillId="0" borderId="0" applyNumberFormat="0" applyFill="0" applyBorder="0" applyAlignment="0" applyProtection="0"/>
    <xf numFmtId="9" fontId="0" fillId="0" borderId="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44" fontId="43" fillId="0" borderId="0" applyFont="0" applyFill="0" applyBorder="0" applyAlignment="0" applyProtection="0"/>
    <xf numFmtId="0" fontId="63" fillId="32" borderId="0" applyNumberFormat="0" applyBorder="0" applyAlignment="0" applyProtection="0"/>
  </cellStyleXfs>
  <cellXfs count="524">
    <xf numFmtId="0" fontId="0" fillId="0" borderId="0" xfId="0" applyAlignment="1">
      <alignment/>
    </xf>
    <xf numFmtId="0" fontId="1" fillId="0" borderId="10" xfId="0" applyFont="1" applyFill="1" applyBorder="1" applyAlignment="1">
      <alignment horizontal="center" vertical="top" wrapText="1"/>
    </xf>
    <xf numFmtId="0" fontId="0" fillId="0" borderId="0" xfId="0" applyFont="1" applyFill="1" applyBorder="1" applyAlignment="1">
      <alignment vertical="center" wrapText="1"/>
    </xf>
    <xf numFmtId="0" fontId="1" fillId="0" borderId="10" xfId="0" applyFont="1" applyFill="1" applyBorder="1" applyAlignment="1">
      <alignment horizontal="center" vertical="center" wrapText="1"/>
    </xf>
    <xf numFmtId="0" fontId="32" fillId="0" borderId="10" xfId="0" applyFont="1" applyFill="1" applyBorder="1" applyAlignment="1">
      <alignment horizontal="center" vertical="top" wrapText="1"/>
    </xf>
    <xf numFmtId="0" fontId="64" fillId="0" borderId="10" xfId="0" applyFont="1" applyFill="1" applyBorder="1" applyAlignment="1">
      <alignment horizontal="center" vertical="top" wrapText="1"/>
    </xf>
    <xf numFmtId="0" fontId="65" fillId="0" borderId="10" xfId="0" applyFont="1" applyFill="1" applyBorder="1" applyAlignment="1">
      <alignment vertical="center" wrapText="1"/>
    </xf>
    <xf numFmtId="0" fontId="7" fillId="0" borderId="10" xfId="0" applyFont="1" applyFill="1" applyBorder="1" applyAlignment="1">
      <alignment horizontal="center" vertical="top" wrapText="1"/>
    </xf>
    <xf numFmtId="0" fontId="32" fillId="0" borderId="11" xfId="0" applyFont="1" applyFill="1" applyBorder="1" applyAlignment="1">
      <alignment horizontal="center" vertical="top" wrapText="1"/>
    </xf>
    <xf numFmtId="0" fontId="32" fillId="0" borderId="10" xfId="0" applyFont="1" applyFill="1" applyBorder="1" applyAlignment="1">
      <alignment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vertical="center" wrapText="1"/>
    </xf>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2" fontId="33" fillId="0" borderId="0" xfId="0" applyNumberFormat="1" applyFont="1" applyFill="1" applyAlignment="1">
      <alignment horizontal="center" vertical="center"/>
    </xf>
    <xf numFmtId="0" fontId="33" fillId="0" borderId="0" xfId="0" applyFont="1" applyFill="1" applyAlignment="1">
      <alignment/>
    </xf>
    <xf numFmtId="0" fontId="33" fillId="0" borderId="12" xfId="0" applyFont="1" applyFill="1" applyBorder="1" applyAlignment="1">
      <alignment vertical="center" wrapText="1"/>
    </xf>
    <xf numFmtId="0" fontId="33" fillId="0" borderId="13" xfId="0" applyFont="1" applyFill="1" applyBorder="1" applyAlignment="1">
      <alignment vertical="center" wrapText="1"/>
    </xf>
    <xf numFmtId="0" fontId="33" fillId="0" borderId="11" xfId="0" applyFont="1" applyFill="1" applyBorder="1" applyAlignment="1">
      <alignment horizontal="center" vertical="center"/>
    </xf>
    <xf numFmtId="4" fontId="33" fillId="0" borderId="11" xfId="0" applyNumberFormat="1" applyFont="1" applyFill="1" applyBorder="1" applyAlignment="1">
      <alignment horizontal="right" vertical="center"/>
    </xf>
    <xf numFmtId="9" fontId="33" fillId="0" borderId="11" xfId="0" applyNumberFormat="1" applyFont="1" applyFill="1" applyBorder="1" applyAlignment="1">
      <alignment horizontal="center" vertical="center"/>
    </xf>
    <xf numFmtId="0" fontId="33" fillId="0" borderId="11" xfId="0" applyFont="1" applyFill="1" applyBorder="1" applyAlignment="1">
      <alignment/>
    </xf>
    <xf numFmtId="0" fontId="33" fillId="0" borderId="0" xfId="0" applyFont="1" applyFill="1" applyBorder="1" applyAlignment="1">
      <alignment vertical="center"/>
    </xf>
    <xf numFmtId="0" fontId="0" fillId="0" borderId="0" xfId="0" applyFill="1" applyAlignment="1">
      <alignment/>
    </xf>
    <xf numFmtId="0" fontId="33" fillId="0" borderId="0" xfId="0" applyFont="1" applyFill="1" applyBorder="1" applyAlignment="1">
      <alignment vertical="center" wrapText="1"/>
    </xf>
    <xf numFmtId="0" fontId="65" fillId="0" borderId="0" xfId="0" applyFont="1" applyFill="1" applyBorder="1" applyAlignment="1">
      <alignment vertical="center" wrapText="1"/>
    </xf>
    <xf numFmtId="0" fontId="33" fillId="0" borderId="0" xfId="0" applyFont="1" applyFill="1" applyAlignment="1">
      <alignment horizontal="center" vertical="center" wrapText="1"/>
    </xf>
    <xf numFmtId="2" fontId="33" fillId="0" borderId="0" xfId="0" applyNumberFormat="1" applyFont="1" applyFill="1" applyAlignment="1">
      <alignment horizontal="center" vertical="center" wrapText="1"/>
    </xf>
    <xf numFmtId="0" fontId="32" fillId="0" borderId="0" xfId="0" applyFont="1" applyFill="1" applyAlignment="1">
      <alignment horizontal="center" vertical="center" wrapText="1"/>
    </xf>
    <xf numFmtId="4" fontId="33" fillId="0" borderId="0" xfId="0" applyNumberFormat="1" applyFont="1" applyFill="1" applyAlignment="1">
      <alignment horizontal="center" vertical="center" wrapText="1"/>
    </xf>
    <xf numFmtId="0" fontId="32" fillId="0" borderId="0" xfId="0" applyFont="1" applyFill="1" applyAlignment="1">
      <alignment horizontal="left" vertical="center" wrapText="1"/>
    </xf>
    <xf numFmtId="4" fontId="32" fillId="0" borderId="0" xfId="0" applyNumberFormat="1" applyFont="1" applyFill="1" applyAlignment="1">
      <alignment horizontal="center" vertical="center" wrapText="1"/>
    </xf>
    <xf numFmtId="4" fontId="32"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center" vertical="center" wrapText="1"/>
    </xf>
    <xf numFmtId="0" fontId="33" fillId="0" borderId="10" xfId="0"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9" fontId="33" fillId="0" borderId="10" xfId="0" applyNumberFormat="1" applyFont="1" applyFill="1" applyBorder="1" applyAlignment="1">
      <alignment horizontal="center" vertical="center" wrapText="1"/>
    </xf>
    <xf numFmtId="0" fontId="6" fillId="0" borderId="0" xfId="0" applyFont="1" applyFill="1" applyAlignment="1">
      <alignment horizontal="center" vertical="center"/>
    </xf>
    <xf numFmtId="2" fontId="6" fillId="0" borderId="0" xfId="0" applyNumberFormat="1" applyFont="1" applyFill="1" applyAlignment="1">
      <alignment vertical="center"/>
    </xf>
    <xf numFmtId="2" fontId="33" fillId="0" borderId="0" xfId="0" applyNumberFormat="1" applyFont="1" applyFill="1" applyAlignment="1">
      <alignment vertical="center"/>
    </xf>
    <xf numFmtId="4" fontId="33" fillId="0" borderId="0" xfId="0" applyNumberFormat="1" applyFont="1" applyFill="1" applyAlignment="1">
      <alignment/>
    </xf>
    <xf numFmtId="2" fontId="6" fillId="0" borderId="0" xfId="0" applyNumberFormat="1" applyFont="1" applyFill="1" applyAlignment="1">
      <alignment/>
    </xf>
    <xf numFmtId="0" fontId="32" fillId="0" borderId="0" xfId="0" applyFont="1" applyFill="1" applyAlignment="1">
      <alignment horizontal="center" vertical="center"/>
    </xf>
    <xf numFmtId="0" fontId="32" fillId="0" borderId="0" xfId="0" applyFont="1" applyFill="1" applyAlignment="1">
      <alignment vertical="center"/>
    </xf>
    <xf numFmtId="2" fontId="33" fillId="0" borderId="0" xfId="0" applyNumberFormat="1" applyFont="1" applyFill="1" applyAlignment="1">
      <alignment/>
    </xf>
    <xf numFmtId="0" fontId="32" fillId="0" borderId="10" xfId="0" applyFont="1" applyFill="1" applyBorder="1" applyAlignment="1">
      <alignment vertical="top" wrapText="1"/>
    </xf>
    <xf numFmtId="0" fontId="32" fillId="0" borderId="14" xfId="0" applyFont="1" applyFill="1" applyBorder="1" applyAlignment="1">
      <alignment horizontal="center" vertical="top" wrapText="1"/>
    </xf>
    <xf numFmtId="4" fontId="32" fillId="0" borderId="11" xfId="0" applyNumberFormat="1" applyFont="1" applyFill="1" applyBorder="1" applyAlignment="1">
      <alignment horizontal="center" vertical="top" wrapText="1"/>
    </xf>
    <xf numFmtId="0" fontId="33" fillId="0" borderId="15" xfId="0" applyFont="1" applyFill="1" applyBorder="1" applyAlignment="1">
      <alignment horizontal="center" vertical="center"/>
    </xf>
    <xf numFmtId="0" fontId="33" fillId="0" borderId="16" xfId="0" applyFont="1" applyFill="1" applyBorder="1" applyAlignment="1">
      <alignment vertical="center" wrapText="1"/>
    </xf>
    <xf numFmtId="9" fontId="33" fillId="0" borderId="11" xfId="0" applyNumberFormat="1" applyFont="1" applyFill="1" applyBorder="1" applyAlignment="1">
      <alignment horizontal="center" vertical="center" wrapText="1"/>
    </xf>
    <xf numFmtId="2" fontId="6" fillId="0" borderId="0" xfId="0" applyNumberFormat="1" applyFont="1" applyFill="1" applyAlignment="1">
      <alignment horizontal="center" vertical="center"/>
    </xf>
    <xf numFmtId="0" fontId="33" fillId="0" borderId="17" xfId="0" applyFont="1" applyFill="1" applyBorder="1" applyAlignment="1">
      <alignment vertical="center" wrapText="1"/>
    </xf>
    <xf numFmtId="0" fontId="33" fillId="0" borderId="18" xfId="0" applyFont="1" applyFill="1" applyBorder="1" applyAlignment="1">
      <alignment horizontal="center" vertical="center" wrapText="1"/>
    </xf>
    <xf numFmtId="0" fontId="33" fillId="0" borderId="18" xfId="0" applyFont="1" applyFill="1" applyBorder="1" applyAlignment="1">
      <alignment vertical="center" wrapText="1"/>
    </xf>
    <xf numFmtId="4" fontId="33" fillId="0" borderId="18" xfId="0" applyNumberFormat="1" applyFont="1" applyFill="1" applyBorder="1" applyAlignment="1">
      <alignment vertical="center" wrapText="1"/>
    </xf>
    <xf numFmtId="4" fontId="33" fillId="0" borderId="19" xfId="0" applyNumberFormat="1" applyFont="1" applyFill="1" applyBorder="1" applyAlignment="1">
      <alignment horizontal="right" vertical="center"/>
    </xf>
    <xf numFmtId="9" fontId="33" fillId="0" borderId="18" xfId="0" applyNumberFormat="1" applyFont="1" applyFill="1" applyBorder="1" applyAlignment="1">
      <alignment horizontal="center" vertical="center" wrapText="1"/>
    </xf>
    <xf numFmtId="4" fontId="33" fillId="0" borderId="20" xfId="0" applyNumberFormat="1" applyFont="1" applyFill="1" applyBorder="1" applyAlignment="1">
      <alignment horizontal="right" vertical="center"/>
    </xf>
    <xf numFmtId="0" fontId="33" fillId="0" borderId="14" xfId="0" applyFont="1" applyFill="1" applyBorder="1" applyAlignment="1">
      <alignment horizontal="center" vertical="center" wrapText="1"/>
    </xf>
    <xf numFmtId="0" fontId="33" fillId="0" borderId="21" xfId="0" applyFont="1" applyFill="1" applyBorder="1" applyAlignment="1">
      <alignment vertical="center" wrapText="1"/>
    </xf>
    <xf numFmtId="0" fontId="33" fillId="0" borderId="21" xfId="0" applyFont="1" applyFill="1" applyBorder="1" applyAlignment="1">
      <alignment horizontal="center" vertical="center" wrapText="1"/>
    </xf>
    <xf numFmtId="4" fontId="33" fillId="0" borderId="15" xfId="0" applyNumberFormat="1" applyFont="1" applyFill="1" applyBorder="1" applyAlignment="1">
      <alignment horizontal="right" vertical="center"/>
    </xf>
    <xf numFmtId="0" fontId="33" fillId="0" borderId="14" xfId="0" applyFont="1" applyFill="1" applyBorder="1" applyAlignment="1">
      <alignment/>
    </xf>
    <xf numFmtId="0" fontId="33" fillId="0" borderId="21" xfId="0" applyFont="1" applyFill="1" applyBorder="1" applyAlignment="1">
      <alignment/>
    </xf>
    <xf numFmtId="4" fontId="32" fillId="0" borderId="10" xfId="0" applyNumberFormat="1" applyFont="1" applyFill="1" applyBorder="1" applyAlignment="1">
      <alignment vertical="center" wrapText="1"/>
    </xf>
    <xf numFmtId="0" fontId="33" fillId="0" borderId="10" xfId="0" applyFont="1" applyFill="1" applyBorder="1" applyAlignment="1">
      <alignment/>
    </xf>
    <xf numFmtId="4" fontId="33" fillId="0" borderId="0" xfId="0" applyNumberFormat="1" applyFont="1" applyFill="1" applyAlignment="1">
      <alignment vertical="center" wrapText="1"/>
    </xf>
    <xf numFmtId="4" fontId="7" fillId="0" borderId="0" xfId="0" applyNumberFormat="1" applyFont="1" applyFill="1" applyAlignment="1">
      <alignment vertical="center" wrapText="1"/>
    </xf>
    <xf numFmtId="4" fontId="7" fillId="0" borderId="0" xfId="0" applyNumberFormat="1" applyFont="1" applyFill="1" applyAlignment="1">
      <alignment/>
    </xf>
    <xf numFmtId="0" fontId="32" fillId="0" borderId="11" xfId="0" applyFont="1" applyFill="1" applyBorder="1" applyAlignment="1">
      <alignment vertical="top" wrapText="1"/>
    </xf>
    <xf numFmtId="0" fontId="33" fillId="0" borderId="11" xfId="0" applyFont="1" applyFill="1" applyBorder="1" applyAlignment="1">
      <alignment vertical="center" wrapText="1" readingOrder="1"/>
    </xf>
    <xf numFmtId="0" fontId="33" fillId="0" borderId="11" xfId="0" applyFont="1" applyFill="1" applyBorder="1" applyAlignment="1">
      <alignment horizontal="center" vertical="center"/>
    </xf>
    <xf numFmtId="0" fontId="33" fillId="0" borderId="11" xfId="0" applyFont="1" applyFill="1" applyBorder="1" applyAlignment="1">
      <alignment vertical="center" wrapText="1"/>
    </xf>
    <xf numFmtId="0" fontId="33" fillId="0" borderId="17" xfId="0" applyFont="1" applyFill="1" applyBorder="1" applyAlignment="1">
      <alignment/>
    </xf>
    <xf numFmtId="0" fontId="33" fillId="0" borderId="22" xfId="0" applyFont="1" applyFill="1" applyBorder="1" applyAlignment="1">
      <alignment/>
    </xf>
    <xf numFmtId="0" fontId="33" fillId="0" borderId="23" xfId="0" applyFont="1" applyFill="1" applyBorder="1" applyAlignment="1">
      <alignment/>
    </xf>
    <xf numFmtId="4" fontId="33" fillId="0" borderId="18" xfId="0" applyNumberFormat="1" applyFont="1" applyFill="1" applyBorder="1" applyAlignment="1">
      <alignment/>
    </xf>
    <xf numFmtId="0" fontId="33" fillId="0" borderId="18" xfId="0" applyFont="1" applyFill="1" applyBorder="1" applyAlignment="1">
      <alignment/>
    </xf>
    <xf numFmtId="0" fontId="33" fillId="0" borderId="0" xfId="0" applyFont="1" applyFill="1" applyAlignment="1">
      <alignment horizontal="center"/>
    </xf>
    <xf numFmtId="0" fontId="32" fillId="0" borderId="0" xfId="0" applyFont="1" applyFill="1" applyAlignment="1">
      <alignment horizontal="center" wrapText="1"/>
    </xf>
    <xf numFmtId="4" fontId="33" fillId="0" borderId="21" xfId="0" applyNumberFormat="1" applyFont="1" applyFill="1" applyBorder="1" applyAlignment="1">
      <alignment horizontal="right" vertical="center" wrapText="1"/>
    </xf>
    <xf numFmtId="9" fontId="33" fillId="0" borderId="20" xfId="0" applyNumberFormat="1" applyFont="1" applyFill="1" applyBorder="1" applyAlignment="1">
      <alignment horizontal="center" vertical="center" wrapText="1"/>
    </xf>
    <xf numFmtId="0" fontId="33" fillId="0" borderId="20" xfId="0" applyFont="1" applyFill="1" applyBorder="1" applyAlignment="1">
      <alignment vertical="center" wrapText="1"/>
    </xf>
    <xf numFmtId="4" fontId="32" fillId="0" borderId="11" xfId="0" applyNumberFormat="1" applyFont="1" applyFill="1" applyBorder="1" applyAlignment="1">
      <alignment vertical="center" wrapText="1"/>
    </xf>
    <xf numFmtId="0" fontId="65" fillId="0" borderId="0" xfId="0" applyFont="1" applyFill="1" applyAlignment="1">
      <alignment/>
    </xf>
    <xf numFmtId="0" fontId="65" fillId="0" borderId="0" xfId="0" applyFont="1" applyFill="1" applyAlignment="1">
      <alignment horizontal="center" vertical="center" wrapText="1"/>
    </xf>
    <xf numFmtId="0" fontId="64" fillId="0" borderId="0" xfId="0" applyFont="1" applyFill="1" applyAlignment="1">
      <alignment horizontal="center" vertical="center" wrapText="1"/>
    </xf>
    <xf numFmtId="0" fontId="64" fillId="0" borderId="0" xfId="0" applyFont="1" applyFill="1" applyAlignment="1">
      <alignment horizontal="left" vertical="center" wrapText="1"/>
    </xf>
    <xf numFmtId="0" fontId="64"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4" fontId="65" fillId="0" borderId="10" xfId="0" applyNumberFormat="1" applyFont="1" applyFill="1" applyBorder="1" applyAlignment="1">
      <alignment horizontal="center" vertical="center" wrapText="1"/>
    </xf>
    <xf numFmtId="9" fontId="65" fillId="0" borderId="10" xfId="0" applyNumberFormat="1" applyFont="1" applyFill="1" applyBorder="1" applyAlignment="1">
      <alignment horizontal="center" vertical="center" wrapText="1"/>
    </xf>
    <xf numFmtId="0" fontId="6" fillId="0" borderId="0" xfId="0" applyFont="1" applyFill="1" applyAlignment="1">
      <alignment/>
    </xf>
    <xf numFmtId="0" fontId="64" fillId="0" borderId="0" xfId="0" applyFont="1" applyFill="1" applyAlignment="1">
      <alignment horizontal="center" vertical="center"/>
    </xf>
    <xf numFmtId="0" fontId="64" fillId="0" borderId="0" xfId="0" applyFont="1" applyFill="1" applyAlignment="1">
      <alignment vertical="center"/>
    </xf>
    <xf numFmtId="0" fontId="64" fillId="0" borderId="10" xfId="0" applyFont="1" applyFill="1" applyBorder="1" applyAlignment="1">
      <alignment vertical="top" wrapText="1"/>
    </xf>
    <xf numFmtId="0" fontId="65" fillId="0" borderId="10" xfId="0" applyFont="1" applyFill="1" applyBorder="1" applyAlignment="1">
      <alignment horizontal="left" vertical="center" wrapText="1"/>
    </xf>
    <xf numFmtId="4" fontId="65" fillId="0" borderId="10" xfId="0" applyNumberFormat="1" applyFont="1" applyFill="1" applyBorder="1" applyAlignment="1">
      <alignment horizontal="right" vertical="center" wrapText="1"/>
    </xf>
    <xf numFmtId="0" fontId="65" fillId="0" borderId="14" xfId="0" applyFont="1" applyFill="1" applyBorder="1" applyAlignment="1">
      <alignment horizontal="center" vertical="center"/>
    </xf>
    <xf numFmtId="0" fontId="33" fillId="0" borderId="0" xfId="0" applyFont="1" applyFill="1" applyAlignment="1">
      <alignment vertical="center" wrapText="1"/>
    </xf>
    <xf numFmtId="0" fontId="65" fillId="0" borderId="11" xfId="0" applyFont="1" applyFill="1" applyBorder="1" applyAlignment="1">
      <alignment horizontal="center" vertical="center"/>
    </xf>
    <xf numFmtId="4" fontId="65" fillId="0" borderId="24" xfId="0" applyNumberFormat="1" applyFont="1" applyFill="1" applyBorder="1" applyAlignment="1">
      <alignment horizontal="right" vertical="center"/>
    </xf>
    <xf numFmtId="0" fontId="65" fillId="0" borderId="10" xfId="0" applyFont="1" applyFill="1" applyBorder="1" applyAlignment="1">
      <alignment horizontal="center" vertical="center"/>
    </xf>
    <xf numFmtId="4" fontId="65" fillId="0" borderId="10" xfId="0" applyNumberFormat="1" applyFont="1" applyFill="1" applyBorder="1" applyAlignment="1">
      <alignment horizontal="right" vertical="center"/>
    </xf>
    <xf numFmtId="0" fontId="65" fillId="0" borderId="14" xfId="0" applyFont="1" applyFill="1" applyBorder="1" applyAlignment="1">
      <alignment/>
    </xf>
    <xf numFmtId="0" fontId="65" fillId="0" borderId="21" xfId="0" applyFont="1" applyFill="1" applyBorder="1" applyAlignment="1">
      <alignment/>
    </xf>
    <xf numFmtId="0" fontId="65" fillId="0" borderId="21" xfId="0" applyFont="1" applyFill="1" applyBorder="1" applyAlignment="1">
      <alignment vertical="center"/>
    </xf>
    <xf numFmtId="0" fontId="65" fillId="0" borderId="24" xfId="0" applyFont="1" applyFill="1" applyBorder="1" applyAlignment="1">
      <alignment vertical="center"/>
    </xf>
    <xf numFmtId="0" fontId="65" fillId="0" borderId="10" xfId="0" applyFont="1" applyFill="1" applyBorder="1" applyAlignment="1">
      <alignment vertical="center"/>
    </xf>
    <xf numFmtId="0" fontId="65" fillId="0" borderId="10" xfId="0" applyFont="1" applyFill="1" applyBorder="1" applyAlignment="1">
      <alignment/>
    </xf>
    <xf numFmtId="4" fontId="65" fillId="0" borderId="10" xfId="0" applyNumberFormat="1" applyFont="1" applyFill="1" applyBorder="1" applyAlignment="1">
      <alignment vertical="center" wrapText="1"/>
    </xf>
    <xf numFmtId="0" fontId="59" fillId="0" borderId="0" xfId="0" applyFont="1" applyFill="1" applyAlignment="1">
      <alignment vertical="center"/>
    </xf>
    <xf numFmtId="4" fontId="65" fillId="0" borderId="0" xfId="0" applyNumberFormat="1" applyFont="1" applyFill="1" applyAlignment="1">
      <alignment vertical="center" wrapText="1"/>
    </xf>
    <xf numFmtId="0" fontId="65" fillId="0" borderId="0" xfId="0" applyFont="1" applyFill="1" applyAlignment="1">
      <alignment vertical="center" wrapText="1"/>
    </xf>
    <xf numFmtId="0" fontId="65" fillId="0" borderId="0" xfId="0" applyFont="1" applyFill="1" applyBorder="1" applyAlignment="1">
      <alignment/>
    </xf>
    <xf numFmtId="0" fontId="59" fillId="0" borderId="0" xfId="0" applyFont="1" applyFill="1" applyBorder="1" applyAlignment="1">
      <alignment vertical="center" wrapText="1"/>
    </xf>
    <xf numFmtId="0" fontId="33" fillId="0" borderId="10" xfId="0" applyFont="1" applyFill="1" applyBorder="1" applyAlignment="1">
      <alignment horizontal="center" vertical="center"/>
    </xf>
    <xf numFmtId="4" fontId="33" fillId="0" borderId="10" xfId="0" applyNumberFormat="1" applyFont="1" applyFill="1" applyBorder="1" applyAlignment="1">
      <alignment horizontal="right" vertical="center"/>
    </xf>
    <xf numFmtId="9" fontId="33" fillId="0" borderId="10" xfId="0" applyNumberFormat="1" applyFont="1" applyFill="1" applyBorder="1" applyAlignment="1">
      <alignment horizontal="center" vertical="center"/>
    </xf>
    <xf numFmtId="0" fontId="33" fillId="0" borderId="10" xfId="0" applyFont="1" applyFill="1" applyBorder="1" applyAlignment="1">
      <alignment vertical="center"/>
    </xf>
    <xf numFmtId="0" fontId="33" fillId="0" borderId="14"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10" xfId="0" applyFont="1" applyFill="1" applyBorder="1" applyAlignment="1">
      <alignment horizontal="justify" vertical="center" wrapText="1"/>
    </xf>
    <xf numFmtId="4" fontId="65" fillId="0" borderId="10" xfId="0" applyNumberFormat="1" applyFont="1" applyFill="1" applyBorder="1" applyAlignment="1">
      <alignment horizontal="right"/>
    </xf>
    <xf numFmtId="0" fontId="33" fillId="0" borderId="21" xfId="0" applyFont="1" applyFill="1" applyBorder="1" applyAlignment="1">
      <alignment vertical="center"/>
    </xf>
    <xf numFmtId="0" fontId="33" fillId="0" borderId="24" xfId="0" applyFont="1" applyFill="1" applyBorder="1" applyAlignment="1">
      <alignment vertical="center"/>
    </xf>
    <xf numFmtId="4" fontId="33" fillId="0" borderId="10" xfId="0" applyNumberFormat="1" applyFont="1" applyFill="1" applyBorder="1" applyAlignment="1">
      <alignment vertical="center"/>
    </xf>
    <xf numFmtId="4" fontId="33" fillId="0" borderId="10" xfId="0" applyNumberFormat="1" applyFont="1" applyFill="1" applyBorder="1" applyAlignment="1">
      <alignment vertical="center" wrapText="1"/>
    </xf>
    <xf numFmtId="0" fontId="33" fillId="0" borderId="0" xfId="0" applyFont="1" applyFill="1" applyBorder="1" applyAlignment="1">
      <alignment/>
    </xf>
    <xf numFmtId="0" fontId="33" fillId="0" borderId="0" xfId="0" applyFont="1" applyFill="1" applyAlignment="1">
      <alignment vertical="center"/>
    </xf>
    <xf numFmtId="0" fontId="33" fillId="0" borderId="0" xfId="0" applyFont="1" applyFill="1" applyBorder="1" applyAlignment="1">
      <alignment horizontal="center" vertical="center" wrapText="1"/>
    </xf>
    <xf numFmtId="4" fontId="33" fillId="0" borderId="10" xfId="0" applyNumberFormat="1" applyFont="1" applyFill="1" applyBorder="1" applyAlignment="1">
      <alignment horizontal="right" vertical="center" wrapText="1"/>
    </xf>
    <xf numFmtId="0" fontId="33" fillId="0" borderId="24" xfId="0" applyFont="1" applyFill="1" applyBorder="1" applyAlignment="1">
      <alignment/>
    </xf>
    <xf numFmtId="4" fontId="33" fillId="0" borderId="10" xfId="0" applyNumberFormat="1" applyFont="1" applyFill="1" applyBorder="1" applyAlignment="1">
      <alignment/>
    </xf>
    <xf numFmtId="0" fontId="33" fillId="0" borderId="15" xfId="0" applyFont="1" applyFill="1" applyBorder="1" applyAlignment="1">
      <alignment/>
    </xf>
    <xf numFmtId="4" fontId="33" fillId="0" borderId="15" xfId="0" applyNumberFormat="1" applyFont="1" applyFill="1" applyBorder="1" applyAlignment="1">
      <alignment/>
    </xf>
    <xf numFmtId="4" fontId="33" fillId="0" borderId="11" xfId="0" applyNumberFormat="1"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vertical="center"/>
    </xf>
    <xf numFmtId="0" fontId="32" fillId="0" borderId="0" xfId="0" applyFont="1" applyFill="1" applyBorder="1" applyAlignment="1">
      <alignment horizontal="right" wrapText="1"/>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33" fillId="0" borderId="25" xfId="0" applyFont="1" applyFill="1" applyBorder="1" applyAlignment="1">
      <alignment/>
    </xf>
    <xf numFmtId="0" fontId="33" fillId="0" borderId="21" xfId="0" applyFont="1" applyFill="1" applyBorder="1" applyAlignment="1">
      <alignment horizontal="justify" vertical="top" wrapText="1"/>
    </xf>
    <xf numFmtId="0" fontId="33" fillId="0" borderId="15"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5" xfId="0" applyFont="1" applyFill="1" applyBorder="1" applyAlignment="1">
      <alignment horizontal="center" vertical="center" wrapText="1"/>
    </xf>
    <xf numFmtId="4" fontId="6" fillId="0" borderId="10" xfId="0" applyNumberFormat="1" applyFont="1" applyFill="1" applyBorder="1" applyAlignment="1">
      <alignment horizontal="right" vertical="center" wrapText="1"/>
    </xf>
    <xf numFmtId="0" fontId="8" fillId="0" borderId="21" xfId="0" applyFont="1" applyFill="1" applyBorder="1" applyAlignment="1">
      <alignment vertical="top" wrapText="1"/>
    </xf>
    <xf numFmtId="0" fontId="6" fillId="0" borderId="21" xfId="0" applyFont="1" applyFill="1" applyBorder="1" applyAlignment="1">
      <alignment/>
    </xf>
    <xf numFmtId="0" fontId="6" fillId="0" borderId="24" xfId="0" applyFont="1" applyFill="1" applyBorder="1" applyAlignment="1">
      <alignment/>
    </xf>
    <xf numFmtId="0" fontId="6" fillId="0" borderId="23" xfId="0" applyFont="1" applyFill="1" applyBorder="1" applyAlignment="1">
      <alignment/>
    </xf>
    <xf numFmtId="4" fontId="6" fillId="0" borderId="18" xfId="0" applyNumberFormat="1" applyFont="1" applyFill="1" applyBorder="1" applyAlignment="1">
      <alignment horizontal="right" vertical="center"/>
    </xf>
    <xf numFmtId="0" fontId="6" fillId="0" borderId="18" xfId="0" applyFont="1" applyFill="1" applyBorder="1" applyAlignment="1">
      <alignment/>
    </xf>
    <xf numFmtId="0" fontId="6" fillId="0" borderId="0" xfId="0" applyFont="1" applyFill="1" applyBorder="1" applyAlignment="1">
      <alignment vertical="top" wrapText="1"/>
    </xf>
    <xf numFmtId="0" fontId="32" fillId="0" borderId="11" xfId="0" applyFont="1" applyFill="1" applyBorder="1" applyAlignment="1">
      <alignment vertical="center"/>
    </xf>
    <xf numFmtId="0" fontId="32"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4" fontId="33" fillId="0" borderId="11" xfId="0" applyNumberFormat="1" applyFont="1" applyFill="1" applyBorder="1" applyAlignment="1">
      <alignment vertical="center"/>
    </xf>
    <xf numFmtId="9" fontId="33" fillId="0" borderId="11" xfId="0" applyNumberFormat="1" applyFont="1" applyFill="1" applyBorder="1" applyAlignment="1">
      <alignment vertical="center"/>
    </xf>
    <xf numFmtId="3" fontId="33" fillId="0" borderId="11" xfId="0" applyNumberFormat="1" applyFont="1" applyFill="1" applyBorder="1" applyAlignment="1">
      <alignment vertical="center"/>
    </xf>
    <xf numFmtId="0" fontId="33" fillId="0" borderId="18" xfId="0" applyNumberFormat="1" applyFont="1" applyFill="1" applyBorder="1" applyAlignment="1">
      <alignment horizontal="center"/>
    </xf>
    <xf numFmtId="4" fontId="33" fillId="0" borderId="0" xfId="0" applyNumberFormat="1" applyFont="1" applyFill="1" applyBorder="1" applyAlignment="1">
      <alignment/>
    </xf>
    <xf numFmtId="0" fontId="33" fillId="0" borderId="0" xfId="0" applyNumberFormat="1" applyFont="1" applyFill="1" applyAlignment="1">
      <alignment horizontal="center"/>
    </xf>
    <xf numFmtId="0" fontId="65" fillId="0" borderId="15" xfId="0" applyFont="1" applyFill="1" applyBorder="1" applyAlignment="1">
      <alignment vertical="center" wrapText="1"/>
    </xf>
    <xf numFmtId="0" fontId="65" fillId="0" borderId="18" xfId="0" applyFont="1" applyFill="1" applyBorder="1" applyAlignment="1">
      <alignment vertical="center" wrapText="1"/>
    </xf>
    <xf numFmtId="2" fontId="6" fillId="0" borderId="10" xfId="0" applyNumberFormat="1" applyFont="1" applyFill="1" applyBorder="1" applyAlignment="1">
      <alignment horizontal="center" vertical="center"/>
    </xf>
    <xf numFmtId="4" fontId="33" fillId="0" borderId="18" xfId="0" applyNumberFormat="1" applyFont="1" applyFill="1" applyBorder="1" applyAlignment="1">
      <alignment horizontal="right" vertical="center"/>
    </xf>
    <xf numFmtId="0" fontId="6" fillId="0" borderId="10" xfId="0" applyFont="1" applyFill="1" applyBorder="1" applyAlignment="1">
      <alignment/>
    </xf>
    <xf numFmtId="2" fontId="6" fillId="0" borderId="0" xfId="0" applyNumberFormat="1" applyFont="1" applyFill="1" applyAlignment="1">
      <alignment vertical="center" wrapText="1"/>
    </xf>
    <xf numFmtId="2" fontId="33" fillId="0" borderId="0" xfId="0" applyNumberFormat="1" applyFont="1" applyFill="1" applyAlignment="1">
      <alignment vertical="center" wrapText="1"/>
    </xf>
    <xf numFmtId="0" fontId="32" fillId="0" borderId="10" xfId="0" applyFont="1" applyFill="1" applyBorder="1" applyAlignment="1">
      <alignment vertical="center"/>
    </xf>
    <xf numFmtId="9" fontId="33" fillId="0" borderId="10" xfId="0" applyNumberFormat="1" applyFont="1" applyFill="1" applyBorder="1" applyAlignment="1">
      <alignment vertical="center"/>
    </xf>
    <xf numFmtId="0" fontId="34" fillId="0" borderId="0" xfId="0" applyFont="1" applyFill="1" applyAlignment="1">
      <alignment horizontal="center" vertical="center" wrapText="1"/>
    </xf>
    <xf numFmtId="0" fontId="34" fillId="0" borderId="0" xfId="0" applyFont="1" applyFill="1" applyAlignment="1">
      <alignment/>
    </xf>
    <xf numFmtId="4" fontId="64" fillId="0" borderId="10" xfId="0" applyNumberFormat="1" applyFont="1" applyFill="1" applyBorder="1" applyAlignment="1">
      <alignment horizontal="center" vertical="center" wrapText="1"/>
    </xf>
    <xf numFmtId="9" fontId="64" fillId="0" borderId="10" xfId="0" applyNumberFormat="1" applyFont="1" applyFill="1" applyBorder="1" applyAlignment="1">
      <alignment horizontal="center" vertical="center" wrapText="1"/>
    </xf>
    <xf numFmtId="0" fontId="64" fillId="0" borderId="10" xfId="0" applyFont="1" applyFill="1" applyBorder="1" applyAlignment="1">
      <alignment vertical="center" wrapText="1"/>
    </xf>
    <xf numFmtId="9" fontId="0" fillId="0" borderId="0" xfId="0" applyNumberFormat="1" applyFill="1" applyAlignment="1">
      <alignment/>
    </xf>
    <xf numFmtId="0" fontId="7" fillId="0" borderId="0" xfId="0" applyFont="1" applyFill="1" applyBorder="1" applyAlignment="1">
      <alignment vertical="center" wrapText="1"/>
    </xf>
    <xf numFmtId="0" fontId="34" fillId="0" borderId="0" xfId="0" applyFont="1" applyFill="1" applyBorder="1" applyAlignment="1">
      <alignment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wrapText="1"/>
    </xf>
    <xf numFmtId="0" fontId="65" fillId="0" borderId="11" xfId="0" applyFont="1" applyFill="1" applyBorder="1" applyAlignment="1">
      <alignment vertical="center" wrapText="1"/>
    </xf>
    <xf numFmtId="0" fontId="33" fillId="0" borderId="22" xfId="0" applyFont="1" applyFill="1" applyBorder="1" applyAlignment="1">
      <alignment horizontal="center" vertical="center" wrapText="1"/>
    </xf>
    <xf numFmtId="0" fontId="66" fillId="0" borderId="0" xfId="0" applyFont="1" applyFill="1" applyAlignment="1">
      <alignment/>
    </xf>
    <xf numFmtId="0" fontId="64" fillId="0" borderId="11" xfId="0" applyFont="1" applyFill="1" applyBorder="1" applyAlignment="1">
      <alignment horizontal="left" vertical="top" wrapText="1"/>
    </xf>
    <xf numFmtId="0" fontId="65" fillId="0" borderId="11" xfId="0" applyFont="1" applyFill="1" applyBorder="1" applyAlignment="1">
      <alignment horizontal="left" vertical="top" wrapText="1"/>
    </xf>
    <xf numFmtId="0" fontId="9" fillId="0" borderId="0" xfId="0" applyFont="1" applyFill="1" applyAlignment="1">
      <alignment/>
    </xf>
    <xf numFmtId="0" fontId="9" fillId="0" borderId="0" xfId="0" applyFont="1" applyFill="1" applyAlignment="1">
      <alignment/>
    </xf>
    <xf numFmtId="0" fontId="32"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4" fontId="33" fillId="0" borderId="0" xfId="0" applyNumberFormat="1" applyFont="1" applyFill="1" applyBorder="1" applyAlignment="1">
      <alignment horizontal="center" vertical="center" wrapText="1"/>
    </xf>
    <xf numFmtId="9" fontId="33" fillId="0" borderId="0" xfId="0" applyNumberFormat="1" applyFont="1" applyFill="1" applyBorder="1" applyAlignment="1">
      <alignment horizontal="center" vertical="center" wrapText="1"/>
    </xf>
    <xf numFmtId="0" fontId="32" fillId="0" borderId="15" xfId="0" applyFont="1" applyFill="1" applyBorder="1" applyAlignment="1">
      <alignment horizontal="center" vertical="top" wrapText="1"/>
    </xf>
    <xf numFmtId="0" fontId="33" fillId="0" borderId="26" xfId="0" applyFont="1" applyFill="1" applyBorder="1" applyAlignment="1">
      <alignment wrapText="1"/>
    </xf>
    <xf numFmtId="0" fontId="33" fillId="0" borderId="27" xfId="0" applyFont="1" applyFill="1" applyBorder="1" applyAlignment="1">
      <alignment vertical="center" wrapText="1"/>
    </xf>
    <xf numFmtId="0" fontId="33" fillId="0" borderId="11" xfId="0" applyFont="1" applyFill="1" applyBorder="1" applyAlignment="1">
      <alignment horizontal="left" vertical="center" wrapText="1"/>
    </xf>
    <xf numFmtId="4" fontId="33" fillId="0" borderId="11" xfId="0" applyNumberFormat="1" applyFont="1" applyFill="1" applyBorder="1" applyAlignment="1">
      <alignment horizontal="right" vertical="center" wrapText="1"/>
    </xf>
    <xf numFmtId="0" fontId="33" fillId="0" borderId="17" xfId="0" applyFont="1" applyFill="1" applyBorder="1" applyAlignment="1">
      <alignment horizontal="center" vertical="center" wrapText="1"/>
    </xf>
    <xf numFmtId="0" fontId="33" fillId="0" borderId="22" xfId="0" applyFont="1" applyFill="1" applyBorder="1" applyAlignment="1">
      <alignment vertical="center" wrapText="1"/>
    </xf>
    <xf numFmtId="0" fontId="33" fillId="0" borderId="0" xfId="0" applyFont="1" applyFill="1" applyAlignment="1">
      <alignment wrapText="1"/>
    </xf>
    <xf numFmtId="4" fontId="33" fillId="0" borderId="11" xfId="0" applyNumberFormat="1" applyFont="1" applyFill="1" applyBorder="1" applyAlignment="1">
      <alignment/>
    </xf>
    <xf numFmtId="0" fontId="32" fillId="0" borderId="14" xfId="0" applyFont="1" applyFill="1" applyBorder="1" applyAlignment="1">
      <alignment horizontal="center" vertical="center" wrapText="1"/>
    </xf>
    <xf numFmtId="0" fontId="33" fillId="0" borderId="16" xfId="0" applyFont="1" applyFill="1" applyBorder="1" applyAlignment="1">
      <alignment horizontal="center" vertical="center"/>
    </xf>
    <xf numFmtId="0" fontId="65" fillId="0" borderId="11" xfId="0" applyFont="1" applyFill="1" applyBorder="1" applyAlignment="1">
      <alignment horizontal="justify" vertical="top" wrapText="1"/>
    </xf>
    <xf numFmtId="0" fontId="65" fillId="0" borderId="11" xfId="0" applyFont="1" applyFill="1" applyBorder="1" applyAlignment="1">
      <alignment horizontal="justify" vertical="center" wrapText="1"/>
    </xf>
    <xf numFmtId="0" fontId="33" fillId="0" borderId="11" xfId="0" applyFont="1" applyFill="1" applyBorder="1" applyAlignment="1">
      <alignment horizontal="justify" vertical="top" wrapText="1"/>
    </xf>
    <xf numFmtId="0" fontId="33" fillId="0" borderId="0" xfId="0" applyFont="1" applyFill="1" applyAlignment="1">
      <alignment horizontal="left"/>
    </xf>
    <xf numFmtId="0" fontId="32" fillId="0" borderId="11" xfId="55" applyFont="1" applyFill="1" applyBorder="1" applyAlignment="1">
      <alignment horizontal="left" vertical="top" wrapText="1"/>
      <protection/>
    </xf>
    <xf numFmtId="0" fontId="33" fillId="0" borderId="11" xfId="55" applyFont="1" applyFill="1" applyBorder="1" applyAlignment="1">
      <alignment horizontal="left" vertical="top" wrapText="1"/>
      <protection/>
    </xf>
    <xf numFmtId="9" fontId="33" fillId="0" borderId="15" xfId="0" applyNumberFormat="1" applyFont="1" applyFill="1" applyBorder="1" applyAlignment="1">
      <alignment horizontal="center" vertical="center"/>
    </xf>
    <xf numFmtId="0" fontId="33" fillId="0" borderId="15" xfId="0" applyFont="1" applyFill="1" applyBorder="1" applyAlignment="1">
      <alignment vertical="center" wrapText="1"/>
    </xf>
    <xf numFmtId="4" fontId="33" fillId="0" borderId="15" xfId="0" applyNumberFormat="1" applyFont="1" applyFill="1" applyBorder="1" applyAlignment="1">
      <alignment horizontal="right" vertical="center" wrapText="1"/>
    </xf>
    <xf numFmtId="4" fontId="33" fillId="0" borderId="28" xfId="0" applyNumberFormat="1" applyFont="1" applyFill="1" applyBorder="1" applyAlignment="1">
      <alignment horizontal="right" vertical="center"/>
    </xf>
    <xf numFmtId="0" fontId="33" fillId="0" borderId="0" xfId="0" applyFont="1" applyFill="1" applyAlignment="1">
      <alignment horizontal="left" vertical="center" wrapText="1"/>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4" fontId="33" fillId="0" borderId="10" xfId="0" applyNumberFormat="1" applyFont="1" applyFill="1" applyBorder="1" applyAlignment="1">
      <alignment horizontal="left" vertical="center" wrapText="1"/>
    </xf>
    <xf numFmtId="9" fontId="33" fillId="0" borderId="10" xfId="0" applyNumberFormat="1" applyFont="1" applyFill="1" applyBorder="1" applyAlignment="1">
      <alignment horizontal="left" vertical="center" wrapText="1"/>
    </xf>
    <xf numFmtId="0" fontId="32" fillId="0" borderId="0" xfId="0" applyFont="1" applyFill="1" applyAlignment="1">
      <alignment horizontal="left" vertical="center"/>
    </xf>
    <xf numFmtId="0" fontId="32" fillId="0" borderId="11" xfId="0" applyFont="1" applyFill="1" applyBorder="1" applyAlignment="1">
      <alignment horizontal="left" vertical="top" wrapText="1"/>
    </xf>
    <xf numFmtId="0" fontId="33" fillId="0" borderId="11" xfId="0" applyFont="1" applyFill="1" applyBorder="1" applyAlignment="1">
      <alignment horizontal="left" vertical="center"/>
    </xf>
    <xf numFmtId="4" fontId="8" fillId="0" borderId="11" xfId="0" applyNumberFormat="1" applyFont="1" applyFill="1" applyBorder="1" applyAlignment="1">
      <alignment horizontal="left" vertical="center"/>
    </xf>
    <xf numFmtId="4" fontId="33" fillId="0" borderId="11" xfId="0" applyNumberFormat="1" applyFont="1" applyFill="1" applyBorder="1" applyAlignment="1">
      <alignment horizontal="left" vertical="center"/>
    </xf>
    <xf numFmtId="9" fontId="33" fillId="0" borderId="11" xfId="0" applyNumberFormat="1" applyFont="1" applyFill="1" applyBorder="1" applyAlignment="1">
      <alignment horizontal="left" vertical="center"/>
    </xf>
    <xf numFmtId="2" fontId="65" fillId="0" borderId="11" xfId="0" applyNumberFormat="1" applyFont="1" applyFill="1" applyBorder="1" applyAlignment="1">
      <alignment horizontal="left" vertical="center" wrapText="1"/>
    </xf>
    <xf numFmtId="0" fontId="33" fillId="0" borderId="11" xfId="0" applyFont="1" applyFill="1" applyBorder="1" applyAlignment="1">
      <alignment horizontal="left"/>
    </xf>
    <xf numFmtId="0" fontId="33" fillId="0" borderId="11" xfId="54" applyFont="1" applyFill="1" applyBorder="1" applyAlignment="1">
      <alignment horizontal="left" vertical="top" wrapText="1"/>
    </xf>
    <xf numFmtId="0" fontId="65" fillId="0" borderId="11" xfId="55" applyFont="1" applyFill="1" applyBorder="1" applyAlignment="1">
      <alignment horizontal="left" vertical="top"/>
      <protection/>
    </xf>
    <xf numFmtId="4" fontId="33" fillId="0" borderId="11" xfId="0" applyNumberFormat="1" applyFont="1" applyFill="1" applyBorder="1" applyAlignment="1">
      <alignment horizontal="left" vertical="center" wrapText="1"/>
    </xf>
    <xf numFmtId="0" fontId="33" fillId="0" borderId="0" xfId="0" applyFont="1" applyFill="1" applyBorder="1" applyAlignment="1">
      <alignment horizontal="left"/>
    </xf>
    <xf numFmtId="0" fontId="33" fillId="0" borderId="0" xfId="0" applyFont="1" applyFill="1" applyBorder="1" applyAlignment="1">
      <alignment horizontal="left" vertical="center"/>
    </xf>
    <xf numFmtId="4" fontId="33" fillId="0" borderId="0" xfId="0" applyNumberFormat="1" applyFont="1" applyFill="1" applyAlignment="1">
      <alignment horizontal="left" vertical="center" wrapText="1"/>
    </xf>
    <xf numFmtId="0" fontId="33" fillId="0" borderId="0" xfId="0" applyFont="1" applyFill="1" applyAlignment="1">
      <alignment horizontal="left" vertical="center"/>
    </xf>
    <xf numFmtId="0" fontId="65" fillId="0" borderId="0" xfId="0" applyFont="1" applyFill="1" applyAlignment="1">
      <alignment horizontal="left"/>
    </xf>
    <xf numFmtId="0" fontId="67" fillId="0" borderId="11" xfId="0" applyFont="1" applyFill="1" applyBorder="1" applyAlignment="1">
      <alignment horizontal="center" vertical="center" wrapText="1"/>
    </xf>
    <xf numFmtId="0" fontId="68" fillId="0" borderId="29" xfId="0" applyFont="1" applyFill="1" applyBorder="1" applyAlignment="1">
      <alignment vertical="center" wrapText="1"/>
    </xf>
    <xf numFmtId="0" fontId="68" fillId="0" borderId="30" xfId="0" applyFont="1" applyFill="1" applyBorder="1" applyAlignment="1">
      <alignment vertical="center" wrapText="1"/>
    </xf>
    <xf numFmtId="0" fontId="68" fillId="0" borderId="0" xfId="0" applyFont="1" applyFill="1" applyBorder="1" applyAlignment="1">
      <alignment vertical="center"/>
    </xf>
    <xf numFmtId="0" fontId="9" fillId="0" borderId="0" xfId="0" applyFont="1" applyFill="1" applyBorder="1" applyAlignment="1">
      <alignment/>
    </xf>
    <xf numFmtId="0" fontId="33" fillId="0" borderId="11"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xf>
    <xf numFmtId="0" fontId="1" fillId="0" borderId="10" xfId="0" applyFont="1" applyFill="1" applyBorder="1" applyAlignment="1">
      <alignment vertical="center"/>
    </xf>
    <xf numFmtId="0" fontId="1" fillId="0" borderId="1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vertical="center"/>
    </xf>
    <xf numFmtId="9" fontId="0" fillId="0" borderId="10" xfId="0" applyNumberFormat="1" applyFont="1" applyFill="1" applyBorder="1" applyAlignment="1">
      <alignment horizontal="center" vertical="center"/>
    </xf>
    <xf numFmtId="4" fontId="0" fillId="0" borderId="14" xfId="0" applyNumberFormat="1" applyFont="1" applyFill="1" applyBorder="1" applyAlignment="1">
      <alignment vertical="center"/>
    </xf>
    <xf numFmtId="3" fontId="0" fillId="0" borderId="11" xfId="0" applyNumberFormat="1" applyFont="1" applyFill="1" applyBorder="1" applyAlignment="1">
      <alignment vertical="center"/>
    </xf>
    <xf numFmtId="4" fontId="0" fillId="0" borderId="11" xfId="0" applyNumberFormat="1" applyFont="1" applyFill="1" applyBorder="1" applyAlignment="1">
      <alignment vertical="center"/>
    </xf>
    <xf numFmtId="0" fontId="0" fillId="0" borderId="11" xfId="0" applyFill="1" applyBorder="1" applyAlignment="1">
      <alignment/>
    </xf>
    <xf numFmtId="4" fontId="0" fillId="0" borderId="18" xfId="0" applyNumberFormat="1" applyFont="1" applyFill="1" applyBorder="1" applyAlignment="1">
      <alignment/>
    </xf>
    <xf numFmtId="0" fontId="0" fillId="0" borderId="18" xfId="0" applyNumberFormat="1" applyFont="1" applyFill="1" applyBorder="1" applyAlignment="1">
      <alignment horizontal="center"/>
    </xf>
    <xf numFmtId="4" fontId="0" fillId="0" borderId="17" xfId="0" applyNumberFormat="1" applyFont="1" applyFill="1" applyBorder="1" applyAlignment="1">
      <alignment/>
    </xf>
    <xf numFmtId="0" fontId="0" fillId="0" borderId="11" xfId="0" applyFont="1" applyFill="1" applyBorder="1" applyAlignment="1">
      <alignment/>
    </xf>
    <xf numFmtId="4" fontId="0" fillId="0" borderId="11" xfId="0" applyNumberFormat="1" applyFont="1" applyFill="1" applyBorder="1" applyAlignment="1">
      <alignment/>
    </xf>
    <xf numFmtId="0" fontId="0" fillId="0" borderId="0" xfId="0" applyFont="1" applyFill="1" applyAlignment="1">
      <alignment horizontal="center"/>
    </xf>
    <xf numFmtId="0" fontId="0" fillId="0" borderId="0" xfId="0" applyNumberFormat="1" applyFont="1" applyFill="1" applyAlignment="1">
      <alignment horizontal="center"/>
    </xf>
    <xf numFmtId="4" fontId="0" fillId="0" borderId="0" xfId="0" applyNumberFormat="1" applyFont="1" applyFill="1" applyAlignment="1">
      <alignment/>
    </xf>
    <xf numFmtId="0" fontId="0" fillId="0" borderId="0" xfId="0" applyFont="1" applyFill="1" applyAlignment="1">
      <alignment vertical="center" wrapText="1"/>
    </xf>
    <xf numFmtId="0" fontId="5"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5" fillId="0" borderId="0" xfId="0" applyFont="1" applyFill="1" applyAlignment="1">
      <alignment horizontal="center"/>
    </xf>
    <xf numFmtId="0" fontId="69" fillId="0" borderId="0" xfId="0" applyFont="1" applyFill="1" applyAlignment="1">
      <alignment vertical="center" wrapText="1"/>
    </xf>
    <xf numFmtId="4" fontId="0" fillId="0" borderId="0" xfId="0" applyNumberFormat="1" applyFill="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xf>
    <xf numFmtId="0" fontId="1" fillId="0" borderId="10" xfId="0" applyFont="1" applyFill="1" applyBorder="1" applyAlignment="1">
      <alignment vertical="top" wrapText="1"/>
    </xf>
    <xf numFmtId="0" fontId="0" fillId="0" borderId="11" xfId="0" applyFont="1" applyFill="1" applyBorder="1" applyAlignment="1">
      <alignment vertical="center" wrapText="1"/>
    </xf>
    <xf numFmtId="0" fontId="0" fillId="0" borderId="11" xfId="0" applyFill="1" applyBorder="1" applyAlignment="1">
      <alignment horizontal="center" vertical="center"/>
    </xf>
    <xf numFmtId="4" fontId="0" fillId="0" borderId="11" xfId="0" applyNumberFormat="1" applyFill="1" applyBorder="1" applyAlignment="1">
      <alignment vertical="center"/>
    </xf>
    <xf numFmtId="4" fontId="0" fillId="0" borderId="10" xfId="0" applyNumberFormat="1" applyFont="1" applyFill="1" applyBorder="1" applyAlignment="1">
      <alignment horizontal="right" vertical="center"/>
    </xf>
    <xf numFmtId="0" fontId="0" fillId="0" borderId="10" xfId="0" applyFont="1" applyFill="1" applyBorder="1" applyAlignment="1">
      <alignment/>
    </xf>
    <xf numFmtId="0" fontId="0" fillId="0" borderId="14" xfId="0" applyFont="1" applyFill="1" applyBorder="1" applyAlignment="1">
      <alignment/>
    </xf>
    <xf numFmtId="0" fontId="0" fillId="0" borderId="21" xfId="0" applyFont="1" applyFill="1" applyBorder="1" applyAlignment="1">
      <alignment/>
    </xf>
    <xf numFmtId="0" fontId="0" fillId="0" borderId="24" xfId="0" applyFont="1" applyFill="1" applyBorder="1" applyAlignment="1">
      <alignment/>
    </xf>
    <xf numFmtId="0" fontId="0" fillId="0" borderId="23" xfId="0" applyFont="1" applyFill="1" applyBorder="1" applyAlignment="1">
      <alignment/>
    </xf>
    <xf numFmtId="0" fontId="0" fillId="0" borderId="18" xfId="0" applyFont="1" applyFill="1" applyBorder="1" applyAlignment="1">
      <alignment/>
    </xf>
    <xf numFmtId="4" fontId="0" fillId="0" borderId="0" xfId="0" applyNumberFormat="1" applyFont="1" applyFill="1" applyAlignment="1">
      <alignment vertical="center" wrapText="1"/>
    </xf>
    <xf numFmtId="0" fontId="0" fillId="0" borderId="25" xfId="0" applyFont="1" applyFill="1" applyBorder="1" applyAlignment="1">
      <alignment/>
    </xf>
    <xf numFmtId="0" fontId="1" fillId="0" borderId="15" xfId="0" applyFont="1" applyFill="1" applyBorder="1" applyAlignment="1">
      <alignment horizontal="center" vertical="top" wrapText="1"/>
    </xf>
    <xf numFmtId="0" fontId="0" fillId="0" borderId="14" xfId="0" applyFont="1" applyFill="1" applyBorder="1" applyAlignment="1">
      <alignment horizontal="center" vertical="center"/>
    </xf>
    <xf numFmtId="4" fontId="0" fillId="0" borderId="11" xfId="0" applyNumberFormat="1" applyFont="1" applyFill="1" applyBorder="1" applyAlignment="1">
      <alignment horizontal="right" vertical="center"/>
    </xf>
    <xf numFmtId="9" fontId="0" fillId="0" borderId="24" xfId="0" applyNumberFormat="1" applyFont="1" applyFill="1" applyBorder="1" applyAlignment="1">
      <alignment horizontal="center" vertical="center"/>
    </xf>
    <xf numFmtId="0" fontId="0" fillId="0" borderId="22" xfId="0" applyFont="1" applyFill="1" applyBorder="1" applyAlignment="1">
      <alignment/>
    </xf>
    <xf numFmtId="0" fontId="1" fillId="0" borderId="24" xfId="0" applyFont="1" applyFill="1" applyBorder="1" applyAlignment="1">
      <alignment horizontal="center" vertical="top" wrapText="1"/>
    </xf>
    <xf numFmtId="0" fontId="70" fillId="0" borderId="11" xfId="56" applyFont="1" applyFill="1" applyBorder="1" applyAlignment="1">
      <alignment vertical="center" wrapText="1"/>
      <protection/>
    </xf>
    <xf numFmtId="0" fontId="43" fillId="0" borderId="11" xfId="56" applyFill="1" applyBorder="1" applyAlignment="1">
      <alignment horizontal="center" vertical="center"/>
      <protection/>
    </xf>
    <xf numFmtId="0" fontId="43" fillId="0" borderId="11" xfId="56" applyFont="1" applyFill="1" applyBorder="1" applyAlignment="1">
      <alignment horizontal="center" vertical="center"/>
      <protection/>
    </xf>
    <xf numFmtId="0" fontId="43" fillId="0" borderId="11" xfId="56" applyFill="1" applyBorder="1" applyAlignment="1">
      <alignment vertical="center"/>
      <protection/>
    </xf>
    <xf numFmtId="4" fontId="0" fillId="0" borderId="10" xfId="0" applyNumberFormat="1" applyFont="1" applyFill="1" applyBorder="1" applyAlignment="1">
      <alignment/>
    </xf>
    <xf numFmtId="4" fontId="0" fillId="0" borderId="11" xfId="0" applyNumberForma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horizontal="left"/>
    </xf>
    <xf numFmtId="0" fontId="6" fillId="0" borderId="0" xfId="0" applyFont="1" applyFill="1" applyAlignment="1">
      <alignment horizontal="left" vertical="center" wrapText="1"/>
    </xf>
    <xf numFmtId="0" fontId="7" fillId="0" borderId="11" xfId="0" applyFont="1" applyFill="1" applyBorder="1" applyAlignment="1">
      <alignment horizontal="left" vertical="center" wrapText="1"/>
    </xf>
    <xf numFmtId="2" fontId="6" fillId="0" borderId="0" xfId="0" applyNumberFormat="1" applyFont="1" applyFill="1" applyAlignment="1">
      <alignment horizontal="left" vertical="center" wrapText="1"/>
    </xf>
    <xf numFmtId="0" fontId="6" fillId="0" borderId="11" xfId="0" applyFont="1" applyFill="1" applyBorder="1" applyAlignment="1">
      <alignment horizontal="left" vertical="center" wrapText="1"/>
    </xf>
    <xf numFmtId="4" fontId="6" fillId="0" borderId="11" xfId="0" applyNumberFormat="1" applyFont="1" applyFill="1" applyBorder="1" applyAlignment="1">
      <alignment horizontal="left" vertical="center" wrapText="1"/>
    </xf>
    <xf numFmtId="9" fontId="33" fillId="0" borderId="11" xfId="55" applyNumberFormat="1" applyFont="1" applyFill="1" applyBorder="1" applyAlignment="1">
      <alignment horizontal="left" vertical="center" wrapText="1"/>
      <protection/>
    </xf>
    <xf numFmtId="0" fontId="6" fillId="0" borderId="0" xfId="0" applyFont="1" applyFill="1" applyAlignment="1">
      <alignment horizontal="left" vertical="center"/>
    </xf>
    <xf numFmtId="2" fontId="6" fillId="0" borderId="0" xfId="0" applyNumberFormat="1" applyFont="1" applyFill="1" applyAlignment="1">
      <alignment horizontal="left" vertical="center"/>
    </xf>
    <xf numFmtId="0" fontId="7" fillId="0" borderId="0" xfId="0" applyFont="1" applyFill="1" applyAlignment="1">
      <alignment horizontal="left" vertical="center"/>
    </xf>
    <xf numFmtId="0" fontId="33" fillId="0" borderId="11" xfId="55" applyFont="1" applyFill="1" applyBorder="1" applyAlignment="1">
      <alignment horizontal="left" vertical="center" wrapText="1"/>
      <protection/>
    </xf>
    <xf numFmtId="2" fontId="33" fillId="0" borderId="11" xfId="55" applyNumberFormat="1" applyFont="1" applyFill="1" applyBorder="1" applyAlignment="1">
      <alignment horizontal="left" vertical="center" wrapText="1"/>
      <protection/>
    </xf>
    <xf numFmtId="2" fontId="32" fillId="0" borderId="11" xfId="55" applyNumberFormat="1" applyFont="1" applyFill="1" applyBorder="1" applyAlignment="1">
      <alignment horizontal="left" vertical="center" wrapText="1"/>
      <protection/>
    </xf>
    <xf numFmtId="49" fontId="33" fillId="0" borderId="11" xfId="55" applyNumberFormat="1" applyFont="1" applyFill="1" applyBorder="1" applyAlignment="1">
      <alignment horizontal="left" vertical="center" wrapText="1"/>
      <protection/>
    </xf>
    <xf numFmtId="9" fontId="33" fillId="0" borderId="11" xfId="0" applyNumberFormat="1" applyFont="1" applyFill="1" applyBorder="1" applyAlignment="1">
      <alignment horizontal="left" vertical="center" wrapText="1"/>
    </xf>
    <xf numFmtId="0" fontId="6" fillId="0" borderId="21" xfId="0" applyFont="1" applyFill="1" applyBorder="1" applyAlignment="1">
      <alignment horizontal="left" vertical="center"/>
    </xf>
    <xf numFmtId="0" fontId="7" fillId="0" borderId="0" xfId="0" applyFont="1" applyFill="1" applyBorder="1" applyAlignment="1">
      <alignment horizontal="left" vertical="center" wrapText="1"/>
    </xf>
    <xf numFmtId="0" fontId="33" fillId="0" borderId="11" xfId="55" applyFont="1" applyFill="1" applyBorder="1" applyAlignment="1">
      <alignment horizontal="left" vertical="center"/>
      <protection/>
    </xf>
    <xf numFmtId="0" fontId="6" fillId="0" borderId="17" xfId="0" applyFont="1" applyFill="1" applyBorder="1" applyAlignment="1">
      <alignment horizontal="left" vertical="center"/>
    </xf>
    <xf numFmtId="0" fontId="6" fillId="0" borderId="22" xfId="0" applyFont="1" applyFill="1" applyBorder="1" applyAlignment="1">
      <alignment horizontal="left" vertical="center"/>
    </xf>
    <xf numFmtId="0" fontId="6" fillId="0" borderId="14" xfId="0" applyFont="1" applyFill="1" applyBorder="1" applyAlignment="1">
      <alignment horizontal="left" vertical="center"/>
    </xf>
    <xf numFmtId="4" fontId="6" fillId="0" borderId="11" xfId="0" applyNumberFormat="1" applyFont="1" applyFill="1" applyBorder="1" applyAlignment="1">
      <alignment horizontal="left" vertical="center"/>
    </xf>
    <xf numFmtId="0" fontId="6" fillId="0" borderId="11" xfId="0" applyFont="1" applyFill="1" applyBorder="1" applyAlignment="1">
      <alignment horizontal="left" vertical="center"/>
    </xf>
    <xf numFmtId="0" fontId="32" fillId="0" borderId="0" xfId="0" applyFont="1" applyFill="1" applyAlignment="1">
      <alignment horizontal="left" wrapText="1"/>
    </xf>
    <xf numFmtId="2" fontId="33" fillId="0" borderId="0" xfId="0" applyNumberFormat="1" applyFont="1" applyFill="1" applyAlignment="1">
      <alignment horizontal="left"/>
    </xf>
    <xf numFmtId="0" fontId="71" fillId="0" borderId="11" xfId="0" applyFont="1" applyFill="1" applyBorder="1" applyAlignment="1">
      <alignment horizontal="left" vertical="center" wrapText="1"/>
    </xf>
    <xf numFmtId="0" fontId="32" fillId="0" borderId="11" xfId="0" applyFont="1" applyFill="1" applyBorder="1" applyAlignment="1">
      <alignment horizontal="left" vertical="center" wrapText="1"/>
    </xf>
    <xf numFmtId="2" fontId="32" fillId="0" borderId="11" xfId="0" applyNumberFormat="1" applyFont="1" applyFill="1" applyBorder="1" applyAlignment="1">
      <alignment horizontal="left" vertical="center" wrapText="1"/>
    </xf>
    <xf numFmtId="2" fontId="33" fillId="0" borderId="11" xfId="0" applyNumberFormat="1" applyFont="1" applyFill="1" applyBorder="1" applyAlignment="1">
      <alignment horizontal="left" vertical="center"/>
    </xf>
    <xf numFmtId="2" fontId="33" fillId="0" borderId="11" xfId="0" applyNumberFormat="1" applyFont="1" applyFill="1" applyBorder="1" applyAlignment="1">
      <alignment horizontal="left" vertical="center" wrapText="1"/>
    </xf>
    <xf numFmtId="0" fontId="68" fillId="0" borderId="11" xfId="0" applyFont="1" applyFill="1" applyBorder="1" applyAlignment="1">
      <alignment horizontal="left" vertical="center" wrapText="1"/>
    </xf>
    <xf numFmtId="4" fontId="33" fillId="0" borderId="11" xfId="0" applyNumberFormat="1" applyFont="1" applyFill="1" applyBorder="1" applyAlignment="1">
      <alignment horizontal="left"/>
    </xf>
    <xf numFmtId="0" fontId="9" fillId="0" borderId="0" xfId="0" applyFont="1" applyFill="1" applyAlignment="1">
      <alignment horizontal="left"/>
    </xf>
    <xf numFmtId="0" fontId="32" fillId="0" borderId="29" xfId="0" applyFont="1" applyFill="1" applyBorder="1" applyAlignment="1">
      <alignment horizontal="center" vertical="top" wrapText="1"/>
    </xf>
    <xf numFmtId="0" fontId="33" fillId="0" borderId="30" xfId="0" applyFont="1" applyFill="1" applyBorder="1" applyAlignment="1">
      <alignment vertical="center" wrapText="1"/>
    </xf>
    <xf numFmtId="0" fontId="38" fillId="0" borderId="29" xfId="0" applyFont="1" applyFill="1" applyBorder="1" applyAlignment="1">
      <alignment horizontal="left" vertical="top" wrapText="1"/>
    </xf>
    <xf numFmtId="0" fontId="9" fillId="0" borderId="30" xfId="0" applyFont="1" applyFill="1" applyBorder="1" applyAlignment="1">
      <alignment vertical="center" wrapText="1"/>
    </xf>
    <xf numFmtId="0" fontId="33" fillId="0" borderId="30" xfId="0" applyFont="1" applyFill="1" applyBorder="1" applyAlignment="1">
      <alignment horizontal="center" vertical="center"/>
    </xf>
    <xf numFmtId="0" fontId="67" fillId="0" borderId="31" xfId="0" applyFont="1" applyFill="1" applyBorder="1" applyAlignment="1">
      <alignment horizontal="center" vertical="center"/>
    </xf>
    <xf numFmtId="0" fontId="68" fillId="0" borderId="32" xfId="0" applyFont="1" applyFill="1" applyBorder="1" applyAlignment="1">
      <alignment horizontal="center" vertical="center" wrapText="1"/>
    </xf>
    <xf numFmtId="0" fontId="67" fillId="0" borderId="30" xfId="0" applyFont="1" applyFill="1" applyBorder="1" applyAlignment="1">
      <alignment horizontal="center" vertical="center" wrapText="1"/>
    </xf>
    <xf numFmtId="0" fontId="71" fillId="0" borderId="11" xfId="0" applyFont="1" applyFill="1" applyBorder="1" applyAlignment="1">
      <alignment horizontal="left" vertical="center"/>
    </xf>
    <xf numFmtId="0" fontId="72" fillId="0" borderId="11" xfId="0" applyFont="1" applyFill="1" applyBorder="1" applyAlignment="1">
      <alignment horizontal="left" vertical="center" wrapText="1"/>
    </xf>
    <xf numFmtId="0" fontId="72" fillId="0" borderId="11" xfId="0" applyFont="1" applyFill="1" applyBorder="1" applyAlignment="1">
      <alignment horizontal="left" vertical="center"/>
    </xf>
    <xf numFmtId="2" fontId="72" fillId="0" borderId="11" xfId="0" applyNumberFormat="1" applyFont="1" applyFill="1" applyBorder="1" applyAlignment="1">
      <alignment horizontal="left" vertical="center" wrapText="1"/>
    </xf>
    <xf numFmtId="0" fontId="33" fillId="0" borderId="30" xfId="0" applyFont="1" applyFill="1" applyBorder="1" applyAlignment="1">
      <alignment horizontal="left" vertical="center" wrapText="1"/>
    </xf>
    <xf numFmtId="2" fontId="33" fillId="0" borderId="11" xfId="0" applyNumberFormat="1" applyFont="1" applyFill="1" applyBorder="1" applyAlignment="1">
      <alignment horizontal="left"/>
    </xf>
    <xf numFmtId="0" fontId="33" fillId="0" borderId="0" xfId="0" applyFont="1" applyFill="1" applyAlignment="1">
      <alignment horizontal="left" wrapText="1"/>
    </xf>
    <xf numFmtId="2" fontId="33" fillId="0" borderId="0" xfId="0" applyNumberFormat="1" applyFont="1" applyFill="1" applyAlignment="1">
      <alignment horizontal="left" wrapText="1"/>
    </xf>
    <xf numFmtId="0" fontId="71" fillId="0" borderId="0" xfId="0" applyFont="1" applyFill="1" applyAlignment="1">
      <alignment horizontal="left" vertical="center"/>
    </xf>
    <xf numFmtId="2" fontId="71" fillId="0" borderId="0" xfId="0" applyNumberFormat="1" applyFont="1" applyFill="1" applyAlignment="1">
      <alignment horizontal="left" vertical="center" wrapText="1"/>
    </xf>
    <xf numFmtId="0" fontId="71" fillId="0" borderId="1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33" fillId="0" borderId="29" xfId="0" applyFont="1" applyFill="1" applyBorder="1" applyAlignment="1" applyProtection="1">
      <alignment vertical="center" wrapText="1"/>
      <protection locked="0"/>
    </xf>
    <xf numFmtId="0" fontId="33" fillId="0" borderId="0" xfId="0" applyFont="1" applyFill="1" applyBorder="1" applyAlignment="1">
      <alignment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2" fillId="0" borderId="0" xfId="0" applyFont="1" applyFill="1" applyAlignment="1">
      <alignment horizontal="center" vertical="center" wrapText="1"/>
    </xf>
    <xf numFmtId="0" fontId="39" fillId="0" borderId="0" xfId="0" applyFont="1" applyFill="1" applyAlignment="1">
      <alignment horizontal="center" vertical="center" wrapText="1"/>
    </xf>
    <xf numFmtId="0" fontId="39" fillId="0" borderId="11"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1" xfId="0" applyFont="1" applyFill="1" applyBorder="1" applyAlignment="1">
      <alignment horizontal="center" vertical="center"/>
    </xf>
    <xf numFmtId="4" fontId="39" fillId="0" borderId="11" xfId="0" applyNumberFormat="1" applyFont="1" applyFill="1" applyBorder="1" applyAlignment="1">
      <alignment vertical="center"/>
    </xf>
    <xf numFmtId="4" fontId="39" fillId="0" borderId="11" xfId="0" applyNumberFormat="1" applyFont="1" applyFill="1" applyBorder="1" applyAlignment="1">
      <alignment horizontal="right" vertical="center"/>
    </xf>
    <xf numFmtId="9" fontId="39" fillId="0" borderId="11" xfId="0" applyNumberFormat="1" applyFont="1" applyFill="1" applyBorder="1" applyAlignment="1">
      <alignment horizontal="center" vertical="center"/>
    </xf>
    <xf numFmtId="0" fontId="39" fillId="0" borderId="0" xfId="0" applyFont="1" applyFill="1" applyAlignment="1">
      <alignment vertical="center"/>
    </xf>
    <xf numFmtId="0" fontId="40" fillId="0" borderId="11" xfId="0" applyFont="1" applyFill="1" applyBorder="1" applyAlignment="1">
      <alignment vertical="center" wrapText="1"/>
    </xf>
    <xf numFmtId="0" fontId="40" fillId="0" borderId="11" xfId="0" applyFont="1" applyFill="1" applyBorder="1" applyAlignment="1">
      <alignment horizontal="center" vertical="center" wrapText="1"/>
    </xf>
    <xf numFmtId="0" fontId="39" fillId="0" borderId="11" xfId="0" applyFont="1" applyFill="1" applyBorder="1" applyAlignment="1">
      <alignment vertical="center"/>
    </xf>
    <xf numFmtId="0" fontId="40" fillId="0" borderId="11" xfId="53" applyFont="1" applyFill="1" applyBorder="1" applyAlignment="1">
      <alignment horizontal="center" vertical="center" wrapText="1"/>
      <protection/>
    </xf>
    <xf numFmtId="0" fontId="39" fillId="0" borderId="11" xfId="53" applyFont="1" applyFill="1" applyBorder="1" applyAlignment="1">
      <alignment horizontal="center" vertical="center"/>
      <protection/>
    </xf>
    <xf numFmtId="2" fontId="43" fillId="0" borderId="11" xfId="56" applyNumberFormat="1" applyFill="1" applyBorder="1" applyAlignment="1">
      <alignment horizontal="center" vertical="center"/>
      <protection/>
    </xf>
    <xf numFmtId="175" fontId="39" fillId="0" borderId="11" xfId="56" applyNumberFormat="1" applyFont="1" applyFill="1" applyBorder="1" applyAlignment="1">
      <alignment vertical="center"/>
      <protection/>
    </xf>
    <xf numFmtId="4" fontId="0" fillId="0" borderId="11" xfId="0" applyNumberFormat="1" applyFill="1" applyBorder="1" applyAlignment="1">
      <alignment horizontal="right" vertical="center"/>
    </xf>
    <xf numFmtId="9" fontId="0" fillId="0" borderId="11" xfId="0" applyNumberFormat="1" applyFill="1" applyBorder="1" applyAlignment="1">
      <alignment horizontal="center" vertical="center"/>
    </xf>
    <xf numFmtId="0" fontId="0" fillId="0" borderId="11" xfId="0" applyBorder="1" applyAlignment="1">
      <alignment/>
    </xf>
    <xf numFmtId="0" fontId="41" fillId="0" borderId="11" xfId="0" applyFont="1" applyFill="1" applyBorder="1" applyAlignment="1">
      <alignment horizontal="center" vertical="center"/>
    </xf>
    <xf numFmtId="0" fontId="73" fillId="0" borderId="11" xfId="0" applyFont="1" applyFill="1" applyBorder="1" applyAlignment="1">
      <alignment wrapText="1"/>
    </xf>
    <xf numFmtId="0" fontId="11" fillId="0" borderId="11" xfId="0" applyFont="1" applyFill="1" applyBorder="1" applyAlignment="1">
      <alignment horizontal="center" vertical="center" wrapText="1"/>
    </xf>
    <xf numFmtId="4" fontId="43" fillId="0" borderId="11" xfId="56" applyNumberFormat="1" applyFill="1" applyBorder="1" applyAlignment="1">
      <alignment horizontal="center" vertical="center"/>
      <protection/>
    </xf>
    <xf numFmtId="0" fontId="73" fillId="0" borderId="11" xfId="0" applyFont="1" applyFill="1" applyBorder="1" applyAlignment="1">
      <alignment horizontal="center"/>
    </xf>
    <xf numFmtId="0" fontId="73"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39" fillId="0" borderId="11" xfId="53" applyFont="1" applyFill="1" applyBorder="1" applyAlignment="1">
      <alignment horizontal="left" vertical="center" wrapText="1"/>
      <protection/>
    </xf>
    <xf numFmtId="4" fontId="33" fillId="0" borderId="0" xfId="0" applyNumberFormat="1" applyFont="1" applyFill="1" applyBorder="1" applyAlignment="1">
      <alignment horizontal="right" vertical="center" wrapText="1"/>
    </xf>
    <xf numFmtId="0" fontId="33" fillId="0" borderId="0" xfId="0" applyFont="1" applyAlignment="1">
      <alignment/>
    </xf>
    <xf numFmtId="0" fontId="32" fillId="0" borderId="0" xfId="0" applyFont="1" applyFill="1" applyAlignment="1">
      <alignment/>
    </xf>
    <xf numFmtId="0" fontId="32" fillId="0" borderId="0" xfId="0" applyFont="1" applyAlignment="1">
      <alignment/>
    </xf>
    <xf numFmtId="0" fontId="32" fillId="0" borderId="0" xfId="0" applyFont="1" applyFill="1" applyAlignment="1">
      <alignment vertical="center" wrapText="1"/>
    </xf>
    <xf numFmtId="0" fontId="32" fillId="0" borderId="0" xfId="0" applyFont="1" applyFill="1" applyAlignment="1">
      <alignment/>
    </xf>
    <xf numFmtId="0" fontId="11" fillId="0" borderId="11" xfId="0" applyFont="1" applyFill="1" applyBorder="1" applyAlignment="1">
      <alignment vertical="top" wrapText="1"/>
    </xf>
    <xf numFmtId="0" fontId="11" fillId="0" borderId="11" xfId="0" applyFont="1" applyFill="1" applyBorder="1" applyAlignment="1">
      <alignment wrapText="1"/>
    </xf>
    <xf numFmtId="0" fontId="0" fillId="0" borderId="0" xfId="0" applyFill="1" applyAlignment="1">
      <alignment/>
    </xf>
    <xf numFmtId="0" fontId="0" fillId="0" borderId="11" xfId="0" applyFill="1" applyBorder="1" applyAlignment="1">
      <alignment wrapText="1"/>
    </xf>
    <xf numFmtId="4" fontId="0" fillId="0" borderId="11" xfId="0" applyNumberFormat="1" applyFill="1" applyBorder="1" applyAlignment="1">
      <alignment wrapText="1"/>
    </xf>
    <xf numFmtId="0" fontId="0" fillId="0" borderId="0" xfId="0" applyAlignment="1">
      <alignment wrapText="1"/>
    </xf>
    <xf numFmtId="0" fontId="33" fillId="0" borderId="0" xfId="0" applyFont="1" applyAlignment="1">
      <alignment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2" fillId="0" borderId="0" xfId="0" applyFont="1" applyFill="1" applyAlignment="1">
      <alignment horizontal="center" vertical="center" wrapText="1"/>
    </xf>
    <xf numFmtId="0" fontId="33" fillId="0" borderId="0" xfId="0" applyFont="1" applyFill="1" applyAlignment="1">
      <alignment horizontal="left" vertical="center" wrapText="1"/>
    </xf>
    <xf numFmtId="0" fontId="33" fillId="0" borderId="29" xfId="0" applyFont="1" applyFill="1" applyBorder="1" applyAlignment="1">
      <alignment horizontal="center"/>
    </xf>
    <xf numFmtId="0" fontId="33" fillId="0" borderId="30" xfId="0" applyFont="1" applyFill="1" applyBorder="1" applyAlignment="1">
      <alignment horizontal="center"/>
    </xf>
    <xf numFmtId="0" fontId="33" fillId="0" borderId="15"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30" xfId="0" applyFont="1" applyFill="1" applyBorder="1" applyAlignment="1">
      <alignment horizontal="center" vertical="center"/>
    </xf>
    <xf numFmtId="4" fontId="33" fillId="0" borderId="29" xfId="0" applyNumberFormat="1" applyFont="1" applyFill="1" applyBorder="1" applyAlignment="1">
      <alignment horizontal="center" vertical="center"/>
    </xf>
    <xf numFmtId="4" fontId="33" fillId="0" borderId="30" xfId="0" applyNumberFormat="1" applyFont="1" applyFill="1" applyBorder="1" applyAlignment="1">
      <alignment horizontal="center" vertical="center"/>
    </xf>
    <xf numFmtId="9" fontId="33" fillId="0" borderId="29" xfId="0" applyNumberFormat="1" applyFont="1" applyFill="1" applyBorder="1" applyAlignment="1">
      <alignment horizontal="center" vertical="center"/>
    </xf>
    <xf numFmtId="9" fontId="33" fillId="0" borderId="30" xfId="0" applyNumberFormat="1" applyFont="1" applyFill="1" applyBorder="1" applyAlignment="1">
      <alignment horizontal="center" vertical="center"/>
    </xf>
    <xf numFmtId="0" fontId="33" fillId="0" borderId="0" xfId="0" applyFont="1" applyFill="1" applyBorder="1" applyAlignment="1">
      <alignment vertical="center" wrapText="1"/>
    </xf>
    <xf numFmtId="0" fontId="33" fillId="0" borderId="0" xfId="0" applyFont="1" applyFill="1" applyBorder="1" applyAlignment="1">
      <alignment wrapText="1"/>
    </xf>
    <xf numFmtId="0" fontId="72" fillId="0" borderId="0" xfId="0" applyFont="1" applyFill="1" applyAlignment="1">
      <alignment horizontal="left" vertical="center" wrapText="1"/>
    </xf>
    <xf numFmtId="0" fontId="32" fillId="0" borderId="0" xfId="0" applyFont="1" applyFill="1" applyAlignment="1">
      <alignment wrapText="1"/>
    </xf>
    <xf numFmtId="0" fontId="32" fillId="0" borderId="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2" fillId="0" borderId="10" xfId="0" applyFont="1" applyFill="1" applyBorder="1" applyAlignment="1">
      <alignment horizontal="center" vertical="center"/>
    </xf>
    <xf numFmtId="9" fontId="33" fillId="0" borderId="29" xfId="0" applyNumberFormat="1" applyFont="1" applyFill="1" applyBorder="1" applyAlignment="1">
      <alignment horizontal="center" vertical="center" wrapText="1"/>
    </xf>
    <xf numFmtId="9" fontId="33" fillId="0" borderId="30" xfId="0" applyNumberFormat="1" applyFont="1" applyFill="1" applyBorder="1" applyAlignment="1">
      <alignment horizontal="center" vertical="center" wrapText="1"/>
    </xf>
    <xf numFmtId="0" fontId="33" fillId="0" borderId="0" xfId="0" applyFont="1" applyFill="1" applyAlignment="1">
      <alignment vertical="center" wrapText="1"/>
    </xf>
    <xf numFmtId="0" fontId="65" fillId="0" borderId="0" xfId="0" applyFont="1" applyFill="1" applyBorder="1" applyAlignment="1">
      <alignment vertical="center" wrapText="1"/>
    </xf>
    <xf numFmtId="0" fontId="33" fillId="0" borderId="24" xfId="0" applyFont="1" applyFill="1" applyBorder="1" applyAlignment="1">
      <alignment horizontal="right" vertical="center" wrapText="1"/>
    </xf>
    <xf numFmtId="0" fontId="33" fillId="0" borderId="21" xfId="0" applyFont="1" applyFill="1" applyBorder="1" applyAlignment="1">
      <alignment horizontal="right" vertical="center" wrapText="1"/>
    </xf>
    <xf numFmtId="0" fontId="65" fillId="0" borderId="0" xfId="0" applyFont="1" applyFill="1" applyAlignment="1">
      <alignment vertical="center" wrapText="1"/>
    </xf>
    <xf numFmtId="0" fontId="33" fillId="0" borderId="11" xfId="0" applyFont="1" applyFill="1" applyBorder="1" applyAlignment="1">
      <alignment horizontal="center" vertical="center" wrapText="1"/>
    </xf>
    <xf numFmtId="0" fontId="33" fillId="0" borderId="11" xfId="0" applyFont="1" applyFill="1" applyBorder="1" applyAlignment="1">
      <alignment horizontal="center" vertical="center"/>
    </xf>
    <xf numFmtId="4" fontId="33" fillId="0" borderId="11" xfId="0" applyNumberFormat="1" applyFont="1" applyFill="1" applyBorder="1" applyAlignment="1">
      <alignment horizontal="center" vertical="center"/>
    </xf>
    <xf numFmtId="9" fontId="33" fillId="0" borderId="11" xfId="0" applyNumberFormat="1" applyFont="1" applyFill="1" applyBorder="1" applyAlignment="1">
      <alignment horizontal="center" vertical="center"/>
    </xf>
    <xf numFmtId="0" fontId="65" fillId="0" borderId="24" xfId="0" applyFont="1" applyFill="1" applyBorder="1" applyAlignment="1">
      <alignment vertical="center" wrapText="1"/>
    </xf>
    <xf numFmtId="0" fontId="64" fillId="0" borderId="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3" fillId="0" borderId="24" xfId="0" applyFont="1" applyFill="1" applyBorder="1" applyAlignment="1">
      <alignment vertical="center" wrapText="1"/>
    </xf>
    <xf numFmtId="0" fontId="33" fillId="0" borderId="0" xfId="0" applyFont="1" applyFill="1" applyBorder="1" applyAlignment="1">
      <alignment horizontal="left" vertical="center" wrapText="1"/>
    </xf>
    <xf numFmtId="0" fontId="33" fillId="0" borderId="21" xfId="0" applyFont="1" applyFill="1" applyBorder="1" applyAlignment="1">
      <alignment vertical="center" wrapText="1"/>
    </xf>
    <xf numFmtId="0" fontId="6" fillId="0" borderId="0" xfId="0" applyFont="1" applyFill="1" applyBorder="1" applyAlignment="1">
      <alignmen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33" fillId="0" borderId="18" xfId="0" applyFont="1" applyFill="1" applyBorder="1" applyAlignment="1">
      <alignment horizontal="right" vertical="center"/>
    </xf>
    <xf numFmtId="0" fontId="33" fillId="0" borderId="15" xfId="0" applyFont="1" applyFill="1" applyBorder="1" applyAlignment="1">
      <alignment horizontal="center" vertical="center" wrapText="1"/>
    </xf>
    <xf numFmtId="0" fontId="33" fillId="0" borderId="18" xfId="0" applyFont="1" applyFill="1" applyBorder="1" applyAlignment="1">
      <alignment vertical="center" wrapText="1"/>
    </xf>
    <xf numFmtId="2" fontId="6" fillId="0" borderId="15" xfId="0" applyNumberFormat="1" applyFont="1" applyFill="1" applyBorder="1" applyAlignment="1">
      <alignment horizontal="center" vertical="center" wrapText="1"/>
    </xf>
    <xf numFmtId="4" fontId="33" fillId="0" borderId="15" xfId="0" applyNumberFormat="1" applyFont="1" applyFill="1" applyBorder="1" applyAlignment="1">
      <alignment horizontal="right" vertical="center" wrapText="1"/>
    </xf>
    <xf numFmtId="0" fontId="33" fillId="0" borderId="15" xfId="0" applyFont="1" applyFill="1" applyBorder="1" applyAlignment="1">
      <alignment vertical="center" wrapText="1"/>
    </xf>
    <xf numFmtId="9" fontId="33" fillId="0" borderId="15" xfId="0" applyNumberFormat="1" applyFont="1" applyFill="1" applyBorder="1" applyAlignment="1">
      <alignment horizontal="center" vertical="center" wrapText="1"/>
    </xf>
    <xf numFmtId="0" fontId="33" fillId="0" borderId="18"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34" xfId="0" applyFont="1" applyFill="1" applyBorder="1" applyAlignment="1">
      <alignment horizontal="center" vertical="center" wrapText="1"/>
    </xf>
    <xf numFmtId="4" fontId="33" fillId="0" borderId="11" xfId="0" applyNumberFormat="1" applyFont="1" applyFill="1" applyBorder="1" applyAlignment="1">
      <alignment horizontal="center" vertical="center" wrapText="1"/>
    </xf>
    <xf numFmtId="9" fontId="33" fillId="0" borderId="11" xfId="0" applyNumberFormat="1" applyFont="1" applyFill="1" applyBorder="1" applyAlignment="1">
      <alignment horizontal="center" vertical="center" wrapText="1"/>
    </xf>
    <xf numFmtId="4" fontId="33" fillId="0" borderId="29" xfId="0" applyNumberFormat="1" applyFont="1" applyFill="1" applyBorder="1" applyAlignment="1">
      <alignment horizontal="center" vertical="center" wrapText="1"/>
    </xf>
    <xf numFmtId="4" fontId="33" fillId="0" borderId="30" xfId="0" applyNumberFormat="1"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4" fontId="33" fillId="0" borderId="22" xfId="0" applyNumberFormat="1" applyFont="1" applyFill="1" applyBorder="1" applyAlignment="1">
      <alignment horizontal="right" vertical="center" wrapText="1"/>
    </xf>
    <xf numFmtId="4" fontId="33" fillId="0" borderId="23" xfId="0" applyNumberFormat="1" applyFont="1" applyFill="1" applyBorder="1" applyAlignment="1">
      <alignment horizontal="right" vertical="center" wrapText="1"/>
    </xf>
    <xf numFmtId="0" fontId="33" fillId="0" borderId="35"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3" fillId="0" borderId="23" xfId="0" applyFont="1" applyFill="1" applyBorder="1" applyAlignment="1">
      <alignment horizontal="right" vertical="center" wrapText="1"/>
    </xf>
    <xf numFmtId="0" fontId="33" fillId="0" borderId="11" xfId="0" applyFont="1" applyFill="1" applyBorder="1" applyAlignment="1">
      <alignment horizontal="right" wrapText="1"/>
    </xf>
    <xf numFmtId="0" fontId="34" fillId="0" borderId="0" xfId="0" applyFont="1" applyFill="1" applyBorder="1" applyAlignment="1">
      <alignment vertical="center" wrapText="1"/>
    </xf>
    <xf numFmtId="0" fontId="0" fillId="0" borderId="24" xfId="0" applyFont="1" applyFill="1" applyBorder="1" applyAlignment="1">
      <alignment horizontal="right" vertical="center" wrapText="1"/>
    </xf>
    <xf numFmtId="0" fontId="33"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32" fillId="0" borderId="0" xfId="0" applyFont="1" applyFill="1" applyAlignment="1">
      <alignment horizontal="center" vertical="center" wrapText="1"/>
    </xf>
    <xf numFmtId="0" fontId="33" fillId="0" borderId="34" xfId="0" applyFont="1" applyFill="1" applyBorder="1" applyAlignment="1">
      <alignment horizontal="center" vertical="center"/>
    </xf>
    <xf numFmtId="0" fontId="33" fillId="0" borderId="11" xfId="0" applyFont="1" applyFill="1" applyBorder="1" applyAlignment="1">
      <alignment horizontal="center"/>
    </xf>
    <xf numFmtId="4" fontId="33" fillId="0" borderId="11" xfId="0" applyNumberFormat="1" applyFont="1" applyFill="1" applyBorder="1" applyAlignment="1">
      <alignment horizontal="right" vertical="center" wrapText="1"/>
    </xf>
    <xf numFmtId="0" fontId="67" fillId="0" borderId="31" xfId="0" applyFont="1" applyFill="1" applyBorder="1" applyAlignment="1">
      <alignment horizontal="center" vertical="center"/>
    </xf>
    <xf numFmtId="0" fontId="67" fillId="0" borderId="11" xfId="0" applyFont="1" applyFill="1" applyBorder="1" applyAlignment="1">
      <alignment horizontal="right" vertical="center" wrapText="1"/>
    </xf>
    <xf numFmtId="0" fontId="67" fillId="0" borderId="30" xfId="0" applyFont="1" applyFill="1" applyBorder="1" applyAlignment="1">
      <alignment horizontal="right" vertical="center" wrapText="1"/>
    </xf>
    <xf numFmtId="0" fontId="68" fillId="0" borderId="37"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67" fillId="0" borderId="30" xfId="0" applyFont="1" applyFill="1" applyBorder="1" applyAlignment="1">
      <alignment horizontal="center" vertical="center" wrapText="1"/>
    </xf>
    <xf numFmtId="0" fontId="0" fillId="0" borderId="0" xfId="0"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18" xfId="0" applyFont="1" applyFill="1" applyBorder="1" applyAlignment="1">
      <alignment horizontal="right" vertical="center"/>
    </xf>
    <xf numFmtId="0" fontId="1" fillId="0" borderId="0" xfId="0" applyFont="1" applyFill="1" applyAlignment="1">
      <alignment vertical="center" wrapText="1"/>
    </xf>
    <xf numFmtId="0" fontId="0" fillId="0" borderId="0" xfId="0" applyFont="1" applyFill="1" applyAlignment="1">
      <alignment vertical="center" wrapText="1"/>
    </xf>
    <xf numFmtId="0" fontId="69" fillId="0" borderId="0" xfId="0" applyFont="1" applyFill="1" applyAlignment="1">
      <alignment wrapText="1"/>
    </xf>
    <xf numFmtId="0" fontId="0" fillId="0" borderId="0" xfId="0" applyFill="1" applyAlignment="1">
      <alignment wrapText="1"/>
    </xf>
    <xf numFmtId="0" fontId="69" fillId="0" borderId="0" xfId="0" applyFont="1" applyFill="1" applyAlignment="1">
      <alignment horizontal="left" vertical="center" wrapText="1"/>
    </xf>
    <xf numFmtId="0" fontId="1" fillId="0" borderId="0" xfId="0" applyFont="1" applyFill="1" applyAlignment="1">
      <alignment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33" fillId="0" borderId="11" xfId="0" applyFont="1" applyFill="1" applyBorder="1" applyAlignment="1">
      <alignment horizontal="left"/>
    </xf>
    <xf numFmtId="2" fontId="71" fillId="0" borderId="11" xfId="0" applyNumberFormat="1" applyFont="1" applyFill="1" applyBorder="1" applyAlignment="1">
      <alignment horizontal="left" vertical="center" wrapText="1"/>
    </xf>
    <xf numFmtId="2" fontId="33" fillId="0" borderId="11" xfId="0" applyNumberFormat="1" applyFont="1" applyFill="1" applyBorder="1" applyAlignment="1">
      <alignment horizontal="left" vertical="center"/>
    </xf>
    <xf numFmtId="9" fontId="33" fillId="0" borderId="11" xfId="0" applyNumberFormat="1" applyFont="1" applyFill="1" applyBorder="1" applyAlignment="1">
      <alignment horizontal="left" vertical="center"/>
    </xf>
    <xf numFmtId="0" fontId="33" fillId="0" borderId="0" xfId="0" applyFont="1" applyFill="1" applyAlignment="1">
      <alignment horizontal="left" vertical="center" wrapText="1"/>
    </xf>
    <xf numFmtId="0" fontId="72" fillId="0" borderId="31" xfId="0" applyFont="1" applyFill="1" applyBorder="1" applyAlignment="1">
      <alignment horizontal="right" vertical="center" wrapText="1"/>
    </xf>
    <xf numFmtId="0" fontId="72" fillId="0" borderId="13" xfId="0" applyFont="1" applyFill="1" applyBorder="1" applyAlignment="1">
      <alignment horizontal="right" vertical="center" wrapText="1"/>
    </xf>
    <xf numFmtId="0" fontId="72" fillId="0" borderId="32" xfId="0" applyFont="1" applyFill="1" applyBorder="1" applyAlignment="1">
      <alignment horizontal="right" vertical="center" wrapText="1"/>
    </xf>
    <xf numFmtId="0" fontId="72" fillId="0" borderId="11" xfId="0" applyFont="1" applyFill="1" applyBorder="1" applyAlignment="1">
      <alignment horizontal="left" vertical="center"/>
    </xf>
    <xf numFmtId="0" fontId="33" fillId="0" borderId="11" xfId="0" applyFont="1" applyFill="1" applyBorder="1" applyAlignment="1">
      <alignment horizontal="left" vertical="center"/>
    </xf>
    <xf numFmtId="0" fontId="71" fillId="0" borderId="11" xfId="0" applyFont="1" applyFill="1" applyBorder="1" applyAlignment="1">
      <alignment horizontal="left" vertical="center" wrapText="1"/>
    </xf>
    <xf numFmtId="0" fontId="1" fillId="0" borderId="0" xfId="0" applyFont="1" applyFill="1" applyAlignment="1">
      <alignment horizontal="center" vertical="center" wrapText="1"/>
    </xf>
    <xf numFmtId="0" fontId="64" fillId="0" borderId="14"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33" fillId="0" borderId="14" xfId="0" applyFont="1" applyFill="1" applyBorder="1" applyAlignment="1">
      <alignment horizontal="left" vertical="center"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Hiperłącze 2"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 4" xfId="56"/>
    <cellStyle name="Normalny 5"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Walutowy 2" xfId="68"/>
    <cellStyle name="Zły"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7"/>
  <sheetViews>
    <sheetView zoomScale="70" zoomScaleNormal="70" zoomScalePageLayoutView="0" workbookViewId="0" topLeftCell="A1">
      <selection activeCell="B9" sqref="B9"/>
    </sheetView>
  </sheetViews>
  <sheetFormatPr defaultColWidth="9.140625" defaultRowHeight="12.75"/>
  <cols>
    <col min="1" max="1" width="4.7109375" style="15" customWidth="1"/>
    <col min="2" max="2" width="98.57421875" style="15" customWidth="1"/>
    <col min="3" max="3" width="5.00390625" style="15" customWidth="1"/>
    <col min="4" max="4" width="8.7109375" style="80" customWidth="1"/>
    <col min="5" max="5" width="11.57421875" style="41" customWidth="1"/>
    <col min="6" max="6" width="12.28125" style="15" bestFit="1" customWidth="1"/>
    <col min="7" max="7" width="7.00390625" style="15" customWidth="1"/>
    <col min="8" max="8" width="13.00390625" style="15" customWidth="1"/>
    <col min="9" max="9" width="8.8515625" style="15" customWidth="1"/>
    <col min="10" max="10" width="17.28125" style="15" customWidth="1"/>
    <col min="11" max="11" width="12.57421875" style="15" customWidth="1"/>
    <col min="12" max="12" width="13.421875" style="45" bestFit="1" customWidth="1"/>
    <col min="13" max="16384" width="9.140625" style="15" customWidth="1"/>
  </cols>
  <sheetData>
    <row r="1" spans="2:12" ht="37.5" customHeight="1">
      <c r="B1" s="421" t="s">
        <v>268</v>
      </c>
      <c r="C1" s="421"/>
      <c r="D1" s="421"/>
      <c r="E1" s="421"/>
      <c r="F1" s="421"/>
      <c r="G1" s="421"/>
      <c r="H1" s="421"/>
      <c r="I1" s="26"/>
      <c r="J1" s="26"/>
      <c r="K1" s="26"/>
      <c r="L1" s="27"/>
    </row>
    <row r="2" spans="2:12" ht="12.75">
      <c r="B2" s="28"/>
      <c r="C2" s="26"/>
      <c r="D2" s="26"/>
      <c r="E2" s="29"/>
      <c r="F2" s="26"/>
      <c r="G2" s="26"/>
      <c r="H2" s="26"/>
      <c r="I2" s="26"/>
      <c r="J2" s="26"/>
      <c r="K2" s="26"/>
      <c r="L2" s="27"/>
    </row>
    <row r="3" spans="1:12" ht="12.75">
      <c r="A3" s="28" t="s">
        <v>0</v>
      </c>
      <c r="B3" s="30" t="s">
        <v>1</v>
      </c>
      <c r="C3" s="28"/>
      <c r="D3" s="28"/>
      <c r="E3" s="31"/>
      <c r="F3" s="28"/>
      <c r="G3" s="28"/>
      <c r="H3" s="28"/>
      <c r="I3" s="28"/>
      <c r="J3" s="28"/>
      <c r="K3" s="26"/>
      <c r="L3" s="27"/>
    </row>
    <row r="4" spans="1:15" ht="38.25">
      <c r="A4" s="10" t="s">
        <v>2</v>
      </c>
      <c r="B4" s="423" t="s">
        <v>3</v>
      </c>
      <c r="C4" s="423"/>
      <c r="D4" s="10" t="s">
        <v>335</v>
      </c>
      <c r="E4" s="32" t="s">
        <v>5</v>
      </c>
      <c r="F4" s="10" t="s">
        <v>6</v>
      </c>
      <c r="G4" s="10" t="s">
        <v>7</v>
      </c>
      <c r="H4" s="10" t="s">
        <v>8</v>
      </c>
      <c r="I4" s="33"/>
      <c r="J4" s="34"/>
      <c r="K4" s="34"/>
      <c r="L4" s="34"/>
      <c r="M4" s="33"/>
      <c r="N4" s="34"/>
      <c r="O4" s="34"/>
    </row>
    <row r="5" spans="1:15" ht="66.75" customHeight="1">
      <c r="A5" s="35" t="s">
        <v>0</v>
      </c>
      <c r="B5" s="422" t="s">
        <v>9</v>
      </c>
      <c r="C5" s="422"/>
      <c r="D5" s="35">
        <v>12</v>
      </c>
      <c r="E5" s="36"/>
      <c r="F5" s="36"/>
      <c r="G5" s="37"/>
      <c r="H5" s="36"/>
      <c r="I5" s="38"/>
      <c r="J5" s="39"/>
      <c r="K5" s="39"/>
      <c r="L5" s="40"/>
      <c r="M5" s="39"/>
      <c r="N5" s="39"/>
      <c r="O5" s="39"/>
    </row>
    <row r="6" ht="12.75">
      <c r="L6" s="42"/>
    </row>
    <row r="7" spans="1:2" ht="12.75">
      <c r="A7" s="43" t="s">
        <v>10</v>
      </c>
      <c r="B7" s="44" t="s">
        <v>11</v>
      </c>
    </row>
    <row r="8" spans="1:18" ht="25.5">
      <c r="A8" s="46" t="s">
        <v>2</v>
      </c>
      <c r="B8" s="47" t="s">
        <v>12</v>
      </c>
      <c r="C8" s="8" t="s">
        <v>13</v>
      </c>
      <c r="D8" s="8" t="s">
        <v>336</v>
      </c>
      <c r="E8" s="48" t="s">
        <v>15</v>
      </c>
      <c r="F8" s="8" t="s">
        <v>16</v>
      </c>
      <c r="G8" s="8" t="s">
        <v>17</v>
      </c>
      <c r="H8" s="8" t="s">
        <v>18</v>
      </c>
      <c r="I8" s="8" t="s">
        <v>19</v>
      </c>
      <c r="J8" s="8" t="s">
        <v>20</v>
      </c>
      <c r="K8" s="8" t="s">
        <v>21</v>
      </c>
      <c r="L8" s="34"/>
      <c r="M8" s="34"/>
      <c r="N8" s="34"/>
      <c r="O8" s="34"/>
      <c r="P8" s="33"/>
      <c r="Q8" s="34"/>
      <c r="R8" s="34"/>
    </row>
    <row r="9" spans="1:18" ht="102">
      <c r="A9" s="409">
        <v>1</v>
      </c>
      <c r="B9" s="50" t="s">
        <v>24</v>
      </c>
      <c r="C9" s="411" t="s">
        <v>32</v>
      </c>
      <c r="D9" s="411">
        <v>100</v>
      </c>
      <c r="E9" s="413"/>
      <c r="F9" s="413"/>
      <c r="G9" s="424"/>
      <c r="H9" s="413"/>
      <c r="I9" s="407"/>
      <c r="J9" s="407"/>
      <c r="K9" s="407"/>
      <c r="L9" s="52"/>
      <c r="M9" s="39"/>
      <c r="N9" s="39"/>
      <c r="O9" s="40"/>
      <c r="P9" s="39"/>
      <c r="Q9" s="39"/>
      <c r="R9" s="39"/>
    </row>
    <row r="10" spans="1:12" ht="114.75">
      <c r="A10" s="410"/>
      <c r="B10" s="53" t="s">
        <v>339</v>
      </c>
      <c r="C10" s="412"/>
      <c r="D10" s="412"/>
      <c r="E10" s="414"/>
      <c r="F10" s="414"/>
      <c r="G10" s="425"/>
      <c r="H10" s="414"/>
      <c r="I10" s="408"/>
      <c r="J10" s="408"/>
      <c r="K10" s="408"/>
      <c r="L10" s="52"/>
    </row>
    <row r="11" spans="1:12" ht="147" customHeight="1">
      <c r="A11" s="411">
        <v>2</v>
      </c>
      <c r="B11" s="16" t="s">
        <v>267</v>
      </c>
      <c r="C11" s="411" t="s">
        <v>32</v>
      </c>
      <c r="D11" s="411">
        <v>20</v>
      </c>
      <c r="E11" s="413"/>
      <c r="F11" s="413"/>
      <c r="G11" s="415"/>
      <c r="H11" s="413"/>
      <c r="I11" s="407"/>
      <c r="J11" s="407"/>
      <c r="K11" s="407"/>
      <c r="L11" s="14"/>
    </row>
    <row r="12" spans="1:12" ht="104.25" customHeight="1">
      <c r="A12" s="412"/>
      <c r="B12" s="17" t="s">
        <v>310</v>
      </c>
      <c r="C12" s="412"/>
      <c r="D12" s="412"/>
      <c r="E12" s="414"/>
      <c r="F12" s="414"/>
      <c r="G12" s="416"/>
      <c r="H12" s="414"/>
      <c r="I12" s="408"/>
      <c r="J12" s="408"/>
      <c r="K12" s="408"/>
      <c r="L12" s="14"/>
    </row>
    <row r="13" spans="1:18" ht="27.75" customHeight="1">
      <c r="A13" s="54">
        <v>3</v>
      </c>
      <c r="B13" s="55" t="s">
        <v>25</v>
      </c>
      <c r="C13" s="54" t="s">
        <v>23</v>
      </c>
      <c r="D13" s="54">
        <v>120</v>
      </c>
      <c r="E13" s="56"/>
      <c r="F13" s="57"/>
      <c r="G13" s="83"/>
      <c r="H13" s="59"/>
      <c r="I13" s="84"/>
      <c r="J13" s="84"/>
      <c r="K13" s="84"/>
      <c r="L13" s="52"/>
      <c r="M13" s="39"/>
      <c r="N13" s="39"/>
      <c r="O13" s="40"/>
      <c r="P13" s="39"/>
      <c r="Q13" s="39"/>
      <c r="R13" s="39"/>
    </row>
    <row r="14" spans="1:12" ht="27.75" customHeight="1">
      <c r="A14" s="60"/>
      <c r="B14" s="61"/>
      <c r="C14" s="62"/>
      <c r="D14" s="62"/>
      <c r="E14" s="82" t="s">
        <v>98</v>
      </c>
      <c r="F14" s="19"/>
      <c r="G14" s="51"/>
      <c r="H14" s="19"/>
      <c r="I14" s="74"/>
      <c r="J14" s="74"/>
      <c r="K14" s="74"/>
      <c r="L14" s="52"/>
    </row>
    <row r="15" spans="1:12" ht="29.25" customHeight="1">
      <c r="A15" s="64"/>
      <c r="B15" s="65"/>
      <c r="C15" s="65"/>
      <c r="D15" s="428" t="s">
        <v>337</v>
      </c>
      <c r="E15" s="429"/>
      <c r="F15" s="19"/>
      <c r="G15" s="85"/>
      <c r="H15" s="85"/>
      <c r="I15" s="21"/>
      <c r="J15" s="21"/>
      <c r="K15" s="21"/>
      <c r="L15" s="52"/>
    </row>
    <row r="16" spans="2:12" ht="18" customHeight="1">
      <c r="B16" s="417" t="s">
        <v>28</v>
      </c>
      <c r="C16" s="417"/>
      <c r="D16" s="417"/>
      <c r="E16" s="417"/>
      <c r="F16" s="417"/>
      <c r="G16" s="417"/>
      <c r="H16" s="417"/>
      <c r="I16" s="417"/>
      <c r="J16" s="417"/>
      <c r="K16" s="417"/>
      <c r="L16" s="52"/>
    </row>
    <row r="17" spans="2:12" ht="28.5" customHeight="1">
      <c r="B17" s="417" t="s">
        <v>192</v>
      </c>
      <c r="C17" s="417"/>
      <c r="D17" s="417"/>
      <c r="E17" s="417"/>
      <c r="F17" s="417"/>
      <c r="G17" s="417"/>
      <c r="H17" s="417"/>
      <c r="L17" s="52"/>
    </row>
    <row r="18" spans="2:12" ht="12.75" customHeight="1">
      <c r="B18" s="417" t="s">
        <v>29</v>
      </c>
      <c r="C18" s="417"/>
      <c r="D18" s="417"/>
      <c r="E18" s="417"/>
      <c r="F18" s="417"/>
      <c r="G18" s="417"/>
      <c r="H18" s="417"/>
      <c r="L18" s="52"/>
    </row>
    <row r="19" spans="2:12" ht="12.75" customHeight="1">
      <c r="B19" s="417" t="s">
        <v>30</v>
      </c>
      <c r="C19" s="417"/>
      <c r="D19" s="417"/>
      <c r="E19" s="417"/>
      <c r="F19" s="417"/>
      <c r="G19" s="417"/>
      <c r="H19" s="417"/>
      <c r="L19" s="52"/>
    </row>
    <row r="20" spans="2:12" ht="12.75" customHeight="1">
      <c r="B20" s="417" t="s">
        <v>31</v>
      </c>
      <c r="C20" s="417"/>
      <c r="D20" s="417"/>
      <c r="E20" s="417"/>
      <c r="F20" s="417"/>
      <c r="G20" s="417"/>
      <c r="H20" s="417"/>
      <c r="L20" s="52"/>
    </row>
    <row r="21" spans="2:12" ht="12.75" customHeight="1">
      <c r="B21" s="427" t="s">
        <v>161</v>
      </c>
      <c r="C21" s="427"/>
      <c r="D21" s="427"/>
      <c r="E21" s="427"/>
      <c r="F21" s="427"/>
      <c r="G21" s="427"/>
      <c r="H21" s="427"/>
      <c r="I21" s="427"/>
      <c r="J21" s="427"/>
      <c r="K21" s="427"/>
      <c r="L21" s="52"/>
    </row>
    <row r="22" spans="2:10" ht="12.75" customHeight="1">
      <c r="B22" s="419"/>
      <c r="C22" s="420"/>
      <c r="D22" s="81"/>
      <c r="H22" s="418"/>
      <c r="I22" s="418"/>
      <c r="J22" s="418"/>
    </row>
    <row r="24" spans="2:6" ht="12.75" customHeight="1">
      <c r="B24" s="426"/>
      <c r="C24" s="426"/>
      <c r="D24" s="29"/>
      <c r="F24" s="69"/>
    </row>
    <row r="25" spans="4:6" ht="12.75">
      <c r="D25" s="29"/>
      <c r="F25" s="70"/>
    </row>
    <row r="26" spans="4:6" ht="12.75">
      <c r="D26" s="29"/>
      <c r="F26" s="70"/>
    </row>
    <row r="27" spans="4:6" ht="12.75">
      <c r="D27" s="29"/>
      <c r="F27" s="70"/>
    </row>
  </sheetData>
  <sheetProtection selectLockedCells="1" selectUnlockedCells="1"/>
  <mergeCells count="33">
    <mergeCell ref="B24:C24"/>
    <mergeCell ref="B20:H20"/>
    <mergeCell ref="B21:K21"/>
    <mergeCell ref="D15:E15"/>
    <mergeCell ref="B16:K16"/>
    <mergeCell ref="B17:H17"/>
    <mergeCell ref="B18:H18"/>
    <mergeCell ref="B1:H1"/>
    <mergeCell ref="C9:C10"/>
    <mergeCell ref="D9:D10"/>
    <mergeCell ref="C11:C12"/>
    <mergeCell ref="D11:D12"/>
    <mergeCell ref="E9:E10"/>
    <mergeCell ref="F9:F10"/>
    <mergeCell ref="B5:C5"/>
    <mergeCell ref="B4:C4"/>
    <mergeCell ref="G9:G10"/>
    <mergeCell ref="H11:H12"/>
    <mergeCell ref="I11:I12"/>
    <mergeCell ref="J11:J12"/>
    <mergeCell ref="B19:H19"/>
    <mergeCell ref="H22:J22"/>
    <mergeCell ref="B22:C22"/>
    <mergeCell ref="K11:K12"/>
    <mergeCell ref="A9:A10"/>
    <mergeCell ref="A11:A12"/>
    <mergeCell ref="H9:H10"/>
    <mergeCell ref="I9:I10"/>
    <mergeCell ref="J9:J10"/>
    <mergeCell ref="K9:K10"/>
    <mergeCell ref="E11:E12"/>
    <mergeCell ref="F11:F12"/>
    <mergeCell ref="G11:G12"/>
  </mergeCells>
  <printOptions/>
  <pageMargins left="0.5905511811023623" right="0.5905511811023623" top="0.5905511811023623" bottom="0.5905511811023623" header="0.5118110236220472" footer="0.5118110236220472"/>
  <pageSetup fitToHeight="2"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R53"/>
  <sheetViews>
    <sheetView zoomScale="81" zoomScaleNormal="81" zoomScalePageLayoutView="0" workbookViewId="0" topLeftCell="A1">
      <selection activeCell="B4" sqref="B4"/>
    </sheetView>
  </sheetViews>
  <sheetFormatPr defaultColWidth="9.140625" defaultRowHeight="12.75"/>
  <cols>
    <col min="1" max="1" width="4.7109375" style="15" customWidth="1"/>
    <col min="2" max="2" width="54.57421875" style="15" customWidth="1"/>
    <col min="3" max="4" width="6.7109375" style="15" customWidth="1"/>
    <col min="5" max="5" width="9.57421875" style="15" customWidth="1"/>
    <col min="6" max="6" width="11.421875" style="15" customWidth="1"/>
    <col min="7" max="7" width="6.8515625" style="15" customWidth="1"/>
    <col min="8" max="8" width="11.421875" style="15" customWidth="1"/>
    <col min="9" max="9" width="9.140625" style="15" customWidth="1"/>
    <col min="10" max="10" width="10.8515625" style="15" customWidth="1"/>
    <col min="11" max="11" width="11.140625" style="15" customWidth="1"/>
    <col min="12" max="16384" width="9.140625" style="15" customWidth="1"/>
  </cols>
  <sheetData>
    <row r="1" spans="2:10" ht="57" customHeight="1">
      <c r="B1" s="421" t="s">
        <v>228</v>
      </c>
      <c r="C1" s="421"/>
      <c r="D1" s="421"/>
      <c r="E1" s="421"/>
      <c r="F1" s="421"/>
      <c r="G1" s="421"/>
      <c r="H1" s="421"/>
      <c r="I1" s="26"/>
      <c r="J1" s="26"/>
    </row>
    <row r="3" spans="1:18" ht="25.5">
      <c r="A3" s="46" t="s">
        <v>2</v>
      </c>
      <c r="B3" s="4" t="s">
        <v>12</v>
      </c>
      <c r="C3" s="4" t="s">
        <v>13</v>
      </c>
      <c r="D3" s="4" t="s">
        <v>14</v>
      </c>
      <c r="E3" s="4" t="s">
        <v>15</v>
      </c>
      <c r="F3" s="4" t="s">
        <v>16</v>
      </c>
      <c r="G3" s="4" t="s">
        <v>17</v>
      </c>
      <c r="H3" s="4" t="s">
        <v>18</v>
      </c>
      <c r="I3" s="4" t="s">
        <v>19</v>
      </c>
      <c r="J3" s="4" t="s">
        <v>20</v>
      </c>
      <c r="K3" s="4" t="s">
        <v>21</v>
      </c>
      <c r="L3" s="33"/>
      <c r="M3" s="34"/>
      <c r="N3" s="34"/>
      <c r="O3" s="34"/>
      <c r="P3" s="33"/>
      <c r="Q3" s="34"/>
      <c r="R3" s="34"/>
    </row>
    <row r="4" spans="1:18" ht="118.5" customHeight="1">
      <c r="A4" s="49">
        <v>1</v>
      </c>
      <c r="B4" s="101" t="s">
        <v>85</v>
      </c>
      <c r="C4" s="152" t="s">
        <v>23</v>
      </c>
      <c r="D4" s="152">
        <v>30</v>
      </c>
      <c r="E4" s="119"/>
      <c r="F4" s="119"/>
      <c r="G4" s="120"/>
      <c r="H4" s="119"/>
      <c r="I4" s="67"/>
      <c r="J4" s="67"/>
      <c r="K4" s="67"/>
      <c r="L4" s="38"/>
      <c r="M4" s="39"/>
      <c r="N4" s="39"/>
      <c r="O4" s="40"/>
      <c r="P4" s="39"/>
      <c r="Q4" s="39"/>
      <c r="R4" s="39"/>
    </row>
    <row r="5" spans="1:18" ht="12.75">
      <c r="A5" s="64"/>
      <c r="B5" s="149" t="s">
        <v>65</v>
      </c>
      <c r="C5" s="65"/>
      <c r="D5" s="65"/>
      <c r="E5" s="134" t="s">
        <v>66</v>
      </c>
      <c r="F5" s="135"/>
      <c r="G5" s="67"/>
      <c r="H5" s="135"/>
      <c r="I5" s="67"/>
      <c r="J5" s="67"/>
      <c r="K5" s="67"/>
      <c r="L5" s="38"/>
      <c r="M5" s="39"/>
      <c r="N5" s="39"/>
      <c r="O5" s="40"/>
      <c r="P5" s="39"/>
      <c r="Q5" s="39"/>
      <c r="R5" s="39"/>
    </row>
    <row r="6" spans="5:18" ht="12.75">
      <c r="E6" s="130"/>
      <c r="I6" s="150"/>
      <c r="J6" s="150"/>
      <c r="K6" s="150"/>
      <c r="L6" s="38"/>
      <c r="M6" s="39"/>
      <c r="N6" s="39"/>
      <c r="O6" s="40"/>
      <c r="P6" s="39"/>
      <c r="Q6" s="39"/>
      <c r="R6" s="39"/>
    </row>
    <row r="7" spans="2:18" ht="46.5" customHeight="1">
      <c r="B7" s="417" t="s">
        <v>196</v>
      </c>
      <c r="C7" s="417"/>
      <c r="D7" s="417"/>
      <c r="E7" s="417"/>
      <c r="F7" s="417"/>
      <c r="G7" s="417"/>
      <c r="H7" s="417"/>
      <c r="L7" s="38"/>
      <c r="M7" s="39"/>
      <c r="N7" s="39"/>
      <c r="O7" s="40"/>
      <c r="P7" s="39"/>
      <c r="Q7" s="39"/>
      <c r="R7" s="39"/>
    </row>
    <row r="8" spans="2:8" ht="12.75" customHeight="1">
      <c r="B8" s="443" t="s">
        <v>44</v>
      </c>
      <c r="C8" s="443"/>
      <c r="D8" s="443"/>
      <c r="E8" s="443"/>
      <c r="F8" s="443"/>
      <c r="G8" s="443"/>
      <c r="H8" s="443"/>
    </row>
    <row r="9" spans="2:8" ht="12.75" customHeight="1">
      <c r="B9" s="443" t="s">
        <v>45</v>
      </c>
      <c r="C9" s="443"/>
      <c r="D9" s="443"/>
      <c r="E9" s="443"/>
      <c r="F9" s="443"/>
      <c r="G9" s="443"/>
      <c r="H9" s="443"/>
    </row>
    <row r="10" spans="2:8" ht="12.75" customHeight="1">
      <c r="B10" s="443" t="s">
        <v>67</v>
      </c>
      <c r="C10" s="443"/>
      <c r="D10" s="443"/>
      <c r="E10" s="443"/>
      <c r="F10" s="443"/>
      <c r="G10" s="443"/>
      <c r="H10" s="443"/>
    </row>
    <row r="11" s="23" customFormat="1" ht="39.75" customHeight="1"/>
    <row r="12" s="23" customFormat="1" ht="64.5" customHeight="1"/>
    <row r="13" s="23" customFormat="1" ht="12.75"/>
    <row r="14" s="23" customFormat="1" ht="84" customHeight="1"/>
    <row r="15" s="23" customFormat="1" ht="12.75" customHeight="1"/>
    <row r="16" s="23" customFormat="1" ht="12.75"/>
    <row r="17" s="23" customFormat="1" ht="12.75"/>
    <row r="18" s="23" customFormat="1" ht="12.75" customHeight="1"/>
    <row r="19" s="23" customFormat="1" ht="12.75" customHeight="1"/>
    <row r="20" s="23" customFormat="1" ht="12.75"/>
    <row r="21" s="23" customFormat="1" ht="12.75" customHeight="1"/>
    <row r="22" s="23" customFormat="1" ht="90.75" customHeight="1"/>
    <row r="23" s="23" customFormat="1" ht="12.75" customHeight="1"/>
    <row r="24" s="23" customFormat="1" ht="12.75" customHeight="1"/>
    <row r="25" s="23" customFormat="1" ht="12.75" customHeight="1"/>
    <row r="26" s="23" customFormat="1" ht="12.75" customHeight="1"/>
    <row r="27" s="23" customFormat="1" ht="12.75" customHeight="1"/>
    <row r="28" s="23" customFormat="1" ht="12.75"/>
    <row r="29" s="23" customFormat="1" ht="12.75"/>
    <row r="30" s="23" customFormat="1" ht="12.75"/>
    <row r="31" s="23" customFormat="1" ht="12.75"/>
    <row r="32" s="23" customFormat="1" ht="12.75"/>
    <row r="33" s="23" customFormat="1" ht="12.75"/>
    <row r="34" s="23" customFormat="1" ht="14.25" customHeight="1"/>
    <row r="53" ht="12.75">
      <c r="B53" s="196"/>
    </row>
  </sheetData>
  <sheetProtection selectLockedCells="1" selectUnlockedCells="1"/>
  <mergeCells count="5">
    <mergeCell ref="B8:H8"/>
    <mergeCell ref="B9:H9"/>
    <mergeCell ref="B1:H1"/>
    <mergeCell ref="B7:H7"/>
    <mergeCell ref="B10:H10"/>
  </mergeCells>
  <printOptions/>
  <pageMargins left="0.7479166666666667" right="0.7479166666666667" top="0.9840277777777777" bottom="0.9840277777777777" header="0.5118055555555555" footer="0.5118055555555555"/>
  <pageSetup fitToHeight="1" fitToWidth="1" horizontalDpi="300" verticalDpi="300" orientation="landscape" paperSize="9" scale="53" r:id="rId1"/>
</worksheet>
</file>

<file path=xl/worksheets/sheet11.xml><?xml version="1.0" encoding="utf-8"?>
<worksheet xmlns="http://schemas.openxmlformats.org/spreadsheetml/2006/main" xmlns:r="http://schemas.openxmlformats.org/officeDocument/2006/relationships">
  <sheetPr>
    <pageSetUpPr fitToPage="1"/>
  </sheetPr>
  <dimension ref="A1:K53"/>
  <sheetViews>
    <sheetView zoomScale="81" zoomScaleNormal="81" zoomScalePageLayoutView="0" workbookViewId="0" topLeftCell="A1">
      <selection activeCell="B5" sqref="B5"/>
    </sheetView>
  </sheetViews>
  <sheetFormatPr defaultColWidth="9.140625" defaultRowHeight="12.75"/>
  <cols>
    <col min="1" max="1" width="4.7109375" style="15" customWidth="1"/>
    <col min="2" max="2" width="54.57421875" style="15" customWidth="1"/>
    <col min="3" max="4" width="8.28125" style="15" customWidth="1"/>
    <col min="5" max="5" width="10.7109375" style="15" customWidth="1"/>
    <col min="6" max="6" width="13.140625" style="15" customWidth="1"/>
    <col min="7" max="7" width="7.7109375" style="15" customWidth="1"/>
    <col min="8" max="8" width="13.140625" style="15" customWidth="1"/>
    <col min="9" max="9" width="9.140625" style="15" customWidth="1"/>
    <col min="10" max="10" width="10.7109375" style="15" customWidth="1"/>
    <col min="11" max="11" width="11.28125" style="15" customWidth="1"/>
    <col min="12" max="19" width="9.140625" style="23" customWidth="1"/>
    <col min="20" max="16384" width="9.140625" style="15" customWidth="1"/>
  </cols>
  <sheetData>
    <row r="1" spans="1:9" ht="12.75" customHeight="1">
      <c r="A1" s="24"/>
      <c r="B1" s="24"/>
      <c r="C1" s="24"/>
      <c r="H1" s="147"/>
      <c r="I1" s="147"/>
    </row>
    <row r="2" spans="2:10" ht="49.5" customHeight="1">
      <c r="B2" s="446" t="s">
        <v>232</v>
      </c>
      <c r="C2" s="446"/>
      <c r="D2" s="446"/>
      <c r="E2" s="446"/>
      <c r="F2" s="446"/>
      <c r="G2" s="446"/>
      <c r="H2" s="446"/>
      <c r="I2" s="26"/>
      <c r="J2" s="26"/>
    </row>
    <row r="3" spans="2:8" ht="12.75">
      <c r="B3" s="94"/>
      <c r="C3" s="94"/>
      <c r="D3" s="94"/>
      <c r="E3" s="94"/>
      <c r="F3" s="94"/>
      <c r="G3" s="94"/>
      <c r="H3" s="94"/>
    </row>
    <row r="4" spans="1:11" ht="25.5">
      <c r="A4" s="46" t="s">
        <v>2</v>
      </c>
      <c r="B4" s="7" t="s">
        <v>12</v>
      </c>
      <c r="C4" s="7" t="s">
        <v>13</v>
      </c>
      <c r="D4" s="7" t="s">
        <v>14</v>
      </c>
      <c r="E4" s="7" t="s">
        <v>15</v>
      </c>
      <c r="F4" s="7" t="s">
        <v>16</v>
      </c>
      <c r="G4" s="7" t="s">
        <v>17</v>
      </c>
      <c r="H4" s="7" t="s">
        <v>18</v>
      </c>
      <c r="I4" s="4" t="s">
        <v>19</v>
      </c>
      <c r="J4" s="4" t="s">
        <v>20</v>
      </c>
      <c r="K4" s="7" t="s">
        <v>21</v>
      </c>
    </row>
    <row r="5" spans="1:11" ht="68.25" customHeight="1">
      <c r="A5" s="152">
        <v>1</v>
      </c>
      <c r="B5" s="153" t="s">
        <v>231</v>
      </c>
      <c r="C5" s="154" t="s">
        <v>68</v>
      </c>
      <c r="D5" s="154">
        <v>20</v>
      </c>
      <c r="E5" s="155"/>
      <c r="F5" s="155"/>
      <c r="G5" s="144"/>
      <c r="H5" s="155"/>
      <c r="I5" s="67"/>
      <c r="J5" s="67"/>
      <c r="K5" s="67"/>
    </row>
    <row r="6" spans="1:11" ht="12.75">
      <c r="A6" s="64"/>
      <c r="B6" s="156"/>
      <c r="C6" s="157"/>
      <c r="D6" s="158"/>
      <c r="E6" s="159" t="s">
        <v>26</v>
      </c>
      <c r="F6" s="160"/>
      <c r="G6" s="161"/>
      <c r="H6" s="160"/>
      <c r="I6" s="64"/>
      <c r="J6" s="65"/>
      <c r="K6" s="134"/>
    </row>
    <row r="7" spans="2:8" ht="21.75" customHeight="1">
      <c r="B7" s="162"/>
      <c r="C7" s="94"/>
      <c r="D7" s="94"/>
      <c r="E7" s="94"/>
      <c r="F7" s="94"/>
      <c r="G7" s="94"/>
      <c r="H7" s="94"/>
    </row>
    <row r="8" spans="2:8" ht="12.75">
      <c r="B8" s="417" t="s">
        <v>197</v>
      </c>
      <c r="C8" s="417"/>
      <c r="D8" s="417"/>
      <c r="E8" s="417"/>
      <c r="F8" s="417"/>
      <c r="G8" s="417"/>
      <c r="H8" s="417"/>
    </row>
    <row r="9" spans="2:8" ht="12.75">
      <c r="B9" s="443" t="s">
        <v>44</v>
      </c>
      <c r="C9" s="443"/>
      <c r="D9" s="443"/>
      <c r="E9" s="443"/>
      <c r="F9" s="443"/>
      <c r="G9" s="443"/>
      <c r="H9" s="443"/>
    </row>
    <row r="10" spans="2:8" ht="12.75">
      <c r="B10" s="443" t="s">
        <v>45</v>
      </c>
      <c r="C10" s="443"/>
      <c r="D10" s="443"/>
      <c r="E10" s="443"/>
      <c r="F10" s="443"/>
      <c r="G10" s="443"/>
      <c r="H10" s="443"/>
    </row>
    <row r="11" spans="2:8" ht="12.75">
      <c r="B11" s="443" t="s">
        <v>67</v>
      </c>
      <c r="C11" s="443"/>
      <c r="D11" s="443"/>
      <c r="E11" s="443"/>
      <c r="F11" s="443"/>
      <c r="G11" s="443"/>
      <c r="H11" s="443"/>
    </row>
    <row r="53" ht="12.75">
      <c r="B53" s="196"/>
    </row>
  </sheetData>
  <sheetProtection selectLockedCells="1" selectUnlockedCells="1"/>
  <mergeCells count="5">
    <mergeCell ref="B9:H9"/>
    <mergeCell ref="B10:H10"/>
    <mergeCell ref="B11:H11"/>
    <mergeCell ref="B2:H2"/>
    <mergeCell ref="B8:H8"/>
  </mergeCells>
  <printOptions/>
  <pageMargins left="0.7480314960629921" right="0.7480314960629921" top="0.984251968503937" bottom="0.984251968503937" header="0.5118110236220472" footer="0.5118110236220472"/>
  <pageSetup fitToHeight="1" fitToWidth="1" horizontalDpi="300" verticalDpi="300" orientation="landscape" paperSize="9" scale="56" r:id="rId1"/>
</worksheet>
</file>

<file path=xl/worksheets/sheet12.xml><?xml version="1.0" encoding="utf-8"?>
<worksheet xmlns="http://schemas.openxmlformats.org/spreadsheetml/2006/main" xmlns:r="http://schemas.openxmlformats.org/officeDocument/2006/relationships">
  <sheetPr>
    <pageSetUpPr fitToPage="1"/>
  </sheetPr>
  <dimension ref="A1:K53"/>
  <sheetViews>
    <sheetView zoomScale="81" zoomScaleNormal="81" zoomScalePageLayoutView="0" workbookViewId="0" topLeftCell="A1">
      <selection activeCell="B5" sqref="B5"/>
    </sheetView>
  </sheetViews>
  <sheetFormatPr defaultColWidth="9.140625" defaultRowHeight="12.75"/>
  <cols>
    <col min="1" max="1" width="4.140625" style="15" customWidth="1"/>
    <col min="2" max="2" width="46.57421875" style="15" customWidth="1"/>
    <col min="3" max="3" width="6.57421875" style="15" customWidth="1"/>
    <col min="4" max="4" width="13.140625" style="15" customWidth="1"/>
    <col min="5" max="5" width="14.140625" style="15" customWidth="1"/>
    <col min="6" max="6" width="17.28125" style="15" customWidth="1"/>
    <col min="7" max="7" width="9.28125" style="15" customWidth="1"/>
    <col min="8" max="8" width="17.421875" style="15" customWidth="1"/>
    <col min="9" max="9" width="13.421875" style="15" customWidth="1"/>
    <col min="10" max="10" width="13.8515625" style="15" customWidth="1"/>
    <col min="11" max="11" width="10.421875" style="15" customWidth="1"/>
    <col min="12" max="19" width="9.140625" style="23" customWidth="1"/>
    <col min="20" max="16384" width="9.140625" style="15" customWidth="1"/>
  </cols>
  <sheetData>
    <row r="1" spans="1:7" ht="21.75" customHeight="1">
      <c r="A1" s="441"/>
      <c r="B1" s="441"/>
      <c r="C1" s="80"/>
      <c r="G1" s="80"/>
    </row>
    <row r="2" spans="1:8" ht="57" customHeight="1">
      <c r="A2" s="446" t="s">
        <v>263</v>
      </c>
      <c r="B2" s="446"/>
      <c r="C2" s="446"/>
      <c r="D2" s="446"/>
      <c r="E2" s="446"/>
      <c r="F2" s="446"/>
      <c r="G2" s="446"/>
      <c r="H2" s="446"/>
    </row>
    <row r="3" spans="1:11" ht="14.25" customHeight="1">
      <c r="A3" s="421"/>
      <c r="B3" s="421"/>
      <c r="C3" s="421"/>
      <c r="D3" s="421"/>
      <c r="E3" s="421"/>
      <c r="F3" s="421"/>
      <c r="G3" s="421"/>
      <c r="H3" s="421"/>
      <c r="I3" s="421"/>
      <c r="J3" s="421"/>
      <c r="K3" s="421"/>
    </row>
    <row r="4" spans="1:11" ht="25.5">
      <c r="A4" s="163" t="s">
        <v>2</v>
      </c>
      <c r="B4" s="164" t="s">
        <v>52</v>
      </c>
      <c r="C4" s="164" t="s">
        <v>53</v>
      </c>
      <c r="D4" s="164" t="s">
        <v>54</v>
      </c>
      <c r="E4" s="164" t="s">
        <v>55</v>
      </c>
      <c r="F4" s="164" t="s">
        <v>6</v>
      </c>
      <c r="G4" s="164" t="s">
        <v>7</v>
      </c>
      <c r="H4" s="164" t="s">
        <v>8</v>
      </c>
      <c r="I4" s="8" t="s">
        <v>19</v>
      </c>
      <c r="J4" s="8" t="s">
        <v>20</v>
      </c>
      <c r="K4" s="8" t="s">
        <v>21</v>
      </c>
    </row>
    <row r="5" spans="1:11" ht="86.25" customHeight="1">
      <c r="A5" s="18">
        <v>1</v>
      </c>
      <c r="B5" s="74" t="s">
        <v>56</v>
      </c>
      <c r="C5" s="165" t="s">
        <v>23</v>
      </c>
      <c r="D5" s="165">
        <v>20</v>
      </c>
      <c r="E5" s="166"/>
      <c r="F5" s="166"/>
      <c r="G5" s="167"/>
      <c r="H5" s="166"/>
      <c r="I5" s="168"/>
      <c r="J5" s="166"/>
      <c r="K5" s="166"/>
    </row>
    <row r="6" spans="1:11" ht="12.75" customHeight="1">
      <c r="A6" s="447" t="s">
        <v>26</v>
      </c>
      <c r="B6" s="447"/>
      <c r="C6" s="447"/>
      <c r="D6" s="447"/>
      <c r="E6" s="447"/>
      <c r="F6" s="78">
        <f>SUM(F5:F5)</f>
        <v>0</v>
      </c>
      <c r="G6" s="169"/>
      <c r="H6" s="78">
        <f>SUM(H5:H5)</f>
        <v>0</v>
      </c>
      <c r="I6" s="79"/>
      <c r="J6" s="78"/>
      <c r="K6" s="170"/>
    </row>
    <row r="7" spans="2:10" ht="12.75">
      <c r="B7" s="24"/>
      <c r="C7" s="80"/>
      <c r="G7" s="171"/>
      <c r="H7" s="41"/>
      <c r="J7" s="41"/>
    </row>
    <row r="53" ht="12.75">
      <c r="B53" s="196"/>
    </row>
  </sheetData>
  <sheetProtection selectLockedCells="1" selectUnlockedCells="1"/>
  <mergeCells count="4">
    <mergeCell ref="A1:B1"/>
    <mergeCell ref="A3:K3"/>
    <mergeCell ref="A6:E6"/>
    <mergeCell ref="A2:H2"/>
  </mergeCells>
  <printOptions/>
  <pageMargins left="0.7874015748031497" right="0.7874015748031497" top="0.3937007874015748" bottom="0.3937007874015748" header="0.5118110236220472" footer="0.5118110236220472"/>
  <pageSetup fitToHeight="1" fitToWidth="1" horizontalDpi="300" verticalDpi="300" orientation="landscape"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53"/>
  <sheetViews>
    <sheetView zoomScale="85" zoomScaleNormal="85" zoomScalePageLayoutView="0" workbookViewId="0" topLeftCell="A1">
      <selection activeCell="B9" sqref="B9"/>
    </sheetView>
  </sheetViews>
  <sheetFormatPr defaultColWidth="9.140625" defaultRowHeight="12.75"/>
  <cols>
    <col min="1" max="1" width="4.7109375" style="15" customWidth="1"/>
    <col min="2" max="2" width="54.57421875" style="15" customWidth="1"/>
    <col min="3" max="3" width="6.28125" style="15" customWidth="1"/>
    <col min="4" max="4" width="8.8515625" style="15" customWidth="1"/>
    <col min="5" max="5" width="9.28125" style="15" customWidth="1"/>
    <col min="6" max="6" width="13.7109375" style="15" customWidth="1"/>
    <col min="7" max="7" width="7.140625" style="15" customWidth="1"/>
    <col min="8" max="8" width="13.7109375" style="15" customWidth="1"/>
    <col min="9" max="9" width="9.140625" style="15" customWidth="1"/>
    <col min="10" max="10" width="18.00390625" style="15" customWidth="1"/>
    <col min="11" max="11" width="15.7109375" style="15" customWidth="1"/>
    <col min="12" max="18" width="9.140625" style="23" customWidth="1"/>
    <col min="19" max="16384" width="9.140625" style="15" customWidth="1"/>
  </cols>
  <sheetData>
    <row r="1" spans="2:10" ht="56.25" customHeight="1">
      <c r="B1" s="421" t="s">
        <v>264</v>
      </c>
      <c r="C1" s="421"/>
      <c r="D1" s="421"/>
      <c r="E1" s="421"/>
      <c r="F1" s="421"/>
      <c r="G1" s="421"/>
      <c r="H1" s="421"/>
      <c r="I1" s="26"/>
      <c r="J1" s="26"/>
    </row>
    <row r="3" spans="1:10" ht="12.75">
      <c r="A3" s="139" t="s">
        <v>0</v>
      </c>
      <c r="B3" s="140" t="s">
        <v>1</v>
      </c>
      <c r="C3" s="139"/>
      <c r="D3" s="139"/>
      <c r="E3" s="139"/>
      <c r="F3" s="139"/>
      <c r="G3" s="139"/>
      <c r="H3" s="139"/>
      <c r="I3" s="139"/>
      <c r="J3" s="139"/>
    </row>
    <row r="4" spans="1:11" ht="12.75" customHeight="1">
      <c r="A4" s="141" t="s">
        <v>2</v>
      </c>
      <c r="B4" s="444" t="s">
        <v>3</v>
      </c>
      <c r="C4" s="444"/>
      <c r="D4" s="141" t="s">
        <v>4</v>
      </c>
      <c r="E4" s="141" t="s">
        <v>5</v>
      </c>
      <c r="F4" s="141" t="s">
        <v>6</v>
      </c>
      <c r="G4" s="141" t="s">
        <v>7</v>
      </c>
      <c r="H4" s="141" t="s">
        <v>8</v>
      </c>
      <c r="I4" s="23"/>
      <c r="J4" s="23"/>
      <c r="K4" s="23"/>
    </row>
    <row r="5" spans="1:11" ht="59.25" customHeight="1">
      <c r="A5" s="142" t="s">
        <v>0</v>
      </c>
      <c r="B5" s="445" t="s">
        <v>43</v>
      </c>
      <c r="C5" s="445"/>
      <c r="D5" s="142">
        <v>12</v>
      </c>
      <c r="E5" s="143"/>
      <c r="F5" s="143"/>
      <c r="G5" s="144"/>
      <c r="H5" s="143"/>
      <c r="I5" s="23"/>
      <c r="J5" s="23"/>
      <c r="K5" s="23"/>
    </row>
    <row r="6" spans="1:10" ht="12.75">
      <c r="A6" s="94"/>
      <c r="B6" s="94"/>
      <c r="C6" s="94"/>
      <c r="D6" s="94"/>
      <c r="E6" s="94"/>
      <c r="F6" s="94"/>
      <c r="G6" s="94"/>
      <c r="H6" s="94"/>
      <c r="I6" s="94"/>
      <c r="J6" s="94"/>
    </row>
    <row r="7" spans="1:10" ht="12.75">
      <c r="A7" s="145" t="s">
        <v>10</v>
      </c>
      <c r="B7" s="146" t="s">
        <v>11</v>
      </c>
      <c r="C7" s="94"/>
      <c r="D7" s="94"/>
      <c r="E7" s="94"/>
      <c r="F7" s="94"/>
      <c r="G7" s="94"/>
      <c r="H7" s="94"/>
      <c r="I7" s="94"/>
      <c r="J7" s="94"/>
    </row>
    <row r="8" spans="1:11" ht="25.5">
      <c r="A8" s="9" t="s">
        <v>2</v>
      </c>
      <c r="B8" s="9" t="s">
        <v>12</v>
      </c>
      <c r="C8" s="9" t="s">
        <v>13</v>
      </c>
      <c r="D8" s="10" t="s">
        <v>14</v>
      </c>
      <c r="E8" s="9" t="s">
        <v>15</v>
      </c>
      <c r="F8" s="9" t="s">
        <v>16</v>
      </c>
      <c r="G8" s="9" t="s">
        <v>17</v>
      </c>
      <c r="H8" s="9" t="s">
        <v>18</v>
      </c>
      <c r="I8" s="9" t="s">
        <v>19</v>
      </c>
      <c r="J8" s="9" t="s">
        <v>20</v>
      </c>
      <c r="K8" s="9" t="s">
        <v>71</v>
      </c>
    </row>
    <row r="9" spans="1:11" ht="97.5" customHeight="1">
      <c r="A9" s="448">
        <v>1</v>
      </c>
      <c r="B9" s="172" t="s">
        <v>347</v>
      </c>
      <c r="C9" s="448" t="s">
        <v>23</v>
      </c>
      <c r="D9" s="448">
        <v>20</v>
      </c>
      <c r="E9" s="450"/>
      <c r="F9" s="451"/>
      <c r="G9" s="453"/>
      <c r="H9" s="451"/>
      <c r="I9" s="452"/>
      <c r="J9" s="452"/>
      <c r="K9" s="452"/>
    </row>
    <row r="10" spans="1:11" ht="58.5" customHeight="1">
      <c r="A10" s="449"/>
      <c r="B10" s="173" t="s">
        <v>346</v>
      </c>
      <c r="C10" s="449"/>
      <c r="D10" s="454"/>
      <c r="E10" s="449"/>
      <c r="F10" s="449"/>
      <c r="G10" s="449"/>
      <c r="H10" s="449"/>
      <c r="I10" s="449"/>
      <c r="J10" s="449"/>
      <c r="K10" s="449"/>
    </row>
    <row r="11" spans="1:11" ht="67.5" customHeight="1">
      <c r="A11" s="118">
        <v>2</v>
      </c>
      <c r="B11" s="173" t="s">
        <v>345</v>
      </c>
      <c r="C11" s="118" t="s">
        <v>23</v>
      </c>
      <c r="D11" s="118">
        <v>30</v>
      </c>
      <c r="E11" s="174"/>
      <c r="F11" s="175"/>
      <c r="G11" s="120"/>
      <c r="H11" s="119"/>
      <c r="I11" s="121"/>
      <c r="J11" s="121"/>
      <c r="K11" s="121"/>
    </row>
    <row r="12" spans="1:11" ht="12.75">
      <c r="A12" s="64"/>
      <c r="B12" s="151"/>
      <c r="C12" s="65"/>
      <c r="D12" s="65"/>
      <c r="E12" s="134" t="s">
        <v>26</v>
      </c>
      <c r="F12" s="135"/>
      <c r="G12" s="67"/>
      <c r="H12" s="135"/>
      <c r="I12" s="67"/>
      <c r="J12" s="67"/>
      <c r="K12" s="67"/>
    </row>
    <row r="13" spans="1:11" ht="28.5" customHeight="1">
      <c r="A13" s="64"/>
      <c r="B13" s="157"/>
      <c r="C13" s="157"/>
      <c r="D13" s="440" t="s">
        <v>27</v>
      </c>
      <c r="E13" s="440"/>
      <c r="F13" s="129"/>
      <c r="G13" s="11"/>
      <c r="H13" s="129"/>
      <c r="I13" s="176"/>
      <c r="J13" s="176"/>
      <c r="K13" s="176"/>
    </row>
    <row r="14" spans="2:11" ht="28.5" customHeight="1">
      <c r="B14" s="94"/>
      <c r="C14" s="94"/>
      <c r="D14" s="24"/>
      <c r="E14" s="24"/>
      <c r="F14" s="68"/>
      <c r="G14" s="101"/>
      <c r="H14" s="68"/>
      <c r="I14" s="94"/>
      <c r="J14" s="94"/>
      <c r="K14" s="94"/>
    </row>
    <row r="15" spans="2:11" ht="29.25" customHeight="1">
      <c r="B15" s="443" t="s">
        <v>344</v>
      </c>
      <c r="C15" s="443"/>
      <c r="D15" s="443"/>
      <c r="E15" s="443"/>
      <c r="F15" s="443"/>
      <c r="G15" s="443"/>
      <c r="H15" s="443"/>
      <c r="I15" s="94"/>
      <c r="J15" s="94"/>
      <c r="K15" s="94"/>
    </row>
    <row r="16" spans="2:11" ht="33" customHeight="1">
      <c r="B16" s="443" t="s">
        <v>343</v>
      </c>
      <c r="C16" s="443"/>
      <c r="D16" s="443"/>
      <c r="E16" s="443"/>
      <c r="F16" s="443"/>
      <c r="G16" s="443"/>
      <c r="H16" s="443"/>
      <c r="I16" s="94"/>
      <c r="J16" s="94"/>
      <c r="K16" s="94"/>
    </row>
    <row r="17" spans="2:11" ht="12.75" customHeight="1">
      <c r="B17" s="443" t="s">
        <v>78</v>
      </c>
      <c r="C17" s="443"/>
      <c r="D17" s="443"/>
      <c r="E17" s="443"/>
      <c r="F17" s="443"/>
      <c r="G17" s="443"/>
      <c r="H17" s="443"/>
      <c r="I17" s="94"/>
      <c r="J17" s="94"/>
      <c r="K17" s="94"/>
    </row>
    <row r="18" spans="2:11" ht="12.75" customHeight="1">
      <c r="B18" s="443" t="s">
        <v>79</v>
      </c>
      <c r="C18" s="443"/>
      <c r="D18" s="443"/>
      <c r="E18" s="443"/>
      <c r="F18" s="443"/>
      <c r="G18" s="443"/>
      <c r="H18" s="443"/>
      <c r="I18" s="94"/>
      <c r="J18" s="94"/>
      <c r="K18" s="94"/>
    </row>
    <row r="19" spans="2:11" ht="12.75" customHeight="1">
      <c r="B19" s="443" t="s">
        <v>80</v>
      </c>
      <c r="C19" s="443"/>
      <c r="D19" s="443"/>
      <c r="E19" s="443"/>
      <c r="F19" s="443"/>
      <c r="G19" s="443"/>
      <c r="H19" s="443"/>
      <c r="I19" s="94"/>
      <c r="J19" s="94"/>
      <c r="K19" s="94"/>
    </row>
    <row r="53" ht="12.75">
      <c r="B53" s="196"/>
    </row>
  </sheetData>
  <sheetProtection selectLockedCells="1" selectUnlockedCells="1"/>
  <mergeCells count="19">
    <mergeCell ref="K9:K10"/>
    <mergeCell ref="B17:H17"/>
    <mergeCell ref="G9:G10"/>
    <mergeCell ref="D13:E13"/>
    <mergeCell ref="B15:H15"/>
    <mergeCell ref="B18:H18"/>
    <mergeCell ref="D9:D10"/>
    <mergeCell ref="B19:H19"/>
    <mergeCell ref="B5:C5"/>
    <mergeCell ref="H9:H10"/>
    <mergeCell ref="I9:I10"/>
    <mergeCell ref="J9:J10"/>
    <mergeCell ref="B16:H16"/>
    <mergeCell ref="B1:H1"/>
    <mergeCell ref="B4:C4"/>
    <mergeCell ref="A9:A10"/>
    <mergeCell ref="C9:C10"/>
    <mergeCell ref="E9:E10"/>
    <mergeCell ref="F9:F10"/>
  </mergeCells>
  <printOptions/>
  <pageMargins left="0.7874015748031497" right="0.7874015748031497" top="0.3937007874015748" bottom="0.3937007874015748" header="0.5118110236220472" footer="0.5118110236220472"/>
  <pageSetup fitToHeight="2" fitToWidth="1" horizontalDpi="600" verticalDpi="600" orientation="landscape" paperSize="9" scale="71" r:id="rId1"/>
</worksheet>
</file>

<file path=xl/worksheets/sheet14.xml><?xml version="1.0" encoding="utf-8"?>
<worksheet xmlns="http://schemas.openxmlformats.org/spreadsheetml/2006/main" xmlns:r="http://schemas.openxmlformats.org/officeDocument/2006/relationships">
  <sheetPr>
    <pageSetUpPr fitToPage="1"/>
  </sheetPr>
  <dimension ref="A1:L32"/>
  <sheetViews>
    <sheetView zoomScale="85" zoomScaleNormal="85" zoomScalePageLayoutView="0" workbookViewId="0" topLeftCell="A1">
      <selection activeCell="B2" sqref="B2:H2"/>
    </sheetView>
  </sheetViews>
  <sheetFormatPr defaultColWidth="9.140625" defaultRowHeight="12.75"/>
  <cols>
    <col min="1" max="1" width="4.7109375" style="242" customWidth="1"/>
    <col min="2" max="2" width="54.57421875" style="242" customWidth="1"/>
    <col min="3" max="4" width="7.28125" style="242" customWidth="1"/>
    <col min="5" max="6" width="12.8515625" style="242" customWidth="1"/>
    <col min="7" max="7" width="12.28125" style="242" bestFit="1" customWidth="1"/>
    <col min="8" max="8" width="13.140625" style="242" bestFit="1" customWidth="1"/>
    <col min="9" max="9" width="9.140625" style="242" customWidth="1"/>
    <col min="10" max="10" width="11.00390625" style="242" customWidth="1"/>
    <col min="11" max="11" width="11.7109375" style="242" customWidth="1"/>
    <col min="12" max="16384" width="9.140625" style="242" customWidth="1"/>
  </cols>
  <sheetData>
    <row r="1" spans="1:11" ht="12.75" customHeight="1">
      <c r="A1" s="305"/>
      <c r="B1" s="305"/>
      <c r="C1" s="305"/>
      <c r="D1" s="313"/>
      <c r="E1" s="313"/>
      <c r="F1" s="313"/>
      <c r="G1" s="313"/>
      <c r="H1" s="322"/>
      <c r="I1" s="322"/>
      <c r="J1" s="313"/>
      <c r="K1" s="313"/>
    </row>
    <row r="2" spans="1:12" ht="52.5" customHeight="1">
      <c r="A2" s="313"/>
      <c r="B2" s="446" t="s">
        <v>233</v>
      </c>
      <c r="C2" s="446"/>
      <c r="D2" s="446"/>
      <c r="E2" s="446"/>
      <c r="F2" s="446"/>
      <c r="G2" s="446"/>
      <c r="H2" s="446"/>
      <c r="I2" s="307"/>
      <c r="J2" s="307"/>
      <c r="K2" s="313"/>
      <c r="L2" s="223"/>
    </row>
    <row r="3" spans="1:12" ht="12.75">
      <c r="A3" s="313"/>
      <c r="B3" s="313"/>
      <c r="C3" s="313"/>
      <c r="D3" s="313"/>
      <c r="E3" s="313"/>
      <c r="F3" s="313"/>
      <c r="G3" s="313"/>
      <c r="H3" s="313"/>
      <c r="I3" s="313"/>
      <c r="J3" s="313"/>
      <c r="K3" s="313"/>
      <c r="L3" s="313"/>
    </row>
    <row r="4" spans="1:11" ht="12.75">
      <c r="A4" s="140" t="s">
        <v>0</v>
      </c>
      <c r="B4" s="140" t="s">
        <v>1</v>
      </c>
      <c r="C4" s="140"/>
      <c r="D4" s="140"/>
      <c r="E4" s="140"/>
      <c r="F4" s="140"/>
      <c r="G4" s="140"/>
      <c r="H4" s="140"/>
      <c r="I4" s="140"/>
      <c r="J4" s="140"/>
      <c r="K4" s="313"/>
    </row>
    <row r="5" spans="1:11" ht="38.25">
      <c r="A5" s="308" t="s">
        <v>2</v>
      </c>
      <c r="B5" s="456" t="s">
        <v>3</v>
      </c>
      <c r="C5" s="456"/>
      <c r="D5" s="308" t="s">
        <v>4</v>
      </c>
      <c r="E5" s="308" t="s">
        <v>5</v>
      </c>
      <c r="F5" s="308" t="s">
        <v>6</v>
      </c>
      <c r="G5" s="308" t="s">
        <v>294</v>
      </c>
      <c r="H5" s="308" t="s">
        <v>8</v>
      </c>
      <c r="I5" s="307"/>
      <c r="J5" s="309"/>
      <c r="K5" s="309"/>
    </row>
    <row r="6" spans="1:11" ht="57" customHeight="1">
      <c r="A6" s="310" t="s">
        <v>0</v>
      </c>
      <c r="B6" s="457" t="s">
        <v>43</v>
      </c>
      <c r="C6" s="457"/>
      <c r="D6" s="310">
        <v>12</v>
      </c>
      <c r="E6" s="311"/>
      <c r="F6" s="311"/>
      <c r="G6" s="312"/>
      <c r="H6" s="311"/>
      <c r="I6" s="313"/>
      <c r="J6" s="314"/>
      <c r="K6" s="314"/>
    </row>
    <row r="7" spans="1:11" ht="12.75">
      <c r="A7" s="313"/>
      <c r="B7" s="313"/>
      <c r="C7" s="313"/>
      <c r="D7" s="313"/>
      <c r="E7" s="313"/>
      <c r="F7" s="313"/>
      <c r="G7" s="313"/>
      <c r="H7" s="313"/>
      <c r="I7" s="313"/>
      <c r="J7" s="313"/>
      <c r="K7" s="313"/>
    </row>
    <row r="8" spans="1:11" ht="12.75">
      <c r="A8" s="315" t="s">
        <v>10</v>
      </c>
      <c r="B8" s="315" t="s">
        <v>11</v>
      </c>
      <c r="C8" s="313"/>
      <c r="D8" s="313"/>
      <c r="E8" s="313"/>
      <c r="F8" s="313"/>
      <c r="G8" s="313"/>
      <c r="H8" s="313"/>
      <c r="I8" s="313"/>
      <c r="J8" s="313"/>
      <c r="K8" s="313"/>
    </row>
    <row r="9" spans="1:11" ht="25.5">
      <c r="A9" s="308" t="s">
        <v>2</v>
      </c>
      <c r="B9" s="308" t="s">
        <v>12</v>
      </c>
      <c r="C9" s="308" t="s">
        <v>13</v>
      </c>
      <c r="D9" s="308" t="s">
        <v>342</v>
      </c>
      <c r="E9" s="308" t="s">
        <v>15</v>
      </c>
      <c r="F9" s="308" t="s">
        <v>6</v>
      </c>
      <c r="G9" s="308" t="s">
        <v>294</v>
      </c>
      <c r="H9" s="308" t="s">
        <v>18</v>
      </c>
      <c r="I9" s="308" t="s">
        <v>19</v>
      </c>
      <c r="J9" s="308" t="s">
        <v>20</v>
      </c>
      <c r="K9" s="308" t="s">
        <v>21</v>
      </c>
    </row>
    <row r="10" spans="1:11" ht="25.5">
      <c r="A10" s="323">
        <v>1</v>
      </c>
      <c r="B10" s="316" t="s">
        <v>350</v>
      </c>
      <c r="C10" s="316" t="s">
        <v>23</v>
      </c>
      <c r="D10" s="316">
        <v>80</v>
      </c>
      <c r="E10" s="317"/>
      <c r="F10" s="317"/>
      <c r="G10" s="312"/>
      <c r="H10" s="318"/>
      <c r="I10" s="316"/>
      <c r="J10" s="316"/>
      <c r="K10" s="230"/>
    </row>
    <row r="11" spans="1:11" ht="25.5">
      <c r="A11" s="323">
        <v>2</v>
      </c>
      <c r="B11" s="316" t="s">
        <v>292</v>
      </c>
      <c r="C11" s="316" t="s">
        <v>23</v>
      </c>
      <c r="D11" s="316">
        <v>80</v>
      </c>
      <c r="E11" s="317"/>
      <c r="F11" s="317"/>
      <c r="G11" s="312"/>
      <c r="H11" s="318"/>
      <c r="I11" s="316"/>
      <c r="J11" s="316"/>
      <c r="K11" s="230"/>
    </row>
    <row r="12" spans="1:11" ht="25.5">
      <c r="A12" s="323">
        <v>3</v>
      </c>
      <c r="B12" s="316" t="s">
        <v>351</v>
      </c>
      <c r="C12" s="316" t="s">
        <v>23</v>
      </c>
      <c r="D12" s="316">
        <v>1</v>
      </c>
      <c r="E12" s="317"/>
      <c r="F12" s="317"/>
      <c r="G12" s="312"/>
      <c r="H12" s="318"/>
      <c r="I12" s="316"/>
      <c r="J12" s="316"/>
      <c r="K12" s="230"/>
    </row>
    <row r="13" spans="1:11" ht="25.5">
      <c r="A13" s="323">
        <v>4</v>
      </c>
      <c r="B13" s="316" t="s">
        <v>352</v>
      </c>
      <c r="C13" s="316" t="s">
        <v>23</v>
      </c>
      <c r="D13" s="316">
        <v>1</v>
      </c>
      <c r="E13" s="317"/>
      <c r="F13" s="317"/>
      <c r="G13" s="312"/>
      <c r="H13" s="318"/>
      <c r="I13" s="316"/>
      <c r="J13" s="316"/>
      <c r="K13" s="230"/>
    </row>
    <row r="14" spans="1:11" ht="14.25" customHeight="1">
      <c r="A14" s="323">
        <v>5</v>
      </c>
      <c r="B14" s="316" t="s">
        <v>353</v>
      </c>
      <c r="C14" s="316" t="s">
        <v>23</v>
      </c>
      <c r="D14" s="316">
        <v>1</v>
      </c>
      <c r="E14" s="317"/>
      <c r="F14" s="317"/>
      <c r="G14" s="312"/>
      <c r="H14" s="318"/>
      <c r="I14" s="316"/>
      <c r="J14" s="316"/>
      <c r="K14" s="230"/>
    </row>
    <row r="15" spans="1:11" ht="38.25">
      <c r="A15" s="323">
        <v>6</v>
      </c>
      <c r="B15" s="316" t="s">
        <v>354</v>
      </c>
      <c r="C15" s="316" t="s">
        <v>23</v>
      </c>
      <c r="D15" s="316">
        <v>1</v>
      </c>
      <c r="E15" s="317"/>
      <c r="F15" s="317"/>
      <c r="G15" s="312"/>
      <c r="H15" s="318"/>
      <c r="I15" s="319"/>
      <c r="J15" s="316"/>
      <c r="K15" s="230"/>
    </row>
    <row r="16" spans="1:11" ht="25.5">
      <c r="A16" s="323">
        <v>7</v>
      </c>
      <c r="B16" s="316" t="s">
        <v>355</v>
      </c>
      <c r="C16" s="316" t="s">
        <v>23</v>
      </c>
      <c r="D16" s="316">
        <v>1</v>
      </c>
      <c r="E16" s="317"/>
      <c r="F16" s="317"/>
      <c r="G16" s="312"/>
      <c r="H16" s="318"/>
      <c r="I16" s="319"/>
      <c r="J16" s="316"/>
      <c r="K16" s="230"/>
    </row>
    <row r="17" spans="1:11" ht="38.25">
      <c r="A17" s="323">
        <v>8</v>
      </c>
      <c r="B17" s="316" t="s">
        <v>356</v>
      </c>
      <c r="C17" s="316" t="s">
        <v>23</v>
      </c>
      <c r="D17" s="316">
        <v>1</v>
      </c>
      <c r="E17" s="317"/>
      <c r="F17" s="317"/>
      <c r="G17" s="312"/>
      <c r="H17" s="318"/>
      <c r="I17" s="316"/>
      <c r="J17" s="316"/>
      <c r="K17" s="230"/>
    </row>
    <row r="18" spans="1:11" ht="25.5">
      <c r="A18" s="323">
        <v>9</v>
      </c>
      <c r="B18" s="316" t="s">
        <v>357</v>
      </c>
      <c r="C18" s="316" t="s">
        <v>23</v>
      </c>
      <c r="D18" s="316">
        <v>1</v>
      </c>
      <c r="E18" s="317"/>
      <c r="F18" s="317"/>
      <c r="G18" s="312"/>
      <c r="H18" s="318"/>
      <c r="I18" s="316"/>
      <c r="J18" s="316"/>
      <c r="K18" s="230"/>
    </row>
    <row r="19" spans="1:11" ht="51">
      <c r="A19" s="323">
        <v>10</v>
      </c>
      <c r="B19" s="316" t="s">
        <v>358</v>
      </c>
      <c r="C19" s="316" t="s">
        <v>23</v>
      </c>
      <c r="D19" s="316">
        <v>1</v>
      </c>
      <c r="E19" s="317"/>
      <c r="F19" s="317"/>
      <c r="G19" s="312"/>
      <c r="H19" s="318"/>
      <c r="I19" s="316"/>
      <c r="J19" s="316"/>
      <c r="K19" s="230"/>
    </row>
    <row r="20" spans="1:11" ht="51">
      <c r="A20" s="323">
        <v>11</v>
      </c>
      <c r="B20" s="316" t="s">
        <v>359</v>
      </c>
      <c r="C20" s="316" t="s">
        <v>23</v>
      </c>
      <c r="D20" s="316">
        <v>1</v>
      </c>
      <c r="E20" s="317"/>
      <c r="F20" s="317"/>
      <c r="G20" s="312"/>
      <c r="H20" s="318"/>
      <c r="I20" s="316"/>
      <c r="J20" s="316"/>
      <c r="K20" s="230"/>
    </row>
    <row r="21" spans="1:11" ht="38.25">
      <c r="A21" s="323">
        <v>12</v>
      </c>
      <c r="B21" s="316" t="s">
        <v>293</v>
      </c>
      <c r="C21" s="316" t="s">
        <v>23</v>
      </c>
      <c r="D21" s="316">
        <v>20</v>
      </c>
      <c r="E21" s="317"/>
      <c r="F21" s="317"/>
      <c r="G21" s="312"/>
      <c r="H21" s="318"/>
      <c r="I21" s="316"/>
      <c r="J21" s="316"/>
      <c r="K21" s="230"/>
    </row>
    <row r="22" spans="1:11" ht="38.25">
      <c r="A22" s="323">
        <v>13</v>
      </c>
      <c r="B22" s="316" t="s">
        <v>360</v>
      </c>
      <c r="C22" s="316" t="s">
        <v>23</v>
      </c>
      <c r="D22" s="316">
        <v>20</v>
      </c>
      <c r="E22" s="317"/>
      <c r="F22" s="317"/>
      <c r="G22" s="312"/>
      <c r="H22" s="318"/>
      <c r="I22" s="316"/>
      <c r="J22" s="316"/>
      <c r="K22" s="230"/>
    </row>
    <row r="23" spans="1:11" ht="38.25">
      <c r="A23" s="323">
        <v>14</v>
      </c>
      <c r="B23" s="316" t="s">
        <v>361</v>
      </c>
      <c r="C23" s="316" t="s">
        <v>23</v>
      </c>
      <c r="D23" s="316">
        <v>10</v>
      </c>
      <c r="E23" s="317"/>
      <c r="F23" s="317"/>
      <c r="G23" s="312"/>
      <c r="H23" s="318"/>
      <c r="I23" s="316"/>
      <c r="J23" s="316"/>
      <c r="K23" s="230"/>
    </row>
    <row r="24" spans="1:11" ht="54" customHeight="1">
      <c r="A24" s="323">
        <v>15</v>
      </c>
      <c r="B24" s="249" t="s">
        <v>163</v>
      </c>
      <c r="C24" s="310" t="s">
        <v>68</v>
      </c>
      <c r="D24" s="230">
        <v>120</v>
      </c>
      <c r="E24" s="232"/>
      <c r="F24" s="317"/>
      <c r="G24" s="320"/>
      <c r="H24" s="318"/>
      <c r="I24" s="230"/>
      <c r="J24" s="230"/>
      <c r="K24" s="230"/>
    </row>
    <row r="25" spans="1:11" ht="12.75">
      <c r="A25" s="324"/>
      <c r="B25" s="325"/>
      <c r="C25" s="325"/>
      <c r="D25" s="325"/>
      <c r="E25" s="325" t="s">
        <v>26</v>
      </c>
      <c r="F25" s="317"/>
      <c r="G25" s="327"/>
      <c r="H25" s="318"/>
      <c r="I25" s="328"/>
      <c r="J25" s="328"/>
      <c r="K25" s="328"/>
    </row>
    <row r="26" spans="1:11" ht="27.75" customHeight="1">
      <c r="A26" s="326"/>
      <c r="B26" s="321"/>
      <c r="C26" s="321"/>
      <c r="D26" s="458" t="s">
        <v>27</v>
      </c>
      <c r="E26" s="459"/>
      <c r="F26" s="317"/>
      <c r="G26" s="238"/>
      <c r="H26" s="318"/>
      <c r="I26" s="328"/>
      <c r="J26" s="328"/>
      <c r="K26" s="328"/>
    </row>
    <row r="29" spans="1:11" ht="27" customHeight="1">
      <c r="A29" s="313"/>
      <c r="B29" s="455" t="s">
        <v>198</v>
      </c>
      <c r="C29" s="455"/>
      <c r="D29" s="455"/>
      <c r="E29" s="455"/>
      <c r="F29" s="455"/>
      <c r="G29" s="455"/>
      <c r="H29" s="455"/>
      <c r="I29" s="313"/>
      <c r="J29" s="313"/>
      <c r="K29" s="313"/>
    </row>
    <row r="30" spans="1:11" ht="12.75" customHeight="1">
      <c r="A30" s="313"/>
      <c r="B30" s="455" t="s">
        <v>44</v>
      </c>
      <c r="C30" s="455"/>
      <c r="D30" s="455"/>
      <c r="E30" s="455"/>
      <c r="F30" s="455"/>
      <c r="G30" s="455"/>
      <c r="H30" s="455"/>
      <c r="I30" s="313"/>
      <c r="J30" s="313"/>
      <c r="K30" s="313"/>
    </row>
    <row r="31" spans="1:11" ht="12.75" customHeight="1">
      <c r="A31" s="313"/>
      <c r="B31" s="455" t="s">
        <v>45</v>
      </c>
      <c r="C31" s="455"/>
      <c r="D31" s="455"/>
      <c r="E31" s="455"/>
      <c r="F31" s="455"/>
      <c r="G31" s="455"/>
      <c r="H31" s="455"/>
      <c r="I31" s="313"/>
      <c r="J31" s="313"/>
      <c r="K31" s="313"/>
    </row>
    <row r="32" spans="1:11" ht="12.75" customHeight="1">
      <c r="A32" s="313"/>
      <c r="B32" s="455" t="s">
        <v>46</v>
      </c>
      <c r="C32" s="455"/>
      <c r="D32" s="455"/>
      <c r="E32" s="455"/>
      <c r="F32" s="455"/>
      <c r="G32" s="455"/>
      <c r="H32" s="455"/>
      <c r="I32" s="313"/>
      <c r="J32" s="313"/>
      <c r="K32" s="313"/>
    </row>
  </sheetData>
  <sheetProtection selectLockedCells="1" selectUnlockedCells="1"/>
  <mergeCells count="8">
    <mergeCell ref="B32:H32"/>
    <mergeCell ref="B2:H2"/>
    <mergeCell ref="B5:C5"/>
    <mergeCell ref="B6:C6"/>
    <mergeCell ref="D26:E26"/>
    <mergeCell ref="B29:H29"/>
    <mergeCell ref="B30:H30"/>
    <mergeCell ref="B31:H31"/>
  </mergeCells>
  <printOptions/>
  <pageMargins left="0.7480314960629921" right="0.7480314960629921" top="0.984251968503937" bottom="0.984251968503937" header="0.5118110236220472" footer="0.5118110236220472"/>
  <pageSetup fitToHeight="2" fitToWidth="1" horizontalDpi="300" verticalDpi="300" orientation="landscape" paperSize="9" scale="76" r:id="rId1"/>
</worksheet>
</file>

<file path=xl/worksheets/sheet15.xml><?xml version="1.0" encoding="utf-8"?>
<worksheet xmlns="http://schemas.openxmlformats.org/spreadsheetml/2006/main" xmlns:r="http://schemas.openxmlformats.org/officeDocument/2006/relationships">
  <sheetPr>
    <pageSetUpPr fitToPage="1"/>
  </sheetPr>
  <dimension ref="A1:L53"/>
  <sheetViews>
    <sheetView zoomScale="70" zoomScaleNormal="70" zoomScalePageLayoutView="0" workbookViewId="0" topLeftCell="A10">
      <selection activeCell="B11" sqref="B11"/>
    </sheetView>
  </sheetViews>
  <sheetFormatPr defaultColWidth="9.140625" defaultRowHeight="12.75"/>
  <cols>
    <col min="1" max="1" width="4.7109375" style="15" customWidth="1"/>
    <col min="2" max="2" width="82.57421875" style="15" customWidth="1"/>
    <col min="3" max="3" width="9.140625" style="15" customWidth="1"/>
    <col min="4" max="4" width="12.140625" style="15" customWidth="1"/>
    <col min="5" max="5" width="13.421875" style="15" customWidth="1"/>
    <col min="6" max="6" width="14.57421875" style="15" customWidth="1"/>
    <col min="7" max="7" width="10.8515625" style="15" customWidth="1"/>
    <col min="8" max="8" width="19.140625" style="15" customWidth="1"/>
    <col min="9" max="9" width="9.140625" style="15" customWidth="1"/>
    <col min="10" max="10" width="12.28125" style="15" customWidth="1"/>
    <col min="11" max="11" width="11.57421875" style="15" customWidth="1"/>
    <col min="12" max="16384" width="9.140625" style="15" customWidth="1"/>
  </cols>
  <sheetData>
    <row r="1" spans="2:10" ht="50.25" customHeight="1">
      <c r="B1" s="421" t="s">
        <v>234</v>
      </c>
      <c r="C1" s="421"/>
      <c r="D1" s="421"/>
      <c r="E1" s="421"/>
      <c r="F1" s="421"/>
      <c r="G1" s="421"/>
      <c r="H1" s="421"/>
      <c r="I1" s="26"/>
      <c r="J1" s="26"/>
    </row>
    <row r="2" spans="2:12" ht="50.25" customHeight="1">
      <c r="B2" s="198"/>
      <c r="C2" s="198"/>
      <c r="D2" s="198"/>
      <c r="E2" s="198"/>
      <c r="F2" s="198"/>
      <c r="G2" s="198"/>
      <c r="H2" s="198"/>
      <c r="I2" s="26"/>
      <c r="J2" s="26"/>
      <c r="L2" s="26"/>
    </row>
    <row r="3" spans="1:11" ht="12.75">
      <c r="A3" s="28" t="s">
        <v>0</v>
      </c>
      <c r="B3" s="30" t="s">
        <v>1</v>
      </c>
      <c r="C3" s="28"/>
      <c r="D3" s="28"/>
      <c r="E3" s="28"/>
      <c r="F3" s="28"/>
      <c r="G3" s="28"/>
      <c r="H3" s="28"/>
      <c r="I3" s="28"/>
      <c r="J3" s="28"/>
      <c r="K3" s="26"/>
    </row>
    <row r="4" spans="1:11" ht="38.25">
      <c r="A4" s="10" t="s">
        <v>2</v>
      </c>
      <c r="B4" s="423" t="s">
        <v>3</v>
      </c>
      <c r="C4" s="423"/>
      <c r="D4" s="10" t="s">
        <v>4</v>
      </c>
      <c r="E4" s="10" t="s">
        <v>5</v>
      </c>
      <c r="F4" s="10" t="s">
        <v>6</v>
      </c>
      <c r="G4" s="10" t="s">
        <v>7</v>
      </c>
      <c r="H4" s="10" t="s">
        <v>8</v>
      </c>
      <c r="I4" s="33"/>
      <c r="J4" s="34"/>
      <c r="K4" s="34"/>
    </row>
    <row r="5" spans="1:11" ht="66.75" customHeight="1">
      <c r="A5" s="35" t="s">
        <v>0</v>
      </c>
      <c r="B5" s="422" t="s">
        <v>47</v>
      </c>
      <c r="C5" s="422"/>
      <c r="D5" s="11">
        <v>12</v>
      </c>
      <c r="E5" s="36"/>
      <c r="F5" s="36"/>
      <c r="G5" s="37"/>
      <c r="H5" s="36"/>
      <c r="I5" s="38"/>
      <c r="J5" s="39"/>
      <c r="K5" s="39"/>
    </row>
    <row r="6" spans="1:11" ht="19.5" customHeight="1">
      <c r="A6" s="132"/>
      <c r="B6" s="199"/>
      <c r="C6" s="199"/>
      <c r="D6" s="24"/>
      <c r="E6" s="200"/>
      <c r="F6" s="200"/>
      <c r="G6" s="201"/>
      <c r="H6" s="200"/>
      <c r="I6" s="132"/>
      <c r="J6" s="132"/>
      <c r="K6" s="26"/>
    </row>
    <row r="7" spans="1:2" ht="18.75" customHeight="1">
      <c r="A7" s="43" t="s">
        <v>10</v>
      </c>
      <c r="B7" s="44" t="s">
        <v>11</v>
      </c>
    </row>
    <row r="8" spans="1:11" ht="25.5">
      <c r="A8" s="46" t="s">
        <v>2</v>
      </c>
      <c r="B8" s="202" t="s">
        <v>12</v>
      </c>
      <c r="C8" s="202" t="s">
        <v>13</v>
      </c>
      <c r="D8" s="202" t="s">
        <v>14</v>
      </c>
      <c r="E8" s="202" t="s">
        <v>15</v>
      </c>
      <c r="F8" s="202" t="s">
        <v>16</v>
      </c>
      <c r="G8" s="202" t="s">
        <v>17</v>
      </c>
      <c r="H8" s="202" t="s">
        <v>18</v>
      </c>
      <c r="I8" s="202" t="s">
        <v>19</v>
      </c>
      <c r="J8" s="202" t="s">
        <v>20</v>
      </c>
      <c r="K8" s="202" t="s">
        <v>21</v>
      </c>
    </row>
    <row r="9" spans="1:11" ht="248.25" customHeight="1">
      <c r="A9" s="470">
        <v>1</v>
      </c>
      <c r="B9" s="203" t="s">
        <v>211</v>
      </c>
      <c r="C9" s="465" t="s">
        <v>32</v>
      </c>
      <c r="D9" s="465">
        <v>50</v>
      </c>
      <c r="E9" s="463"/>
      <c r="F9" s="463"/>
      <c r="G9" s="424"/>
      <c r="H9" s="463"/>
      <c r="I9" s="465"/>
      <c r="J9" s="465"/>
      <c r="K9" s="465"/>
    </row>
    <row r="10" spans="1:11" ht="114.75">
      <c r="A10" s="471"/>
      <c r="B10" s="204" t="s">
        <v>89</v>
      </c>
      <c r="C10" s="466"/>
      <c r="D10" s="466"/>
      <c r="E10" s="464"/>
      <c r="F10" s="464"/>
      <c r="G10" s="425"/>
      <c r="H10" s="464"/>
      <c r="I10" s="466"/>
      <c r="J10" s="466"/>
      <c r="K10" s="466"/>
    </row>
    <row r="11" spans="1:11" ht="140.25">
      <c r="A11" s="467">
        <v>2</v>
      </c>
      <c r="B11" s="359" t="s">
        <v>212</v>
      </c>
      <c r="C11" s="460" t="s">
        <v>32</v>
      </c>
      <c r="D11" s="431">
        <v>50</v>
      </c>
      <c r="E11" s="461"/>
      <c r="F11" s="461"/>
      <c r="G11" s="462"/>
      <c r="H11" s="461"/>
      <c r="I11" s="431"/>
      <c r="J11" s="431"/>
      <c r="K11" s="431"/>
    </row>
    <row r="12" spans="1:11" ht="114.75">
      <c r="A12" s="467"/>
      <c r="B12" s="340" t="s">
        <v>89</v>
      </c>
      <c r="C12" s="460"/>
      <c r="D12" s="431"/>
      <c r="E12" s="461"/>
      <c r="F12" s="461"/>
      <c r="G12" s="462"/>
      <c r="H12" s="461"/>
      <c r="I12" s="431"/>
      <c r="J12" s="431"/>
      <c r="K12" s="431"/>
    </row>
    <row r="13" spans="1:11" ht="24.75" customHeight="1">
      <c r="A13" s="165">
        <v>3</v>
      </c>
      <c r="B13" s="351" t="s">
        <v>301</v>
      </c>
      <c r="C13" s="165"/>
      <c r="D13" s="165">
        <v>10</v>
      </c>
      <c r="E13" s="206"/>
      <c r="F13" s="206"/>
      <c r="G13" s="51"/>
      <c r="H13" s="206"/>
      <c r="I13" s="165"/>
      <c r="J13" s="205"/>
      <c r="K13" s="205"/>
    </row>
    <row r="14" spans="1:11" ht="27.75" customHeight="1">
      <c r="A14" s="207"/>
      <c r="B14" s="208"/>
      <c r="C14" s="192"/>
      <c r="D14" s="468" t="s">
        <v>98</v>
      </c>
      <c r="E14" s="469"/>
      <c r="F14" s="59">
        <f>F13+F11+F9</f>
        <v>0</v>
      </c>
      <c r="G14" s="58"/>
      <c r="H14" s="59">
        <f>H13+H11+H9</f>
        <v>0</v>
      </c>
      <c r="I14" s="55"/>
      <c r="J14" s="55"/>
      <c r="K14" s="55"/>
    </row>
    <row r="15" spans="1:11" ht="20.25" customHeight="1">
      <c r="A15" s="64"/>
      <c r="B15" s="65"/>
      <c r="C15" s="65"/>
      <c r="D15" s="428" t="s">
        <v>99</v>
      </c>
      <c r="E15" s="428"/>
      <c r="F15" s="66">
        <f>F14+F5</f>
        <v>0</v>
      </c>
      <c r="G15" s="66"/>
      <c r="H15" s="66">
        <f>H14+H5</f>
        <v>0</v>
      </c>
      <c r="I15" s="67"/>
      <c r="J15" s="67"/>
      <c r="K15" s="67"/>
    </row>
    <row r="16" spans="2:11" ht="12.75" customHeight="1">
      <c r="B16" s="443"/>
      <c r="C16" s="443"/>
      <c r="D16" s="443"/>
      <c r="E16" s="443"/>
      <c r="F16" s="443"/>
      <c r="G16" s="443"/>
      <c r="H16" s="443"/>
      <c r="I16" s="443"/>
      <c r="J16" s="443"/>
      <c r="K16" s="443"/>
    </row>
    <row r="17" spans="2:8" ht="19.5" customHeight="1">
      <c r="B17" s="417" t="s">
        <v>34</v>
      </c>
      <c r="C17" s="417"/>
      <c r="D17" s="417"/>
      <c r="E17" s="417"/>
      <c r="F17" s="417"/>
      <c r="G17" s="417"/>
      <c r="H17" s="417"/>
    </row>
    <row r="18" spans="2:8" ht="12.75" customHeight="1">
      <c r="B18" s="417" t="s">
        <v>35</v>
      </c>
      <c r="C18" s="417"/>
      <c r="D18" s="417"/>
      <c r="E18" s="417"/>
      <c r="F18" s="417"/>
      <c r="G18" s="417"/>
      <c r="H18" s="417"/>
    </row>
    <row r="19" spans="2:11" ht="18" customHeight="1">
      <c r="B19" s="417" t="s">
        <v>36</v>
      </c>
      <c r="C19" s="417"/>
      <c r="D19" s="417"/>
      <c r="E19" s="417"/>
      <c r="F19" s="417"/>
      <c r="G19" s="417"/>
      <c r="H19" s="417"/>
      <c r="I19" s="417"/>
      <c r="J19" s="417"/>
      <c r="K19" s="417"/>
    </row>
    <row r="20" spans="2:11" ht="12.75" customHeight="1">
      <c r="B20" s="417" t="s">
        <v>37</v>
      </c>
      <c r="C20" s="417"/>
      <c r="D20" s="417"/>
      <c r="E20" s="417"/>
      <c r="F20" s="417"/>
      <c r="G20" s="417"/>
      <c r="H20" s="417"/>
      <c r="I20" s="417"/>
      <c r="J20" s="417"/>
      <c r="K20" s="417"/>
    </row>
    <row r="21" spans="2:11" ht="12.75" customHeight="1">
      <c r="B21" s="417" t="s">
        <v>38</v>
      </c>
      <c r="C21" s="417"/>
      <c r="D21" s="417"/>
      <c r="E21" s="417"/>
      <c r="F21" s="417"/>
      <c r="G21" s="417"/>
      <c r="H21" s="417"/>
      <c r="I21" s="417"/>
      <c r="J21" s="417"/>
      <c r="K21" s="417"/>
    </row>
    <row r="22" spans="2:11" ht="14.25" customHeight="1">
      <c r="B22" s="417" t="s">
        <v>39</v>
      </c>
      <c r="C22" s="417"/>
      <c r="D22" s="417"/>
      <c r="E22" s="417"/>
      <c r="F22" s="417"/>
      <c r="G22" s="417"/>
      <c r="H22" s="417"/>
      <c r="I22" s="417"/>
      <c r="J22" s="417"/>
      <c r="K22" s="417"/>
    </row>
    <row r="23" spans="2:8" ht="12.75">
      <c r="B23" s="417" t="s">
        <v>40</v>
      </c>
      <c r="C23" s="417"/>
      <c r="D23" s="417"/>
      <c r="E23" s="417"/>
      <c r="F23" s="417"/>
      <c r="G23" s="417"/>
      <c r="H23" s="417"/>
    </row>
    <row r="24" spans="2:8" ht="16.5" customHeight="1">
      <c r="B24" s="417" t="s">
        <v>41</v>
      </c>
      <c r="C24" s="417"/>
      <c r="D24" s="417"/>
      <c r="E24" s="417"/>
      <c r="F24" s="417"/>
      <c r="G24" s="417"/>
      <c r="H24" s="417"/>
    </row>
    <row r="25" spans="2:8" ht="12.75" customHeight="1">
      <c r="B25" s="417" t="s">
        <v>155</v>
      </c>
      <c r="C25" s="417"/>
      <c r="D25" s="417"/>
      <c r="E25" s="417"/>
      <c r="F25" s="417"/>
      <c r="G25" s="417"/>
      <c r="H25" s="417"/>
    </row>
    <row r="26" spans="2:8" ht="12.75" customHeight="1">
      <c r="B26" s="24"/>
      <c r="C26" s="24"/>
      <c r="D26" s="24"/>
      <c r="E26" s="24"/>
      <c r="F26" s="24"/>
      <c r="G26" s="24"/>
      <c r="H26" s="24"/>
    </row>
    <row r="53" ht="12.75">
      <c r="B53" s="197"/>
    </row>
  </sheetData>
  <sheetProtection selectLockedCells="1" selectUnlockedCells="1"/>
  <mergeCells count="35">
    <mergeCell ref="B25:H25"/>
    <mergeCell ref="B1:H1"/>
    <mergeCell ref="B18:H18"/>
    <mergeCell ref="B19:K19"/>
    <mergeCell ref="D15:E15"/>
    <mergeCell ref="B4:C4"/>
    <mergeCell ref="B20:K20"/>
    <mergeCell ref="B16:K16"/>
    <mergeCell ref="B17:H17"/>
    <mergeCell ref="B21:K21"/>
    <mergeCell ref="A11:A12"/>
    <mergeCell ref="B22:K22"/>
    <mergeCell ref="B23:H23"/>
    <mergeCell ref="B5:C5"/>
    <mergeCell ref="D14:E14"/>
    <mergeCell ref="B24:H24"/>
    <mergeCell ref="A9:A10"/>
    <mergeCell ref="C9:C10"/>
    <mergeCell ref="D9:D10"/>
    <mergeCell ref="E9:E10"/>
    <mergeCell ref="F9:F10"/>
    <mergeCell ref="G9:G10"/>
    <mergeCell ref="H9:H10"/>
    <mergeCell ref="I9:I10"/>
    <mergeCell ref="J9:J10"/>
    <mergeCell ref="K9:K10"/>
    <mergeCell ref="I11:I12"/>
    <mergeCell ref="J11:J12"/>
    <mergeCell ref="K11:K12"/>
    <mergeCell ref="C11:C12"/>
    <mergeCell ref="D11:D12"/>
    <mergeCell ref="E11:E12"/>
    <mergeCell ref="F11:F12"/>
    <mergeCell ref="G11:G12"/>
    <mergeCell ref="H11:H12"/>
  </mergeCells>
  <printOptions/>
  <pageMargins left="0.7875" right="0.7875" top="0.39375" bottom="0.39375" header="0.5118055555555555" footer="0.5118055555555555"/>
  <pageSetup fitToHeight="2" fitToWidth="1" horizontalDpi="600" verticalDpi="600" orientation="landscape" paperSize="9" scale="52" r:id="rId1"/>
  <rowBreaks count="1" manualBreakCount="1">
    <brk id="15"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R53"/>
  <sheetViews>
    <sheetView zoomScale="70" zoomScaleNormal="70" zoomScalePageLayoutView="0" workbookViewId="0" topLeftCell="A1">
      <selection activeCell="J5" sqref="J5"/>
    </sheetView>
  </sheetViews>
  <sheetFormatPr defaultColWidth="9.140625" defaultRowHeight="12.75"/>
  <cols>
    <col min="1" max="1" width="4.7109375" style="15" customWidth="1"/>
    <col min="2" max="2" width="56.7109375" style="15" customWidth="1"/>
    <col min="3" max="3" width="9.140625" style="15" customWidth="1"/>
    <col min="4" max="4" width="13.140625" style="15" customWidth="1"/>
    <col min="5" max="5" width="13.421875" style="15" customWidth="1"/>
    <col min="6" max="6" width="14.57421875" style="15" customWidth="1"/>
    <col min="7" max="7" width="10.8515625" style="15" customWidth="1"/>
    <col min="8" max="8" width="19.140625" style="15" customWidth="1"/>
    <col min="9" max="9" width="10.00390625" style="15" bestFit="1" customWidth="1"/>
    <col min="10" max="10" width="11.57421875" style="15" customWidth="1"/>
    <col min="11" max="11" width="12.57421875" style="15" customWidth="1"/>
    <col min="12" max="16384" width="9.140625" style="15" customWidth="1"/>
  </cols>
  <sheetData>
    <row r="1" spans="1:9" ht="12.75" customHeight="1">
      <c r="A1" s="24"/>
      <c r="B1" s="24"/>
      <c r="C1" s="24"/>
      <c r="H1" s="147"/>
      <c r="I1" s="147"/>
    </row>
    <row r="2" spans="2:9" ht="44.25" customHeight="1">
      <c r="B2" s="421" t="s">
        <v>269</v>
      </c>
      <c r="C2" s="421"/>
      <c r="D2" s="421"/>
      <c r="E2" s="421"/>
      <c r="F2" s="421"/>
      <c r="G2" s="421"/>
      <c r="H2" s="421"/>
      <c r="I2" s="26"/>
    </row>
    <row r="3" spans="1:18" ht="25.5">
      <c r="A3" s="71" t="s">
        <v>2</v>
      </c>
      <c r="B3" s="8" t="s">
        <v>12</v>
      </c>
      <c r="C3" s="8" t="s">
        <v>13</v>
      </c>
      <c r="D3" s="8" t="s">
        <v>14</v>
      </c>
      <c r="E3" s="8" t="s">
        <v>15</v>
      </c>
      <c r="F3" s="8" t="s">
        <v>16</v>
      </c>
      <c r="G3" s="8" t="s">
        <v>17</v>
      </c>
      <c r="H3" s="8" t="s">
        <v>18</v>
      </c>
      <c r="I3" s="8" t="s">
        <v>19</v>
      </c>
      <c r="J3" s="8" t="s">
        <v>20</v>
      </c>
      <c r="K3" s="8" t="s">
        <v>21</v>
      </c>
      <c r="L3" s="33"/>
      <c r="M3" s="34"/>
      <c r="N3" s="34"/>
      <c r="O3" s="34"/>
      <c r="P3" s="33"/>
      <c r="Q3" s="34"/>
      <c r="R3" s="34"/>
    </row>
    <row r="4" spans="1:18" s="209" customFormat="1" ht="84.75" customHeight="1">
      <c r="A4" s="165">
        <v>1</v>
      </c>
      <c r="B4" s="74" t="s">
        <v>270</v>
      </c>
      <c r="C4" s="165" t="s">
        <v>272</v>
      </c>
      <c r="D4" s="165">
        <v>16</v>
      </c>
      <c r="E4" s="138"/>
      <c r="F4" s="206"/>
      <c r="G4" s="51"/>
      <c r="H4" s="206"/>
      <c r="I4" s="190"/>
      <c r="J4" s="74"/>
      <c r="K4" s="190"/>
      <c r="L4" s="33"/>
      <c r="M4" s="177"/>
      <c r="N4" s="177"/>
      <c r="O4" s="178"/>
      <c r="P4" s="177"/>
      <c r="Q4" s="177"/>
      <c r="R4" s="177"/>
    </row>
    <row r="5" spans="1:18" s="209" customFormat="1" ht="84.75" customHeight="1">
      <c r="A5" s="165">
        <v>2</v>
      </c>
      <c r="B5" s="74" t="s">
        <v>271</v>
      </c>
      <c r="C5" s="165" t="s">
        <v>272</v>
      </c>
      <c r="D5" s="165">
        <v>6</v>
      </c>
      <c r="E5" s="138"/>
      <c r="F5" s="206"/>
      <c r="G5" s="51"/>
      <c r="H5" s="206"/>
      <c r="I5" s="190"/>
      <c r="J5" s="74"/>
      <c r="K5" s="190"/>
      <c r="L5" s="33"/>
      <c r="M5" s="177"/>
      <c r="N5" s="177"/>
      <c r="O5" s="178"/>
      <c r="P5" s="177"/>
      <c r="Q5" s="177"/>
      <c r="R5" s="177"/>
    </row>
    <row r="6" spans="1:11" ht="12.75">
      <c r="A6" s="21"/>
      <c r="B6" s="21"/>
      <c r="C6" s="21"/>
      <c r="D6" s="21"/>
      <c r="E6" s="21" t="s">
        <v>26</v>
      </c>
      <c r="F6" s="210"/>
      <c r="G6" s="21"/>
      <c r="H6" s="210"/>
      <c r="I6" s="21"/>
      <c r="J6" s="21"/>
      <c r="K6" s="21"/>
    </row>
    <row r="7" spans="4:11" ht="19.5" customHeight="1">
      <c r="D7" s="24"/>
      <c r="E7" s="24"/>
      <c r="F7" s="68"/>
      <c r="G7" s="101"/>
      <c r="H7" s="68"/>
      <c r="I7" s="130"/>
      <c r="J7" s="130"/>
      <c r="K7" s="130"/>
    </row>
    <row r="8" ht="12.75" customHeight="1"/>
    <row r="9" spans="2:10" ht="28.5" customHeight="1">
      <c r="B9" s="417" t="s">
        <v>307</v>
      </c>
      <c r="C9" s="417"/>
      <c r="D9" s="417"/>
      <c r="E9" s="417"/>
      <c r="F9" s="417"/>
      <c r="G9" s="417"/>
      <c r="H9" s="417"/>
      <c r="I9" s="417"/>
      <c r="J9" s="417"/>
    </row>
    <row r="10" spans="2:10" ht="20.25" customHeight="1">
      <c r="B10" s="443" t="s">
        <v>44</v>
      </c>
      <c r="C10" s="443"/>
      <c r="D10" s="443"/>
      <c r="E10" s="443"/>
      <c r="F10" s="443"/>
      <c r="G10" s="443"/>
      <c r="H10" s="443"/>
      <c r="I10" s="443"/>
      <c r="J10" s="443"/>
    </row>
    <row r="11" spans="2:10" ht="20.25" customHeight="1">
      <c r="B11" s="443" t="s">
        <v>308</v>
      </c>
      <c r="C11" s="443"/>
      <c r="D11" s="443"/>
      <c r="E11" s="443"/>
      <c r="F11" s="443"/>
      <c r="G11" s="443"/>
      <c r="H11" s="443"/>
      <c r="I11" s="443"/>
      <c r="J11" s="443"/>
    </row>
    <row r="12" spans="2:10" ht="20.25" customHeight="1">
      <c r="B12" s="443" t="s">
        <v>309</v>
      </c>
      <c r="C12" s="443"/>
      <c r="D12" s="443"/>
      <c r="E12" s="443"/>
      <c r="F12" s="443"/>
      <c r="G12" s="443"/>
      <c r="H12" s="443"/>
      <c r="I12" s="443"/>
      <c r="J12" s="443"/>
    </row>
    <row r="13" ht="56.25" customHeight="1"/>
    <row r="15" ht="69.75" customHeight="1"/>
    <row r="16" ht="12.75" customHeight="1"/>
    <row r="19" s="15" customFormat="1" ht="12.75" customHeight="1"/>
    <row r="20" s="15" customFormat="1" ht="12.75" customHeight="1"/>
    <row r="22" s="15" customFormat="1" ht="12.75" customHeight="1"/>
    <row r="23" s="15" customFormat="1" ht="90" customHeight="1"/>
    <row r="24" s="15" customFormat="1" ht="12.75" customHeight="1"/>
    <row r="25" s="15" customFormat="1" ht="12.75" customHeight="1"/>
    <row r="26" s="15" customFormat="1" ht="12.75" customHeight="1"/>
    <row r="27" s="15" customFormat="1" ht="12.75" customHeight="1"/>
    <row r="28" s="15" customFormat="1" ht="12.75" customHeight="1"/>
    <row r="53" ht="12.75">
      <c r="B53" s="197"/>
    </row>
  </sheetData>
  <sheetProtection selectLockedCells="1" selectUnlockedCells="1"/>
  <mergeCells count="5">
    <mergeCell ref="B2:H2"/>
    <mergeCell ref="B9:J9"/>
    <mergeCell ref="B10:J10"/>
    <mergeCell ref="B11:J11"/>
    <mergeCell ref="B12:J12"/>
  </mergeCells>
  <printOptions/>
  <pageMargins left="0.7479166666666667" right="0.7479166666666667" top="0.9840277777777777" bottom="0.9840277777777777" header="0.5118055555555555" footer="0.5118055555555555"/>
  <pageSetup fitToHeight="1" fitToWidth="1" horizontalDpi="300" verticalDpi="300" orientation="landscape" paperSize="9" scale="56" r:id="rId1"/>
</worksheet>
</file>

<file path=xl/worksheets/sheet17.xml><?xml version="1.0" encoding="utf-8"?>
<worksheet xmlns="http://schemas.openxmlformats.org/spreadsheetml/2006/main" xmlns:r="http://schemas.openxmlformats.org/officeDocument/2006/relationships">
  <sheetPr>
    <pageSetUpPr fitToPage="1"/>
  </sheetPr>
  <dimension ref="A1:R53"/>
  <sheetViews>
    <sheetView zoomScale="85" zoomScaleNormal="85" zoomScalePageLayoutView="0" workbookViewId="0" topLeftCell="A1">
      <selection activeCell="F4" sqref="F4:H5"/>
    </sheetView>
  </sheetViews>
  <sheetFormatPr defaultColWidth="9.140625" defaultRowHeight="12.75"/>
  <cols>
    <col min="1" max="1" width="4.140625" style="15" customWidth="1"/>
    <col min="2" max="2" width="46.57421875" style="15" customWidth="1"/>
    <col min="3" max="3" width="6.57421875" style="15" customWidth="1"/>
    <col min="4" max="4" width="13.140625" style="15" customWidth="1"/>
    <col min="5" max="5" width="14.140625" style="15" customWidth="1"/>
    <col min="6" max="6" width="17.28125" style="15" customWidth="1"/>
    <col min="7" max="7" width="9.28125" style="15" customWidth="1"/>
    <col min="8" max="8" width="17.421875" style="15" customWidth="1"/>
    <col min="9" max="9" width="13.421875" style="15" customWidth="1"/>
    <col min="10" max="10" width="13.8515625" style="15" customWidth="1"/>
    <col min="11" max="16384" width="9.140625" style="15" customWidth="1"/>
  </cols>
  <sheetData>
    <row r="1" spans="1:12" ht="63.75" customHeight="1">
      <c r="A1" s="472" t="s">
        <v>262</v>
      </c>
      <c r="B1" s="472"/>
      <c r="C1" s="472"/>
      <c r="D1" s="472"/>
      <c r="E1" s="472"/>
      <c r="F1" s="472"/>
      <c r="G1" s="472"/>
      <c r="H1" s="472"/>
      <c r="I1" s="472"/>
      <c r="J1" s="472"/>
      <c r="L1" s="94"/>
    </row>
    <row r="2" spans="1:18" ht="25.5">
      <c r="A2" s="179" t="s">
        <v>2</v>
      </c>
      <c r="B2" s="10" t="s">
        <v>52</v>
      </c>
      <c r="C2" s="10" t="s">
        <v>53</v>
      </c>
      <c r="D2" s="10" t="s">
        <v>54</v>
      </c>
      <c r="E2" s="10" t="s">
        <v>55</v>
      </c>
      <c r="F2" s="10" t="s">
        <v>6</v>
      </c>
      <c r="G2" s="10" t="s">
        <v>7</v>
      </c>
      <c r="H2" s="10" t="s">
        <v>8</v>
      </c>
      <c r="I2" s="4" t="s">
        <v>19</v>
      </c>
      <c r="J2" s="4" t="s">
        <v>20</v>
      </c>
      <c r="K2" s="4" t="s">
        <v>21</v>
      </c>
      <c r="L2" s="33"/>
      <c r="M2" s="34"/>
      <c r="N2" s="34"/>
      <c r="O2" s="34"/>
      <c r="P2" s="33"/>
      <c r="Q2" s="34"/>
      <c r="R2" s="34"/>
    </row>
    <row r="3" spans="1:18" ht="167.25" customHeight="1">
      <c r="A3" s="118">
        <v>1</v>
      </c>
      <c r="B3" s="11" t="s">
        <v>113</v>
      </c>
      <c r="C3" s="35" t="s">
        <v>23</v>
      </c>
      <c r="D3" s="35">
        <v>10</v>
      </c>
      <c r="E3" s="128"/>
      <c r="F3" s="128"/>
      <c r="G3" s="180"/>
      <c r="H3" s="128"/>
      <c r="I3" s="4"/>
      <c r="J3" s="4"/>
      <c r="K3" s="4"/>
      <c r="L3" s="38"/>
      <c r="M3" s="39"/>
      <c r="N3" s="39"/>
      <c r="O3" s="40"/>
      <c r="P3" s="39"/>
      <c r="Q3" s="39"/>
      <c r="R3" s="39"/>
    </row>
    <row r="4" spans="1:10" ht="12.75">
      <c r="A4" s="447" t="s">
        <v>26</v>
      </c>
      <c r="B4" s="447"/>
      <c r="C4" s="447"/>
      <c r="D4" s="447"/>
      <c r="E4" s="447"/>
      <c r="F4" s="78"/>
      <c r="G4" s="169"/>
      <c r="H4" s="78"/>
      <c r="I4" s="79"/>
      <c r="J4" s="78"/>
    </row>
    <row r="5" spans="2:10" ht="12.75">
      <c r="B5" s="24"/>
      <c r="C5" s="80"/>
      <c r="G5" s="171"/>
      <c r="H5" s="41"/>
      <c r="J5" s="41"/>
    </row>
    <row r="6" s="23" customFormat="1" ht="32.25" customHeight="1"/>
    <row r="7" s="23" customFormat="1" ht="67.5" customHeight="1"/>
    <row r="8" s="23" customFormat="1" ht="12.75"/>
    <row r="9" s="23" customFormat="1" ht="89.25" customHeight="1"/>
    <row r="10" s="23" customFormat="1" ht="12.75"/>
    <row r="11" s="23" customFormat="1" ht="12.75"/>
    <row r="12" s="23" customFormat="1" ht="12.75"/>
    <row r="13" s="23" customFormat="1" ht="12.75"/>
    <row r="14" s="23" customFormat="1" ht="12.75"/>
    <row r="15" s="23" customFormat="1" ht="12.75"/>
    <row r="16" s="23" customFormat="1" ht="12.75"/>
    <row r="17" s="23" customFormat="1" ht="12.75"/>
    <row r="18" s="23" customFormat="1" ht="12.75"/>
    <row r="19" s="23" customFormat="1" ht="90" customHeight="1"/>
    <row r="20" s="23" customFormat="1" ht="12.75"/>
    <row r="21" s="23" customFormat="1" ht="12.75"/>
    <row r="22" s="23" customFormat="1" ht="12.75"/>
    <row r="23" s="23" customFormat="1" ht="12.75" customHeight="1"/>
    <row r="24" s="23" customFormat="1" ht="12.75"/>
    <row r="25" s="23" customFormat="1" ht="12.75"/>
    <row r="26" s="23" customFormat="1" ht="12.75"/>
    <row r="27" s="23" customFormat="1" ht="12.75"/>
    <row r="28" s="23" customFormat="1" ht="12.75"/>
    <row r="53" ht="12.75">
      <c r="B53" s="196"/>
    </row>
  </sheetData>
  <sheetProtection/>
  <mergeCells count="2">
    <mergeCell ref="A1:J1"/>
    <mergeCell ref="A4:E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sheetPr>
    <pageSetUpPr fitToPage="1"/>
  </sheetPr>
  <dimension ref="A1:K53"/>
  <sheetViews>
    <sheetView zoomScale="70" zoomScaleNormal="70" zoomScalePageLayoutView="0" workbookViewId="0" topLeftCell="A1">
      <selection activeCell="K14" sqref="B8:K14"/>
    </sheetView>
  </sheetViews>
  <sheetFormatPr defaultColWidth="9.140625" defaultRowHeight="12.75"/>
  <cols>
    <col min="1" max="1" width="4.7109375" style="15" customWidth="1"/>
    <col min="2" max="2" width="54.57421875" style="15" customWidth="1"/>
    <col min="3" max="3" width="9.140625" style="15" customWidth="1"/>
    <col min="4" max="4" width="15.00390625" style="15" customWidth="1"/>
    <col min="5" max="5" width="13.57421875" style="15" customWidth="1"/>
    <col min="6" max="6" width="14.57421875" style="15" customWidth="1"/>
    <col min="7" max="7" width="10.8515625" style="15" customWidth="1"/>
    <col min="8" max="8" width="16.28125" style="15" customWidth="1"/>
    <col min="9" max="9" width="9.140625" style="15" customWidth="1"/>
    <col min="10" max="10" width="10.28125" style="15" customWidth="1"/>
    <col min="11" max="11" width="15.140625" style="15" customWidth="1"/>
    <col min="12" max="16384" width="9.140625" style="15" customWidth="1"/>
  </cols>
  <sheetData>
    <row r="1" spans="2:9" ht="51" customHeight="1">
      <c r="B1" s="421" t="s">
        <v>235</v>
      </c>
      <c r="C1" s="421"/>
      <c r="D1" s="421"/>
      <c r="E1" s="421"/>
      <c r="F1" s="421"/>
      <c r="G1" s="421"/>
      <c r="H1" s="421"/>
      <c r="I1" s="26"/>
    </row>
    <row r="3" spans="1:10" ht="12.75">
      <c r="A3" s="139" t="s">
        <v>0</v>
      </c>
      <c r="B3" s="140" t="s">
        <v>1</v>
      </c>
      <c r="C3" s="139"/>
      <c r="D3" s="139"/>
      <c r="E3" s="139"/>
      <c r="F3" s="139"/>
      <c r="G3" s="139"/>
      <c r="H3" s="139"/>
      <c r="I3" s="139"/>
      <c r="J3" s="139"/>
    </row>
    <row r="4" spans="1:11" ht="38.25">
      <c r="A4" s="141" t="s">
        <v>2</v>
      </c>
      <c r="B4" s="444" t="s">
        <v>3</v>
      </c>
      <c r="C4" s="444"/>
      <c r="D4" s="141" t="s">
        <v>4</v>
      </c>
      <c r="E4" s="141" t="s">
        <v>5</v>
      </c>
      <c r="F4" s="141" t="s">
        <v>6</v>
      </c>
      <c r="G4" s="141" t="s">
        <v>7</v>
      </c>
      <c r="H4" s="141" t="s">
        <v>8</v>
      </c>
      <c r="I4" s="33"/>
      <c r="J4" s="34"/>
      <c r="K4" s="34"/>
    </row>
    <row r="5" spans="1:11" ht="59.25" customHeight="1">
      <c r="A5" s="142" t="s">
        <v>0</v>
      </c>
      <c r="B5" s="445" t="s">
        <v>81</v>
      </c>
      <c r="C5" s="445"/>
      <c r="D5" s="142">
        <v>12</v>
      </c>
      <c r="E5" s="143"/>
      <c r="F5" s="143"/>
      <c r="G5" s="144"/>
      <c r="H5" s="143"/>
      <c r="I5" s="38"/>
      <c r="J5" s="39"/>
      <c r="K5" s="39"/>
    </row>
    <row r="6" spans="1:10" ht="12.75">
      <c r="A6" s="94"/>
      <c r="B6" s="94"/>
      <c r="C6" s="94"/>
      <c r="D6" s="94"/>
      <c r="E6" s="94"/>
      <c r="F6" s="94"/>
      <c r="G6" s="94"/>
      <c r="H6" s="94"/>
      <c r="I6" s="94"/>
      <c r="J6" s="94"/>
    </row>
    <row r="7" spans="1:10" ht="12.75">
      <c r="A7" s="145" t="s">
        <v>10</v>
      </c>
      <c r="B7" s="146" t="s">
        <v>11</v>
      </c>
      <c r="C7" s="94"/>
      <c r="D7" s="94"/>
      <c r="E7" s="94"/>
      <c r="F7" s="94"/>
      <c r="G7" s="94"/>
      <c r="H7" s="94"/>
      <c r="I7" s="94"/>
      <c r="J7" s="94"/>
    </row>
    <row r="8" spans="1:11" ht="25.5">
      <c r="A8" s="211" t="s">
        <v>2</v>
      </c>
      <c r="B8" s="164" t="s">
        <v>12</v>
      </c>
      <c r="C8" s="164" t="s">
        <v>13</v>
      </c>
      <c r="D8" s="164" t="s">
        <v>14</v>
      </c>
      <c r="E8" s="164" t="s">
        <v>15</v>
      </c>
      <c r="F8" s="164" t="s">
        <v>16</v>
      </c>
      <c r="G8" s="164" t="s">
        <v>17</v>
      </c>
      <c r="H8" s="164" t="s">
        <v>18</v>
      </c>
      <c r="I8" s="164" t="s">
        <v>19</v>
      </c>
      <c r="J8" s="164" t="s">
        <v>20</v>
      </c>
      <c r="K8" s="164" t="s">
        <v>71</v>
      </c>
    </row>
    <row r="9" spans="1:11" ht="70.5" customHeight="1">
      <c r="A9" s="122">
        <v>1</v>
      </c>
      <c r="B9" s="191" t="s">
        <v>362</v>
      </c>
      <c r="C9" s="18" t="s">
        <v>23</v>
      </c>
      <c r="D9" s="18">
        <v>50</v>
      </c>
      <c r="E9" s="19"/>
      <c r="F9" s="19"/>
      <c r="G9" s="20"/>
      <c r="H9" s="19"/>
      <c r="I9" s="21"/>
      <c r="J9" s="21"/>
      <c r="K9" s="21"/>
    </row>
    <row r="10" spans="1:11" ht="39.75" customHeight="1">
      <c r="A10" s="212">
        <v>2</v>
      </c>
      <c r="B10" s="213" t="s">
        <v>82</v>
      </c>
      <c r="C10" s="18" t="s">
        <v>23</v>
      </c>
      <c r="D10" s="18">
        <v>5</v>
      </c>
      <c r="E10" s="166"/>
      <c r="F10" s="19"/>
      <c r="G10" s="20"/>
      <c r="H10" s="19"/>
      <c r="I10" s="21"/>
      <c r="J10" s="21"/>
      <c r="K10" s="21"/>
    </row>
    <row r="11" spans="1:11" ht="56.25" customHeight="1">
      <c r="A11" s="122">
        <v>3</v>
      </c>
      <c r="B11" s="214" t="s">
        <v>159</v>
      </c>
      <c r="C11" s="18" t="s">
        <v>23</v>
      </c>
      <c r="D11" s="18">
        <v>20</v>
      </c>
      <c r="E11" s="166"/>
      <c r="F11" s="19"/>
      <c r="G11" s="20"/>
      <c r="H11" s="19"/>
      <c r="I11" s="21"/>
      <c r="J11" s="21"/>
      <c r="K11" s="21"/>
    </row>
    <row r="12" spans="1:11" ht="61.5" customHeight="1">
      <c r="A12" s="212">
        <v>4</v>
      </c>
      <c r="B12" s="214" t="s">
        <v>265</v>
      </c>
      <c r="C12" s="18" t="s">
        <v>23</v>
      </c>
      <c r="D12" s="18">
        <v>80</v>
      </c>
      <c r="E12" s="166"/>
      <c r="F12" s="19"/>
      <c r="G12" s="20"/>
      <c r="H12" s="19"/>
      <c r="I12" s="21"/>
      <c r="J12" s="21"/>
      <c r="K12" s="21"/>
    </row>
    <row r="13" spans="1:11" ht="42" customHeight="1">
      <c r="A13" s="122">
        <v>5</v>
      </c>
      <c r="B13" s="191" t="s">
        <v>266</v>
      </c>
      <c r="C13" s="18" t="s">
        <v>23</v>
      </c>
      <c r="D13" s="18">
        <v>1</v>
      </c>
      <c r="E13" s="166"/>
      <c r="F13" s="19"/>
      <c r="G13" s="20"/>
      <c r="H13" s="19"/>
      <c r="I13" s="21"/>
      <c r="J13" s="21"/>
      <c r="K13" s="21"/>
    </row>
    <row r="14" spans="1:11" ht="31.5" customHeight="1">
      <c r="A14" s="122">
        <v>6</v>
      </c>
      <c r="B14" s="215"/>
      <c r="C14" s="21"/>
      <c r="D14" s="474" t="s">
        <v>221</v>
      </c>
      <c r="E14" s="474"/>
      <c r="F14" s="210"/>
      <c r="G14" s="21"/>
      <c r="H14" s="210"/>
      <c r="I14" s="21"/>
      <c r="J14" s="21"/>
      <c r="K14" s="21"/>
    </row>
    <row r="15" spans="1:11" ht="12.75">
      <c r="A15" s="64"/>
      <c r="B15" s="76"/>
      <c r="C15" s="76"/>
      <c r="D15" s="473" t="s">
        <v>27</v>
      </c>
      <c r="E15" s="473"/>
      <c r="F15" s="56"/>
      <c r="G15" s="55"/>
      <c r="H15" s="56"/>
      <c r="I15" s="79"/>
      <c r="J15" s="79"/>
      <c r="K15" s="79"/>
    </row>
    <row r="16" spans="1:8" ht="24.75" customHeight="1">
      <c r="A16" s="64"/>
      <c r="B16" s="417" t="s">
        <v>83</v>
      </c>
      <c r="C16" s="417"/>
      <c r="D16" s="417"/>
      <c r="E16" s="417"/>
      <c r="F16" s="417"/>
      <c r="G16" s="417"/>
      <c r="H16" s="417"/>
    </row>
    <row r="17" spans="2:8" ht="12.75" customHeight="1">
      <c r="B17" s="417" t="s">
        <v>199</v>
      </c>
      <c r="C17" s="417"/>
      <c r="D17" s="417"/>
      <c r="E17" s="417"/>
      <c r="F17" s="417"/>
      <c r="G17" s="417"/>
      <c r="H17" s="417"/>
    </row>
    <row r="18" spans="2:8" ht="27.75" customHeight="1">
      <c r="B18" s="417" t="s">
        <v>200</v>
      </c>
      <c r="C18" s="417"/>
      <c r="D18" s="417"/>
      <c r="E18" s="417"/>
      <c r="F18" s="417"/>
      <c r="G18" s="417"/>
      <c r="H18" s="417"/>
    </row>
    <row r="19" spans="2:8" ht="27.75" customHeight="1">
      <c r="B19" s="417" t="s">
        <v>201</v>
      </c>
      <c r="C19" s="417"/>
      <c r="D19" s="417"/>
      <c r="E19" s="417"/>
      <c r="F19" s="417"/>
      <c r="G19" s="417"/>
      <c r="H19" s="417"/>
    </row>
    <row r="20" spans="2:8" ht="30" customHeight="1">
      <c r="B20" s="417" t="s">
        <v>78</v>
      </c>
      <c r="C20" s="417"/>
      <c r="D20" s="417"/>
      <c r="E20" s="417"/>
      <c r="F20" s="417"/>
      <c r="G20" s="417"/>
      <c r="H20" s="417"/>
    </row>
    <row r="21" spans="2:8" ht="12.75" customHeight="1">
      <c r="B21" s="417" t="s">
        <v>84</v>
      </c>
      <c r="C21" s="417"/>
      <c r="D21" s="417"/>
      <c r="E21" s="417"/>
      <c r="F21" s="417"/>
      <c r="G21" s="417"/>
      <c r="H21" s="417"/>
    </row>
    <row r="22" spans="2:8" ht="12.75" customHeight="1">
      <c r="B22" s="417" t="s">
        <v>80</v>
      </c>
      <c r="C22" s="417"/>
      <c r="D22" s="417"/>
      <c r="E22" s="417"/>
      <c r="F22" s="417"/>
      <c r="G22" s="417"/>
      <c r="H22" s="417"/>
    </row>
    <row r="23" ht="12.75" customHeight="1"/>
    <row r="24" ht="30.75" customHeight="1"/>
    <row r="25" ht="63" customHeight="1"/>
    <row r="27" ht="73.5" customHeight="1"/>
    <row r="28" ht="12.75" customHeight="1"/>
    <row r="31" ht="12.75" customHeight="1"/>
    <row r="32" ht="12.75" customHeight="1"/>
    <row r="34" s="15" customFormat="1" ht="12.75" customHeight="1"/>
    <row r="35" s="15" customFormat="1" ht="85.5" customHeight="1"/>
    <row r="36" s="15" customFormat="1" ht="12.75" customHeight="1"/>
    <row r="37" s="15" customFormat="1" ht="12.75" customHeight="1"/>
    <row r="38" s="15" customFormat="1" ht="12.75" customHeight="1"/>
    <row r="39" s="15" customFormat="1" ht="12.75" customHeight="1"/>
    <row r="53" ht="12.75">
      <c r="B53" s="197"/>
    </row>
  </sheetData>
  <sheetProtection selectLockedCells="1" selectUnlockedCells="1"/>
  <mergeCells count="12">
    <mergeCell ref="B5:C5"/>
    <mergeCell ref="D15:E15"/>
    <mergeCell ref="B16:H16"/>
    <mergeCell ref="B1:H1"/>
    <mergeCell ref="B4:C4"/>
    <mergeCell ref="D14:E14"/>
    <mergeCell ref="B17:H17"/>
    <mergeCell ref="B18:H18"/>
    <mergeCell ref="B19:H19"/>
    <mergeCell ref="B20:H20"/>
    <mergeCell ref="B21:H21"/>
    <mergeCell ref="B22:H22"/>
  </mergeCells>
  <printOptions/>
  <pageMargins left="0.7874015748031497" right="0.7874015748031497" top="0.3937007874015748" bottom="0.3937007874015748" header="0.5118110236220472" footer="0.5118110236220472"/>
  <pageSetup fitToHeight="1" fitToWidth="1" horizontalDpi="300" verticalDpi="300" orientation="landscape" paperSize="9" scale="46" r:id="rId1"/>
</worksheet>
</file>

<file path=xl/worksheets/sheet19.xml><?xml version="1.0" encoding="utf-8"?>
<worksheet xmlns="http://schemas.openxmlformats.org/spreadsheetml/2006/main" xmlns:r="http://schemas.openxmlformats.org/officeDocument/2006/relationships">
  <sheetPr>
    <pageSetUpPr fitToPage="1"/>
  </sheetPr>
  <dimension ref="A1:R53"/>
  <sheetViews>
    <sheetView zoomScale="85" zoomScaleNormal="85" zoomScalePageLayoutView="0" workbookViewId="0" topLeftCell="A4">
      <selection activeCell="B9" sqref="B9"/>
    </sheetView>
  </sheetViews>
  <sheetFormatPr defaultColWidth="11.57421875" defaultRowHeight="12.75"/>
  <cols>
    <col min="1" max="1" width="7.57421875" style="15" customWidth="1"/>
    <col min="2" max="2" width="57.28125" style="15" customWidth="1"/>
    <col min="3" max="3" width="10.421875" style="15" customWidth="1"/>
    <col min="4" max="4" width="11.57421875" style="15" customWidth="1"/>
    <col min="5" max="5" width="10.8515625" style="15" customWidth="1"/>
    <col min="6" max="6" width="17.57421875" style="15" customWidth="1"/>
    <col min="7" max="7" width="9.28125" style="15" customWidth="1"/>
    <col min="8" max="8" width="17.140625" style="15" customWidth="1"/>
    <col min="9" max="16384" width="11.57421875" style="15" customWidth="1"/>
  </cols>
  <sheetData>
    <row r="1" spans="2:10" ht="46.5" customHeight="1">
      <c r="B1" s="421" t="s">
        <v>236</v>
      </c>
      <c r="C1" s="421"/>
      <c r="D1" s="421"/>
      <c r="E1" s="421"/>
      <c r="F1" s="421"/>
      <c r="G1" s="421"/>
      <c r="H1" s="421"/>
      <c r="I1" s="26"/>
      <c r="J1" s="26"/>
    </row>
    <row r="2" ht="12.75">
      <c r="L2" s="94"/>
    </row>
    <row r="3" spans="1:10" s="182" customFormat="1" ht="12.75">
      <c r="A3" s="88" t="s">
        <v>0</v>
      </c>
      <c r="B3" s="89" t="s">
        <v>1</v>
      </c>
      <c r="C3" s="88"/>
      <c r="D3" s="88"/>
      <c r="E3" s="88"/>
      <c r="F3" s="88"/>
      <c r="G3" s="88"/>
      <c r="H3" s="88"/>
      <c r="I3" s="181"/>
      <c r="J3" s="181"/>
    </row>
    <row r="4" spans="1:11" s="182" customFormat="1" ht="12.75" customHeight="1">
      <c r="A4" s="90" t="s">
        <v>2</v>
      </c>
      <c r="B4" s="437" t="s">
        <v>3</v>
      </c>
      <c r="C4" s="437"/>
      <c r="D4" s="90" t="s">
        <v>4</v>
      </c>
      <c r="E4" s="90" t="s">
        <v>5</v>
      </c>
      <c r="F4" s="90" t="s">
        <v>6</v>
      </c>
      <c r="G4" s="90" t="s">
        <v>7</v>
      </c>
      <c r="H4" s="90" t="s">
        <v>8</v>
      </c>
      <c r="I4" s="23"/>
      <c r="J4" s="23"/>
      <c r="K4" s="23"/>
    </row>
    <row r="5" spans="1:11" s="182" customFormat="1" ht="77.25" customHeight="1">
      <c r="A5" s="90" t="s">
        <v>0</v>
      </c>
      <c r="B5" s="438" t="s">
        <v>148</v>
      </c>
      <c r="C5" s="438"/>
      <c r="D5" s="90">
        <v>12</v>
      </c>
      <c r="E5" s="183"/>
      <c r="F5" s="183"/>
      <c r="G5" s="184"/>
      <c r="H5" s="183"/>
      <c r="I5" s="23"/>
      <c r="J5" s="23"/>
      <c r="K5" s="23"/>
    </row>
    <row r="6" spans="1:8" ht="12.75">
      <c r="A6" s="86"/>
      <c r="B6" s="86"/>
      <c r="C6" s="86"/>
      <c r="D6" s="86"/>
      <c r="E6" s="86"/>
      <c r="F6" s="86"/>
      <c r="G6" s="86"/>
      <c r="H6" s="86"/>
    </row>
    <row r="7" spans="1:8" ht="12.75">
      <c r="A7" s="95" t="s">
        <v>10</v>
      </c>
      <c r="B7" s="96" t="s">
        <v>11</v>
      </c>
      <c r="C7" s="86"/>
      <c r="D7" s="86"/>
      <c r="E7" s="86"/>
      <c r="F7" s="86"/>
      <c r="G7" s="86"/>
      <c r="H7" s="86"/>
    </row>
    <row r="8" spans="1:18" ht="25.5">
      <c r="A8" s="185" t="s">
        <v>2</v>
      </c>
      <c r="B8" s="90" t="s">
        <v>12</v>
      </c>
      <c r="C8" s="90" t="s">
        <v>13</v>
      </c>
      <c r="D8" s="90" t="s">
        <v>14</v>
      </c>
      <c r="E8" s="90" t="s">
        <v>340</v>
      </c>
      <c r="F8" s="90" t="s">
        <v>16</v>
      </c>
      <c r="G8" s="90" t="s">
        <v>17</v>
      </c>
      <c r="H8" s="90" t="s">
        <v>18</v>
      </c>
      <c r="I8" s="10" t="s">
        <v>19</v>
      </c>
      <c r="J8" s="10" t="s">
        <v>20</v>
      </c>
      <c r="K8" s="10" t="s">
        <v>21</v>
      </c>
      <c r="L8" s="23"/>
      <c r="M8" s="23"/>
      <c r="N8" s="23"/>
      <c r="O8" s="23"/>
      <c r="P8" s="23"/>
      <c r="Q8" s="23"/>
      <c r="R8" s="23"/>
    </row>
    <row r="9" spans="1:18" ht="117" customHeight="1">
      <c r="A9" s="91">
        <v>1</v>
      </c>
      <c r="B9" s="98" t="s">
        <v>156</v>
      </c>
      <c r="C9" s="91" t="s">
        <v>32</v>
      </c>
      <c r="D9" s="91">
        <v>20</v>
      </c>
      <c r="E9" s="99"/>
      <c r="F9" s="99"/>
      <c r="G9" s="93"/>
      <c r="H9" s="99"/>
      <c r="I9" s="11"/>
      <c r="J9" s="11"/>
      <c r="K9" s="11"/>
      <c r="L9" s="186"/>
      <c r="M9" s="23"/>
      <c r="N9" s="23"/>
      <c r="O9" s="23"/>
      <c r="P9" s="23"/>
      <c r="Q9" s="23"/>
      <c r="R9" s="23"/>
    </row>
    <row r="10" spans="1:18" ht="12.75">
      <c r="A10" s="64"/>
      <c r="B10" s="65"/>
      <c r="C10" s="65"/>
      <c r="D10" s="134"/>
      <c r="E10" s="67" t="s">
        <v>26</v>
      </c>
      <c r="F10" s="135"/>
      <c r="G10" s="67"/>
      <c r="H10" s="135"/>
      <c r="I10" s="67"/>
      <c r="J10" s="67"/>
      <c r="K10" s="67"/>
      <c r="L10" s="38"/>
      <c r="M10" s="39"/>
      <c r="N10" s="39"/>
      <c r="O10" s="40"/>
      <c r="P10" s="39"/>
      <c r="Q10" s="39"/>
      <c r="R10" s="39"/>
    </row>
    <row r="11" spans="1:11" ht="12.75" customHeight="1">
      <c r="A11" s="64"/>
      <c r="B11" s="65"/>
      <c r="C11" s="65"/>
      <c r="D11" s="476" t="s">
        <v>27</v>
      </c>
      <c r="E11" s="476"/>
      <c r="F11" s="129"/>
      <c r="G11" s="11"/>
      <c r="H11" s="129"/>
      <c r="I11" s="67"/>
      <c r="J11" s="67"/>
      <c r="K11" s="67"/>
    </row>
    <row r="12" spans="4:11" ht="12.75">
      <c r="D12" s="24"/>
      <c r="E12" s="24"/>
      <c r="F12" s="68"/>
      <c r="G12" s="101"/>
      <c r="H12" s="68"/>
      <c r="I12" s="130"/>
      <c r="J12" s="130"/>
      <c r="K12" s="130"/>
    </row>
    <row r="13" spans="2:11" ht="12.75">
      <c r="B13" s="417" t="s">
        <v>34</v>
      </c>
      <c r="C13" s="417"/>
      <c r="D13" s="417"/>
      <c r="E13" s="417"/>
      <c r="F13" s="417"/>
      <c r="G13" s="417"/>
      <c r="H13" s="417"/>
      <c r="I13" s="94"/>
      <c r="J13" s="94"/>
      <c r="K13" s="94"/>
    </row>
    <row r="14" spans="2:11" ht="12.75">
      <c r="B14" s="417" t="s">
        <v>35</v>
      </c>
      <c r="C14" s="417"/>
      <c r="D14" s="417"/>
      <c r="E14" s="417"/>
      <c r="F14" s="417"/>
      <c r="G14" s="417"/>
      <c r="H14" s="417"/>
      <c r="I14" s="94"/>
      <c r="J14" s="94"/>
      <c r="K14" s="94"/>
    </row>
    <row r="15" spans="2:11" ht="12.75">
      <c r="B15" s="417" t="s">
        <v>36</v>
      </c>
      <c r="C15" s="417"/>
      <c r="D15" s="417"/>
      <c r="E15" s="417"/>
      <c r="F15" s="417"/>
      <c r="G15" s="417"/>
      <c r="H15" s="417"/>
      <c r="I15" s="417"/>
      <c r="J15" s="417"/>
      <c r="K15" s="417"/>
    </row>
    <row r="16" spans="2:11" ht="12.75">
      <c r="B16" s="417" t="s">
        <v>88</v>
      </c>
      <c r="C16" s="417"/>
      <c r="D16" s="417"/>
      <c r="E16" s="417"/>
      <c r="F16" s="417"/>
      <c r="G16" s="417"/>
      <c r="H16" s="417"/>
      <c r="I16" s="417"/>
      <c r="J16" s="417"/>
      <c r="K16" s="417"/>
    </row>
    <row r="17" spans="2:11" ht="12.75">
      <c r="B17" s="417" t="s">
        <v>76</v>
      </c>
      <c r="C17" s="417"/>
      <c r="D17" s="417"/>
      <c r="E17" s="417"/>
      <c r="F17" s="417"/>
      <c r="G17" s="417"/>
      <c r="H17" s="417"/>
      <c r="I17" s="417"/>
      <c r="J17" s="417"/>
      <c r="K17" s="417"/>
    </row>
    <row r="18" spans="2:11" ht="12.75">
      <c r="B18" s="417" t="s">
        <v>77</v>
      </c>
      <c r="C18" s="417"/>
      <c r="D18" s="417"/>
      <c r="E18" s="417"/>
      <c r="F18" s="417"/>
      <c r="G18" s="417"/>
      <c r="H18" s="417"/>
      <c r="I18" s="417"/>
      <c r="J18" s="417"/>
      <c r="K18" s="417"/>
    </row>
    <row r="19" spans="2:8" ht="12.75">
      <c r="B19" s="417" t="s">
        <v>40</v>
      </c>
      <c r="C19" s="417"/>
      <c r="D19" s="417"/>
      <c r="E19" s="417"/>
      <c r="F19" s="417"/>
      <c r="G19" s="417"/>
      <c r="H19" s="417"/>
    </row>
    <row r="20" spans="2:11" ht="12.75">
      <c r="B20" s="417" t="s">
        <v>41</v>
      </c>
      <c r="C20" s="417"/>
      <c r="D20" s="417"/>
      <c r="E20" s="417"/>
      <c r="F20" s="417"/>
      <c r="G20" s="417"/>
      <c r="H20" s="417"/>
      <c r="I20" s="187"/>
      <c r="J20" s="187"/>
      <c r="K20" s="187"/>
    </row>
    <row r="21" spans="2:11" ht="12.75">
      <c r="B21" s="427" t="s">
        <v>42</v>
      </c>
      <c r="C21" s="427"/>
      <c r="D21" s="427"/>
      <c r="E21" s="427"/>
      <c r="F21" s="427"/>
      <c r="G21" s="427"/>
      <c r="H21" s="427"/>
      <c r="I21" s="188"/>
      <c r="J21" s="188"/>
      <c r="K21" s="188"/>
    </row>
    <row r="22" spans="2:11" ht="22.5" customHeight="1">
      <c r="B22" s="475"/>
      <c r="C22" s="475"/>
      <c r="D22" s="475"/>
      <c r="E22" s="475"/>
      <c r="F22" s="475"/>
      <c r="G22" s="475"/>
      <c r="H22" s="475"/>
      <c r="I22" s="475"/>
      <c r="J22" s="475"/>
      <c r="K22" s="475"/>
    </row>
    <row r="23" s="23" customFormat="1" ht="42" customHeight="1"/>
    <row r="24" s="23" customFormat="1" ht="60.75" customHeight="1"/>
    <row r="25" s="23" customFormat="1" ht="12.75" customHeight="1"/>
    <row r="26" s="23" customFormat="1" ht="73.5" customHeight="1"/>
    <row r="27" s="23" customFormat="1" ht="12.75" customHeight="1"/>
    <row r="28" s="23" customFormat="1" ht="12.75" customHeight="1"/>
    <row r="29" s="23" customFormat="1" ht="12.75" customHeight="1"/>
    <row r="30" s="23" customFormat="1" ht="12.75" customHeight="1"/>
    <row r="31" s="23" customFormat="1" ht="12.75" customHeight="1"/>
    <row r="32" s="23" customFormat="1" ht="12.75"/>
    <row r="33" s="23" customFormat="1" ht="12.75" customHeight="1"/>
    <row r="34" s="23" customFormat="1" ht="89.25" customHeight="1"/>
    <row r="35" s="23" customFormat="1" ht="12.75" customHeight="1"/>
    <row r="36" s="23" customFormat="1" ht="12.75" customHeight="1"/>
    <row r="37" s="23" customFormat="1" ht="12.75" customHeight="1"/>
    <row r="38" s="23" customFormat="1" ht="12.75" customHeight="1"/>
    <row r="39" s="23" customFormat="1" ht="12.75"/>
    <row r="40" s="23" customFormat="1" ht="12.75"/>
    <row r="41" s="23" customFormat="1" ht="12.75"/>
    <row r="42" s="23" customFormat="1" ht="12.75"/>
    <row r="43" s="23" customFormat="1" ht="12.75"/>
    <row r="44" s="23" customFormat="1" ht="12.75"/>
    <row r="45" s="23" customFormat="1" ht="12.75"/>
    <row r="46" s="23" customFormat="1" ht="12.75"/>
    <row r="47" s="23" customFormat="1" ht="12.75"/>
    <row r="48" s="23" customFormat="1" ht="12.75"/>
    <row r="49" s="23" customFormat="1" ht="12.75"/>
    <row r="53" ht="12.75">
      <c r="B53" s="196"/>
    </row>
  </sheetData>
  <sheetProtection selectLockedCells="1" selectUnlockedCells="1"/>
  <mergeCells count="14">
    <mergeCell ref="B1:H1"/>
    <mergeCell ref="B4:C4"/>
    <mergeCell ref="B5:C5"/>
    <mergeCell ref="D11:E11"/>
    <mergeCell ref="B13:H13"/>
    <mergeCell ref="B14:H14"/>
    <mergeCell ref="B21:H21"/>
    <mergeCell ref="B22:K22"/>
    <mergeCell ref="B15:K15"/>
    <mergeCell ref="B16:K16"/>
    <mergeCell ref="B17:K17"/>
    <mergeCell ref="B18:K18"/>
    <mergeCell ref="B19:H19"/>
    <mergeCell ref="B20:H20"/>
  </mergeCells>
  <printOptions/>
  <pageMargins left="0.7874015748031497" right="0.7874015748031497" top="0.7874015748031497" bottom="0.7874015748031497" header="0.5118110236220472" footer="0.5118110236220472"/>
  <pageSetup fitToHeight="2" fitToWidth="1" horizontalDpi="300" verticalDpi="3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zoomScale="70" zoomScaleNormal="70" zoomScalePageLayoutView="0" workbookViewId="0" topLeftCell="A1">
      <selection activeCell="B3" sqref="B3"/>
    </sheetView>
  </sheetViews>
  <sheetFormatPr defaultColWidth="9.140625" defaultRowHeight="12.75"/>
  <cols>
    <col min="1" max="1" width="4.7109375" style="15" customWidth="1"/>
    <col min="2" max="2" width="110.140625" style="15" customWidth="1"/>
    <col min="3" max="3" width="6.7109375" style="15" customWidth="1"/>
    <col min="4" max="4" width="9.421875" style="15" customWidth="1"/>
    <col min="5" max="5" width="10.00390625" style="15" customWidth="1"/>
    <col min="6" max="6" width="13.00390625" style="15" customWidth="1"/>
    <col min="7" max="7" width="6.7109375" style="15" customWidth="1"/>
    <col min="8" max="8" width="13.00390625" style="15" customWidth="1"/>
    <col min="9" max="9" width="10.00390625" style="15" bestFit="1" customWidth="1"/>
    <col min="10" max="10" width="11.57421875" style="15" customWidth="1"/>
    <col min="11" max="11" width="12.57421875" style="15" customWidth="1"/>
    <col min="12" max="12" width="9.421875" style="15" customWidth="1"/>
    <col min="13" max="15" width="9.140625" style="15" customWidth="1"/>
    <col min="16" max="16" width="9.421875" style="15" customWidth="1"/>
    <col min="17" max="16384" width="9.140625" style="15" customWidth="1"/>
  </cols>
  <sheetData>
    <row r="1" spans="2:10" ht="37.5" customHeight="1">
      <c r="B1" s="421" t="s">
        <v>222</v>
      </c>
      <c r="C1" s="421"/>
      <c r="D1" s="421"/>
      <c r="E1" s="421"/>
      <c r="F1" s="421"/>
      <c r="G1" s="421"/>
      <c r="H1" s="421"/>
      <c r="I1" s="26"/>
      <c r="J1" s="26"/>
    </row>
    <row r="2" spans="1:11" ht="25.5">
      <c r="A2" s="71" t="s">
        <v>2</v>
      </c>
      <c r="B2" s="8" t="s">
        <v>12</v>
      </c>
      <c r="C2" s="8" t="s">
        <v>13</v>
      </c>
      <c r="D2" s="8" t="s">
        <v>338</v>
      </c>
      <c r="E2" s="8" t="s">
        <v>15</v>
      </c>
      <c r="F2" s="8" t="s">
        <v>16</v>
      </c>
      <c r="G2" s="8" t="s">
        <v>17</v>
      </c>
      <c r="H2" s="8" t="s">
        <v>18</v>
      </c>
      <c r="I2" s="8" t="s">
        <v>19</v>
      </c>
      <c r="J2" s="8" t="s">
        <v>20</v>
      </c>
      <c r="K2" s="8" t="s">
        <v>21</v>
      </c>
    </row>
    <row r="3" spans="1:11" ht="191.25">
      <c r="A3" s="431">
        <v>1</v>
      </c>
      <c r="B3" s="72" t="s">
        <v>213</v>
      </c>
      <c r="C3" s="411" t="s">
        <v>32</v>
      </c>
      <c r="D3" s="432">
        <v>5</v>
      </c>
      <c r="E3" s="413"/>
      <c r="F3" s="433"/>
      <c r="G3" s="434"/>
      <c r="H3" s="433"/>
      <c r="I3" s="407"/>
      <c r="J3" s="407"/>
      <c r="K3" s="407"/>
    </row>
    <row r="4" spans="1:11" ht="191.25">
      <c r="A4" s="431"/>
      <c r="B4" s="74" t="s">
        <v>33</v>
      </c>
      <c r="C4" s="412"/>
      <c r="D4" s="432"/>
      <c r="E4" s="414"/>
      <c r="F4" s="433"/>
      <c r="G4" s="434"/>
      <c r="H4" s="433"/>
      <c r="I4" s="408"/>
      <c r="J4" s="408"/>
      <c r="K4" s="408"/>
    </row>
    <row r="5" spans="1:11" ht="21" customHeight="1">
      <c r="A5" s="75"/>
      <c r="B5" s="76"/>
      <c r="C5" s="76"/>
      <c r="D5" s="76"/>
      <c r="E5" s="77" t="s">
        <v>26</v>
      </c>
      <c r="F5" s="78"/>
      <c r="G5" s="79"/>
      <c r="H5" s="78"/>
      <c r="I5" s="79"/>
      <c r="J5" s="79"/>
      <c r="K5" s="79"/>
    </row>
    <row r="6" spans="2:9" ht="12.75">
      <c r="B6" s="426" t="s">
        <v>34</v>
      </c>
      <c r="C6" s="426"/>
      <c r="D6" s="426"/>
      <c r="E6" s="426"/>
      <c r="F6" s="426"/>
      <c r="G6" s="426"/>
      <c r="H6" s="426"/>
      <c r="I6" s="41"/>
    </row>
    <row r="7" spans="2:8" ht="12.75">
      <c r="B7" s="426" t="s">
        <v>35</v>
      </c>
      <c r="C7" s="426"/>
      <c r="D7" s="426"/>
      <c r="E7" s="426"/>
      <c r="F7" s="426"/>
      <c r="G7" s="426"/>
      <c r="H7" s="426"/>
    </row>
    <row r="8" spans="2:11" ht="12.75">
      <c r="B8" s="426" t="s">
        <v>36</v>
      </c>
      <c r="C8" s="426"/>
      <c r="D8" s="426"/>
      <c r="E8" s="426"/>
      <c r="F8" s="426"/>
      <c r="G8" s="426"/>
      <c r="H8" s="426"/>
      <c r="I8" s="426"/>
      <c r="J8" s="426"/>
      <c r="K8" s="426"/>
    </row>
    <row r="9" spans="2:11" ht="12.75">
      <c r="B9" s="426" t="s">
        <v>304</v>
      </c>
      <c r="C9" s="426"/>
      <c r="D9" s="426"/>
      <c r="E9" s="426"/>
      <c r="F9" s="426"/>
      <c r="G9" s="426"/>
      <c r="H9" s="426"/>
      <c r="I9" s="426"/>
      <c r="J9" s="426"/>
      <c r="K9" s="426"/>
    </row>
    <row r="10" spans="2:11" ht="12.75">
      <c r="B10" s="426" t="s">
        <v>38</v>
      </c>
      <c r="C10" s="426"/>
      <c r="D10" s="426"/>
      <c r="E10" s="426"/>
      <c r="F10" s="426"/>
      <c r="G10" s="426"/>
      <c r="H10" s="426"/>
      <c r="I10" s="426"/>
      <c r="J10" s="426"/>
      <c r="K10" s="426"/>
    </row>
    <row r="11" spans="2:11" ht="12.75">
      <c r="B11" s="426" t="s">
        <v>39</v>
      </c>
      <c r="C11" s="426"/>
      <c r="D11" s="426"/>
      <c r="E11" s="426"/>
      <c r="F11" s="426"/>
      <c r="G11" s="426"/>
      <c r="H11" s="426"/>
      <c r="I11" s="426"/>
      <c r="J11" s="426"/>
      <c r="K11" s="426"/>
    </row>
    <row r="12" spans="2:11" ht="12.75">
      <c r="B12" s="430" t="s">
        <v>303</v>
      </c>
      <c r="C12" s="430"/>
      <c r="D12" s="430"/>
      <c r="E12" s="430"/>
      <c r="F12" s="430"/>
      <c r="G12" s="430"/>
      <c r="H12" s="430"/>
      <c r="I12" s="430"/>
      <c r="J12" s="430"/>
      <c r="K12" s="430"/>
    </row>
    <row r="13" spans="2:8" ht="12.75">
      <c r="B13" s="426" t="s">
        <v>217</v>
      </c>
      <c r="C13" s="426"/>
      <c r="D13" s="426"/>
      <c r="E13" s="426"/>
      <c r="F13" s="426"/>
      <c r="G13" s="426"/>
      <c r="H13" s="426"/>
    </row>
    <row r="14" spans="2:8" ht="12.75">
      <c r="B14" s="426" t="s">
        <v>218</v>
      </c>
      <c r="C14" s="426"/>
      <c r="D14" s="426"/>
      <c r="E14" s="426"/>
      <c r="F14" s="426"/>
      <c r="G14" s="426"/>
      <c r="H14" s="426"/>
    </row>
    <row r="15" spans="2:8" ht="12.75">
      <c r="B15" s="426"/>
      <c r="C15" s="426"/>
      <c r="D15" s="426"/>
      <c r="E15" s="426"/>
      <c r="F15" s="426"/>
      <c r="G15" s="426"/>
      <c r="H15" s="426"/>
    </row>
    <row r="16" spans="2:11" ht="12.75" customHeight="1">
      <c r="B16" s="24"/>
      <c r="C16" s="24"/>
      <c r="D16" s="24"/>
      <c r="E16" s="24"/>
      <c r="F16" s="24"/>
      <c r="G16" s="24"/>
      <c r="H16" s="24"/>
      <c r="I16" s="24"/>
      <c r="J16" s="24"/>
      <c r="K16" s="24"/>
    </row>
  </sheetData>
  <sheetProtection selectLockedCells="1" selectUnlockedCells="1"/>
  <mergeCells count="21">
    <mergeCell ref="A3:A4"/>
    <mergeCell ref="D3:D4"/>
    <mergeCell ref="F3:F4"/>
    <mergeCell ref="H3:H4"/>
    <mergeCell ref="G3:G4"/>
    <mergeCell ref="E3:E4"/>
    <mergeCell ref="B12:K12"/>
    <mergeCell ref="B13:H13"/>
    <mergeCell ref="B14:H14"/>
    <mergeCell ref="B15:H15"/>
    <mergeCell ref="J3:J4"/>
    <mergeCell ref="K3:K4"/>
    <mergeCell ref="B11:K11"/>
    <mergeCell ref="B1:H1"/>
    <mergeCell ref="B10:K10"/>
    <mergeCell ref="B6:H6"/>
    <mergeCell ref="B9:K9"/>
    <mergeCell ref="B7:H7"/>
    <mergeCell ref="B8:K8"/>
    <mergeCell ref="I3:I4"/>
    <mergeCell ref="C3:C4"/>
  </mergeCells>
  <printOptions/>
  <pageMargins left="0.7874015748031497" right="0.7874015748031497" top="0.3937007874015748" bottom="0.3937007874015748" header="0.5118110236220472" footer="0.5118110236220472"/>
  <pageSetup fitToHeight="2" fitToWidth="1"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sheetPr>
    <pageSetUpPr fitToPage="1"/>
  </sheetPr>
  <dimension ref="A1:R53"/>
  <sheetViews>
    <sheetView zoomScale="85" zoomScaleNormal="85" zoomScalePageLayoutView="0" workbookViewId="0" topLeftCell="A7">
      <selection activeCell="B12" sqref="B12"/>
    </sheetView>
  </sheetViews>
  <sheetFormatPr defaultColWidth="9.140625" defaultRowHeight="12.75"/>
  <cols>
    <col min="1" max="1" width="4.7109375" style="15" customWidth="1"/>
    <col min="2" max="2" width="47.8515625" style="15" customWidth="1"/>
    <col min="3" max="3" width="9.140625" style="15" customWidth="1"/>
    <col min="4" max="4" width="11.7109375" style="15" customWidth="1"/>
    <col min="5" max="5" width="13.421875" style="15" customWidth="1"/>
    <col min="6" max="6" width="14.57421875" style="15" customWidth="1"/>
    <col min="7" max="7" width="9.140625" style="15" customWidth="1"/>
    <col min="8" max="8" width="19.140625" style="15" customWidth="1"/>
    <col min="9" max="9" width="9.140625" style="15" customWidth="1"/>
    <col min="10" max="10" width="10.7109375" style="15" customWidth="1"/>
    <col min="11" max="11" width="12.28125" style="15" customWidth="1"/>
    <col min="12" max="16384" width="9.140625" style="15" customWidth="1"/>
  </cols>
  <sheetData>
    <row r="1" spans="1:9" ht="12.75" customHeight="1">
      <c r="A1" s="24"/>
      <c r="B1" s="24"/>
      <c r="C1" s="24"/>
      <c r="H1" s="147"/>
      <c r="I1" s="147"/>
    </row>
    <row r="2" spans="2:10" ht="50.25" customHeight="1">
      <c r="B2" s="421" t="s">
        <v>327</v>
      </c>
      <c r="C2" s="421"/>
      <c r="D2" s="421"/>
      <c r="E2" s="421"/>
      <c r="F2" s="421"/>
      <c r="G2" s="421"/>
      <c r="H2" s="421"/>
      <c r="I2" s="23"/>
      <c r="J2" s="26"/>
    </row>
    <row r="3" ht="12.75">
      <c r="L3" s="94"/>
    </row>
    <row r="4" spans="1:10" ht="12.75">
      <c r="A4" s="28" t="s">
        <v>0</v>
      </c>
      <c r="B4" s="30" t="s">
        <v>1</v>
      </c>
      <c r="C4" s="28"/>
      <c r="D4" s="28"/>
      <c r="E4" s="28"/>
      <c r="F4" s="28"/>
      <c r="G4" s="28"/>
      <c r="H4" s="28"/>
      <c r="I4" s="28"/>
      <c r="J4" s="28"/>
    </row>
    <row r="5" spans="1:11" ht="12.75" customHeight="1">
      <c r="A5" s="10" t="s">
        <v>2</v>
      </c>
      <c r="B5" s="437" t="s">
        <v>3</v>
      </c>
      <c r="C5" s="437"/>
      <c r="D5" s="10" t="s">
        <v>4</v>
      </c>
      <c r="E5" s="10" t="s">
        <v>5</v>
      </c>
      <c r="F5" s="10" t="s">
        <v>6</v>
      </c>
      <c r="G5" s="10" t="s">
        <v>7</v>
      </c>
      <c r="H5" s="10" t="s">
        <v>8</v>
      </c>
      <c r="I5" s="33"/>
      <c r="J5" s="34"/>
      <c r="K5" s="34"/>
    </row>
    <row r="6" spans="1:11" ht="56.25" customHeight="1">
      <c r="A6" s="35" t="s">
        <v>0</v>
      </c>
      <c r="B6" s="477" t="s">
        <v>57</v>
      </c>
      <c r="C6" s="477"/>
      <c r="D6" s="35">
        <v>12</v>
      </c>
      <c r="E6" s="36"/>
      <c r="F6" s="36"/>
      <c r="G6" s="37"/>
      <c r="H6" s="36"/>
      <c r="I6" s="38"/>
      <c r="J6" s="39"/>
      <c r="K6" s="39"/>
    </row>
    <row r="8" spans="1:2" ht="12.75">
      <c r="A8" s="43" t="s">
        <v>10</v>
      </c>
      <c r="B8" s="44" t="s">
        <v>58</v>
      </c>
    </row>
    <row r="9" spans="1:18" ht="25.5">
      <c r="A9" s="71" t="s">
        <v>2</v>
      </c>
      <c r="B9" s="8" t="s">
        <v>12</v>
      </c>
      <c r="C9" s="8" t="s">
        <v>13</v>
      </c>
      <c r="D9" s="8" t="s">
        <v>14</v>
      </c>
      <c r="E9" s="8" t="s">
        <v>15</v>
      </c>
      <c r="F9" s="8" t="s">
        <v>16</v>
      </c>
      <c r="G9" s="8" t="s">
        <v>17</v>
      </c>
      <c r="H9" s="8" t="s">
        <v>18</v>
      </c>
      <c r="I9" s="8" t="s">
        <v>19</v>
      </c>
      <c r="J9" s="8" t="s">
        <v>20</v>
      </c>
      <c r="K9" s="8" t="s">
        <v>21</v>
      </c>
      <c r="L9" s="33"/>
      <c r="M9" s="34"/>
      <c r="N9" s="34"/>
      <c r="O9" s="34"/>
      <c r="P9" s="33"/>
      <c r="Q9" s="34"/>
      <c r="R9" s="34"/>
    </row>
    <row r="10" spans="1:18" ht="102">
      <c r="A10" s="18">
        <v>1</v>
      </c>
      <c r="B10" s="190" t="s">
        <v>329</v>
      </c>
      <c r="C10" s="165" t="s">
        <v>59</v>
      </c>
      <c r="D10" s="165">
        <v>75</v>
      </c>
      <c r="E10" s="19"/>
      <c r="F10" s="19"/>
      <c r="G10" s="20"/>
      <c r="H10" s="19"/>
      <c r="I10" s="21"/>
      <c r="J10" s="21"/>
      <c r="K10" s="21"/>
      <c r="L10" s="38"/>
      <c r="M10" s="39"/>
      <c r="N10" s="39"/>
      <c r="O10" s="40"/>
      <c r="P10" s="39"/>
      <c r="Q10" s="39"/>
      <c r="R10" s="39"/>
    </row>
    <row r="11" spans="1:18" ht="45.75" customHeight="1">
      <c r="A11" s="18">
        <v>2</v>
      </c>
      <c r="B11" s="190" t="s">
        <v>328</v>
      </c>
      <c r="C11" s="165" t="s">
        <v>23</v>
      </c>
      <c r="D11" s="165">
        <v>75</v>
      </c>
      <c r="E11" s="19"/>
      <c r="F11" s="19"/>
      <c r="G11" s="20"/>
      <c r="H11" s="19"/>
      <c r="I11" s="21"/>
      <c r="J11" s="21"/>
      <c r="K11" s="21"/>
      <c r="L11" s="38"/>
      <c r="M11" s="39"/>
      <c r="N11" s="39"/>
      <c r="O11" s="40"/>
      <c r="P11" s="39"/>
      <c r="Q11" s="39"/>
      <c r="R11" s="39"/>
    </row>
    <row r="12" spans="1:18" ht="18.75" customHeight="1">
      <c r="A12" s="18">
        <v>3</v>
      </c>
      <c r="B12" s="190" t="s">
        <v>209</v>
      </c>
      <c r="C12" s="165" t="s">
        <v>23</v>
      </c>
      <c r="D12" s="165">
        <v>40</v>
      </c>
      <c r="E12" s="19"/>
      <c r="F12" s="19"/>
      <c r="G12" s="20"/>
      <c r="H12" s="19"/>
      <c r="I12" s="21"/>
      <c r="J12" s="21"/>
      <c r="K12" s="21"/>
      <c r="L12" s="38"/>
      <c r="M12" s="39"/>
      <c r="N12" s="39"/>
      <c r="O12" s="40"/>
      <c r="P12" s="39"/>
      <c r="Q12" s="39"/>
      <c r="R12" s="39"/>
    </row>
    <row r="13" spans="1:18" ht="162.75" customHeight="1">
      <c r="A13" s="18">
        <v>4</v>
      </c>
      <c r="B13" s="191" t="s">
        <v>330</v>
      </c>
      <c r="C13" s="165" t="s">
        <v>23</v>
      </c>
      <c r="D13" s="165">
        <v>6</v>
      </c>
      <c r="E13" s="19"/>
      <c r="F13" s="19"/>
      <c r="G13" s="20"/>
      <c r="H13" s="19"/>
      <c r="I13" s="21"/>
      <c r="J13" s="21"/>
      <c r="K13" s="21"/>
      <c r="L13" s="38"/>
      <c r="M13" s="39"/>
      <c r="N13" s="39"/>
      <c r="O13" s="40"/>
      <c r="P13" s="39"/>
      <c r="Q13" s="39"/>
      <c r="R13" s="39"/>
    </row>
    <row r="14" spans="1:18" ht="12.75">
      <c r="A14" s="64"/>
      <c r="B14" s="65"/>
      <c r="C14" s="65"/>
      <c r="D14" s="134"/>
      <c r="E14" s="67" t="s">
        <v>26</v>
      </c>
      <c r="F14" s="135"/>
      <c r="G14" s="120"/>
      <c r="H14" s="135"/>
      <c r="I14" s="67"/>
      <c r="J14" s="67"/>
      <c r="K14" s="67"/>
      <c r="L14" s="38"/>
      <c r="M14" s="39"/>
      <c r="N14" s="39"/>
      <c r="O14" s="40"/>
      <c r="P14" s="39"/>
      <c r="Q14" s="39"/>
      <c r="R14" s="39"/>
    </row>
    <row r="15" spans="1:18" ht="27.75" customHeight="1">
      <c r="A15" s="64"/>
      <c r="B15" s="65"/>
      <c r="C15" s="65"/>
      <c r="D15" s="440" t="s">
        <v>27</v>
      </c>
      <c r="E15" s="440"/>
      <c r="F15" s="129"/>
      <c r="G15" s="11"/>
      <c r="H15" s="129"/>
      <c r="I15" s="67"/>
      <c r="J15" s="67"/>
      <c r="K15" s="67"/>
      <c r="L15" s="38"/>
      <c r="M15" s="39"/>
      <c r="N15" s="39"/>
      <c r="O15" s="40"/>
      <c r="P15" s="39"/>
      <c r="Q15" s="39"/>
      <c r="R15" s="39"/>
    </row>
    <row r="16" spans="4:8" ht="27.75" customHeight="1">
      <c r="D16" s="24"/>
      <c r="E16" s="24"/>
      <c r="F16" s="68"/>
      <c r="G16" s="101"/>
      <c r="H16" s="68"/>
    </row>
    <row r="17" spans="2:8" ht="50.25" customHeight="1">
      <c r="B17" s="417" t="s">
        <v>202</v>
      </c>
      <c r="C17" s="417"/>
      <c r="D17" s="417"/>
      <c r="E17" s="417"/>
      <c r="F17" s="417"/>
      <c r="G17" s="417"/>
      <c r="H17" s="417"/>
    </row>
    <row r="18" spans="2:8" ht="16.5" customHeight="1">
      <c r="B18" s="443" t="s">
        <v>44</v>
      </c>
      <c r="C18" s="443"/>
      <c r="D18" s="443"/>
      <c r="E18" s="443"/>
      <c r="F18" s="443"/>
      <c r="G18" s="443"/>
      <c r="H18" s="443"/>
    </row>
    <row r="19" spans="2:11" ht="35.25" customHeight="1">
      <c r="B19" s="443" t="s">
        <v>61</v>
      </c>
      <c r="C19" s="443"/>
      <c r="D19" s="443"/>
      <c r="E19" s="443"/>
      <c r="F19" s="443"/>
      <c r="G19" s="443"/>
      <c r="H19" s="443"/>
      <c r="I19" s="443"/>
      <c r="J19" s="443"/>
      <c r="K19" s="443"/>
    </row>
    <row r="20" spans="2:8" ht="15.75" customHeight="1">
      <c r="B20" s="443" t="s">
        <v>30</v>
      </c>
      <c r="C20" s="443"/>
      <c r="D20" s="443"/>
      <c r="E20" s="443"/>
      <c r="F20" s="443"/>
      <c r="G20" s="443"/>
      <c r="H20" s="443"/>
    </row>
    <row r="21" spans="2:8" ht="15.75" customHeight="1">
      <c r="B21" s="443" t="s">
        <v>62</v>
      </c>
      <c r="C21" s="443"/>
      <c r="D21" s="443"/>
      <c r="E21" s="443"/>
      <c r="F21" s="443"/>
      <c r="G21" s="443"/>
      <c r="H21" s="443"/>
    </row>
    <row r="53" ht="12.75">
      <c r="B53" s="196"/>
    </row>
  </sheetData>
  <sheetProtection selectLockedCells="1" selectUnlockedCells="1"/>
  <mergeCells count="9">
    <mergeCell ref="B21:H21"/>
    <mergeCell ref="B5:C5"/>
    <mergeCell ref="B2:H2"/>
    <mergeCell ref="B6:C6"/>
    <mergeCell ref="D15:E15"/>
    <mergeCell ref="B17:H17"/>
    <mergeCell ref="B18:H18"/>
    <mergeCell ref="B19:K19"/>
    <mergeCell ref="B20:H20"/>
  </mergeCells>
  <printOptions/>
  <pageMargins left="0.7480314960629921" right="0.7480314960629921" top="0.984251968503937" bottom="0.984251968503937" header="0.5118110236220472" footer="0.5118110236220472"/>
  <pageSetup fitToHeight="2" fitToWidth="1" horizontalDpi="300" verticalDpi="300" orientation="landscape" paperSize="9" scale="77" r:id="rId1"/>
</worksheet>
</file>

<file path=xl/worksheets/sheet21.xml><?xml version="1.0" encoding="utf-8"?>
<worksheet xmlns="http://schemas.openxmlformats.org/spreadsheetml/2006/main" xmlns:r="http://schemas.openxmlformats.org/officeDocument/2006/relationships">
  <sheetPr>
    <pageSetUpPr fitToPage="1"/>
  </sheetPr>
  <dimension ref="A1:M53"/>
  <sheetViews>
    <sheetView zoomScale="80" zoomScaleNormal="80" zoomScalePageLayoutView="0" workbookViewId="0" topLeftCell="A1">
      <selection activeCell="A7" sqref="A7:IV7"/>
    </sheetView>
  </sheetViews>
  <sheetFormatPr defaultColWidth="9.140625" defaultRowHeight="12.75"/>
  <cols>
    <col min="1" max="1" width="4.7109375" style="15" customWidth="1"/>
    <col min="2" max="2" width="54.57421875" style="15" customWidth="1"/>
    <col min="3" max="3" width="9.140625" style="15" customWidth="1"/>
    <col min="4" max="4" width="11.7109375" style="15" customWidth="1"/>
    <col min="5" max="5" width="13.421875" style="15" customWidth="1"/>
    <col min="6" max="6" width="14.57421875" style="15" customWidth="1"/>
    <col min="7" max="7" width="10.8515625" style="15" customWidth="1"/>
    <col min="8" max="8" width="19.140625" style="15" customWidth="1"/>
    <col min="9" max="9" width="13.7109375" style="15" customWidth="1"/>
    <col min="10" max="10" width="22.28125" style="15" customWidth="1"/>
    <col min="11" max="11" width="12.28125" style="15" customWidth="1"/>
    <col min="12" max="12" width="17.7109375" style="15" bestFit="1" customWidth="1"/>
    <col min="13" max="13" width="13.00390625" style="15" bestFit="1" customWidth="1"/>
    <col min="14" max="16384" width="9.140625" style="15" customWidth="1"/>
  </cols>
  <sheetData>
    <row r="1" spans="2:10" ht="55.5" customHeight="1">
      <c r="B1" s="421" t="s">
        <v>237</v>
      </c>
      <c r="C1" s="421"/>
      <c r="D1" s="421"/>
      <c r="E1" s="421"/>
      <c r="F1" s="421"/>
      <c r="G1" s="421"/>
      <c r="H1" s="421"/>
      <c r="J1" s="26"/>
    </row>
    <row r="2" spans="11:13" ht="15.75">
      <c r="K2" s="193"/>
      <c r="M2" s="216"/>
    </row>
    <row r="3" spans="1:10" ht="12.75">
      <c r="A3" s="28" t="s">
        <v>0</v>
      </c>
      <c r="B3" s="30" t="s">
        <v>1</v>
      </c>
      <c r="C3" s="28"/>
      <c r="D3" s="28"/>
      <c r="E3" s="28"/>
      <c r="F3" s="28"/>
      <c r="G3" s="28"/>
      <c r="H3" s="28"/>
      <c r="I3" s="28"/>
      <c r="J3" s="28"/>
    </row>
    <row r="4" spans="1:11" ht="38.25">
      <c r="A4" s="10" t="s">
        <v>2</v>
      </c>
      <c r="B4" s="437" t="s">
        <v>3</v>
      </c>
      <c r="C4" s="437"/>
      <c r="D4" s="10" t="s">
        <v>4</v>
      </c>
      <c r="E4" s="10" t="s">
        <v>5</v>
      </c>
      <c r="F4" s="10" t="s">
        <v>6</v>
      </c>
      <c r="G4" s="10" t="s">
        <v>7</v>
      </c>
      <c r="H4" s="10" t="s">
        <v>8</v>
      </c>
      <c r="I4" s="33"/>
      <c r="J4" s="34"/>
      <c r="K4" s="34"/>
    </row>
    <row r="5" spans="1:11" ht="39.75" customHeight="1">
      <c r="A5" s="35" t="s">
        <v>0</v>
      </c>
      <c r="B5" s="477" t="s">
        <v>57</v>
      </c>
      <c r="C5" s="477"/>
      <c r="D5" s="35">
        <v>12</v>
      </c>
      <c r="E5" s="133"/>
      <c r="F5" s="36"/>
      <c r="G5" s="37"/>
      <c r="H5" s="36"/>
      <c r="I5" s="38"/>
      <c r="J5" s="39"/>
      <c r="K5" s="39"/>
    </row>
    <row r="7" spans="1:2" ht="12.75">
      <c r="A7" s="43" t="s">
        <v>10</v>
      </c>
      <c r="B7" s="44" t="s">
        <v>58</v>
      </c>
    </row>
    <row r="8" spans="1:11" ht="25.5">
      <c r="A8" s="46" t="s">
        <v>2</v>
      </c>
      <c r="B8" s="4" t="s">
        <v>12</v>
      </c>
      <c r="C8" s="4" t="s">
        <v>13</v>
      </c>
      <c r="D8" s="4" t="s">
        <v>334</v>
      </c>
      <c r="E8" s="4" t="s">
        <v>15</v>
      </c>
      <c r="F8" s="4" t="s">
        <v>16</v>
      </c>
      <c r="G8" s="4" t="s">
        <v>17</v>
      </c>
      <c r="H8" s="4" t="s">
        <v>18</v>
      </c>
      <c r="I8" s="4" t="s">
        <v>19</v>
      </c>
      <c r="J8" s="4" t="s">
        <v>20</v>
      </c>
      <c r="K8" s="4" t="s">
        <v>21</v>
      </c>
    </row>
    <row r="9" spans="1:11" ht="51">
      <c r="A9" s="118">
        <v>1</v>
      </c>
      <c r="B9" s="6" t="s">
        <v>60</v>
      </c>
      <c r="C9" s="35" t="s">
        <v>23</v>
      </c>
      <c r="D9" s="35">
        <v>60</v>
      </c>
      <c r="E9" s="119"/>
      <c r="F9" s="119"/>
      <c r="G9" s="120"/>
      <c r="H9" s="119"/>
      <c r="I9" s="67"/>
      <c r="J9" s="67"/>
      <c r="K9" s="67"/>
    </row>
    <row r="10" spans="1:11" ht="12.75">
      <c r="A10" s="64"/>
      <c r="B10" s="65"/>
      <c r="C10" s="65"/>
      <c r="D10" s="134"/>
      <c r="E10" s="67" t="s">
        <v>26</v>
      </c>
      <c r="F10" s="135"/>
      <c r="G10" s="67"/>
      <c r="H10" s="135"/>
      <c r="I10" s="67"/>
      <c r="J10" s="67"/>
      <c r="K10" s="67"/>
    </row>
    <row r="11" spans="1:11" ht="12.75" customHeight="1">
      <c r="A11" s="64"/>
      <c r="B11" s="65"/>
      <c r="C11" s="65"/>
      <c r="D11" s="440" t="s">
        <v>27</v>
      </c>
      <c r="E11" s="440"/>
      <c r="F11" s="129"/>
      <c r="G11" s="11"/>
      <c r="H11" s="129"/>
      <c r="I11" s="67"/>
      <c r="J11" s="67"/>
      <c r="K11" s="67"/>
    </row>
    <row r="12" spans="4:8" ht="12.75">
      <c r="D12" s="24"/>
      <c r="E12" s="24"/>
      <c r="F12" s="68"/>
      <c r="G12" s="101"/>
      <c r="H12" s="68"/>
    </row>
    <row r="13" spans="2:8" ht="43.5" customHeight="1">
      <c r="B13" s="417" t="s">
        <v>202</v>
      </c>
      <c r="C13" s="417"/>
      <c r="D13" s="417"/>
      <c r="E13" s="417"/>
      <c r="F13" s="417"/>
      <c r="G13" s="417"/>
      <c r="H13" s="417"/>
    </row>
    <row r="14" spans="2:8" ht="12.75">
      <c r="B14" s="443" t="s">
        <v>44</v>
      </c>
      <c r="C14" s="443"/>
      <c r="D14" s="443"/>
      <c r="E14" s="443"/>
      <c r="F14" s="443"/>
      <c r="G14" s="443"/>
      <c r="H14" s="443"/>
    </row>
    <row r="15" spans="2:11" ht="32.25" customHeight="1">
      <c r="B15" s="443" t="s">
        <v>61</v>
      </c>
      <c r="C15" s="443"/>
      <c r="D15" s="443"/>
      <c r="E15" s="443"/>
      <c r="F15" s="443"/>
      <c r="G15" s="443"/>
      <c r="H15" s="443"/>
      <c r="I15" s="443"/>
      <c r="J15" s="443"/>
      <c r="K15" s="443"/>
    </row>
    <row r="16" spans="2:8" ht="12.75">
      <c r="B16" s="443" t="s">
        <v>30</v>
      </c>
      <c r="C16" s="443"/>
      <c r="D16" s="443"/>
      <c r="E16" s="443"/>
      <c r="F16" s="443"/>
      <c r="G16" s="443"/>
      <c r="H16" s="443"/>
    </row>
    <row r="17" spans="2:8" ht="12.75">
      <c r="B17" s="443" t="s">
        <v>62</v>
      </c>
      <c r="C17" s="443"/>
      <c r="D17" s="443"/>
      <c r="E17" s="443"/>
      <c r="F17" s="443"/>
      <c r="G17" s="443"/>
      <c r="H17" s="443"/>
    </row>
    <row r="18" ht="35.25" customHeight="1"/>
    <row r="19" ht="54.75" customHeight="1"/>
    <row r="21" ht="74.25" customHeight="1"/>
    <row r="25" ht="12.75" customHeight="1"/>
    <row r="26" ht="12.75" customHeight="1"/>
    <row r="28" ht="12.75" customHeight="1"/>
    <row r="29" ht="84" customHeight="1"/>
    <row r="30" ht="12.75" customHeight="1"/>
    <row r="31" ht="12.75" customHeight="1"/>
    <row r="32" ht="12.75" customHeight="1"/>
    <row r="33" s="15" customFormat="1" ht="12.75" customHeight="1"/>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53" ht="12.75">
      <c r="B53" s="197"/>
    </row>
  </sheetData>
  <sheetProtection/>
  <mergeCells count="9">
    <mergeCell ref="B15:K15"/>
    <mergeCell ref="B16:H16"/>
    <mergeCell ref="B17:H17"/>
    <mergeCell ref="B1:H1"/>
    <mergeCell ref="B5:C5"/>
    <mergeCell ref="D11:E11"/>
    <mergeCell ref="B13:H13"/>
    <mergeCell ref="B14:H14"/>
    <mergeCell ref="B4:C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22.xml><?xml version="1.0" encoding="utf-8"?>
<worksheet xmlns="http://schemas.openxmlformats.org/spreadsheetml/2006/main" xmlns:r="http://schemas.openxmlformats.org/officeDocument/2006/relationships">
  <sheetPr>
    <pageSetUpPr fitToPage="1"/>
  </sheetPr>
  <dimension ref="A1:K64"/>
  <sheetViews>
    <sheetView zoomScale="85" zoomScaleNormal="85" zoomScalePageLayoutView="0" workbookViewId="0" topLeftCell="A55">
      <selection activeCell="B7" sqref="B7"/>
    </sheetView>
  </sheetViews>
  <sheetFormatPr defaultColWidth="9.140625" defaultRowHeight="12.75"/>
  <cols>
    <col min="1" max="1" width="4.7109375" style="216" customWidth="1"/>
    <col min="2" max="2" width="54.57421875" style="216" customWidth="1"/>
    <col min="3" max="3" width="9.140625" style="216" customWidth="1"/>
    <col min="4" max="4" width="9.57421875" style="216" customWidth="1"/>
    <col min="5" max="5" width="10.7109375" style="216" customWidth="1"/>
    <col min="6" max="6" width="14.57421875" style="216" customWidth="1"/>
    <col min="7" max="7" width="8.140625" style="216" customWidth="1"/>
    <col min="8" max="8" width="14.57421875" style="216" customWidth="1"/>
    <col min="9" max="9" width="20.57421875" style="216" customWidth="1"/>
    <col min="10" max="10" width="25.00390625" style="216" customWidth="1"/>
    <col min="11" max="11" width="12.421875" style="216" customWidth="1"/>
    <col min="12" max="16384" width="9.140625" style="216" customWidth="1"/>
  </cols>
  <sheetData>
    <row r="1" spans="2:10" ht="52.5" customHeight="1">
      <c r="B1" s="421" t="s">
        <v>238</v>
      </c>
      <c r="C1" s="421"/>
      <c r="D1" s="421"/>
      <c r="E1" s="421"/>
      <c r="F1" s="421"/>
      <c r="G1" s="421"/>
      <c r="H1" s="421"/>
      <c r="I1" s="223"/>
      <c r="J1" s="223"/>
    </row>
    <row r="3" spans="1:10" ht="12.75">
      <c r="A3" s="30" t="s">
        <v>0</v>
      </c>
      <c r="B3" s="30" t="s">
        <v>1</v>
      </c>
      <c r="C3" s="30"/>
      <c r="D3" s="30"/>
      <c r="E3" s="30"/>
      <c r="F3" s="30"/>
      <c r="G3" s="30"/>
      <c r="H3" s="30"/>
      <c r="I3" s="30"/>
      <c r="J3" s="30"/>
    </row>
    <row r="4" spans="1:8" ht="38.25">
      <c r="A4" s="224" t="s">
        <v>2</v>
      </c>
      <c r="B4" s="478" t="s">
        <v>3</v>
      </c>
      <c r="C4" s="478"/>
      <c r="D4" s="224" t="s">
        <v>4</v>
      </c>
      <c r="E4" s="224" t="s">
        <v>5</v>
      </c>
      <c r="F4" s="224" t="s">
        <v>6</v>
      </c>
      <c r="G4" s="224" t="s">
        <v>7</v>
      </c>
      <c r="H4" s="224" t="s">
        <v>8</v>
      </c>
    </row>
    <row r="5" spans="1:8" ht="65.25" customHeight="1">
      <c r="A5" s="225" t="s">
        <v>0</v>
      </c>
      <c r="B5" s="438" t="s">
        <v>43</v>
      </c>
      <c r="C5" s="438"/>
      <c r="D5" s="225">
        <v>12</v>
      </c>
      <c r="E5" s="226"/>
      <c r="F5" s="226"/>
      <c r="G5" s="227"/>
      <c r="H5" s="226"/>
    </row>
    <row r="7" spans="1:2" ht="12.75">
      <c r="A7" s="228" t="s">
        <v>10</v>
      </c>
      <c r="B7" s="228" t="s">
        <v>11</v>
      </c>
    </row>
    <row r="8" spans="1:11" ht="25.5">
      <c r="A8" s="229" t="s">
        <v>2</v>
      </c>
      <c r="B8" s="229" t="s">
        <v>12</v>
      </c>
      <c r="C8" s="229" t="s">
        <v>13</v>
      </c>
      <c r="D8" s="229" t="s">
        <v>14</v>
      </c>
      <c r="E8" s="229" t="s">
        <v>15</v>
      </c>
      <c r="F8" s="229" t="s">
        <v>16</v>
      </c>
      <c r="G8" s="229" t="s">
        <v>17</v>
      </c>
      <c r="H8" s="229" t="s">
        <v>18</v>
      </c>
      <c r="I8" s="229" t="s">
        <v>19</v>
      </c>
      <c r="J8" s="229" t="s">
        <v>20</v>
      </c>
      <c r="K8" s="229" t="s">
        <v>21</v>
      </c>
    </row>
    <row r="9" spans="1:11" ht="75" customHeight="1">
      <c r="A9" s="230"/>
      <c r="B9" s="194" t="s">
        <v>114</v>
      </c>
      <c r="C9" s="230"/>
      <c r="D9" s="230"/>
      <c r="E9" s="231"/>
      <c r="F9" s="232"/>
      <c r="G9" s="233"/>
      <c r="H9" s="232"/>
      <c r="I9" s="230"/>
      <c r="J9" s="230"/>
      <c r="K9" s="230"/>
    </row>
    <row r="10" spans="1:11" ht="38.25">
      <c r="A10" s="230">
        <v>1</v>
      </c>
      <c r="B10" s="195" t="s">
        <v>115</v>
      </c>
      <c r="C10" s="230" t="s">
        <v>23</v>
      </c>
      <c r="D10" s="230">
        <v>2</v>
      </c>
      <c r="E10" s="234"/>
      <c r="F10" s="232"/>
      <c r="G10" s="233"/>
      <c r="H10" s="232"/>
      <c r="I10" s="230"/>
      <c r="J10" s="230"/>
      <c r="K10" s="230"/>
    </row>
    <row r="11" spans="1:11" ht="38.25">
      <c r="A11" s="230">
        <v>2</v>
      </c>
      <c r="B11" s="195" t="s">
        <v>116</v>
      </c>
      <c r="C11" s="230" t="s">
        <v>23</v>
      </c>
      <c r="D11" s="230">
        <v>1</v>
      </c>
      <c r="E11" s="234"/>
      <c r="F11" s="232"/>
      <c r="G11" s="233"/>
      <c r="H11" s="232"/>
      <c r="I11" s="230"/>
      <c r="J11" s="230"/>
      <c r="K11" s="230"/>
    </row>
    <row r="12" spans="1:11" ht="63.75">
      <c r="A12" s="230">
        <v>3</v>
      </c>
      <c r="B12" s="195" t="s">
        <v>117</v>
      </c>
      <c r="C12" s="230" t="s">
        <v>23</v>
      </c>
      <c r="D12" s="230">
        <v>5</v>
      </c>
      <c r="E12" s="234"/>
      <c r="F12" s="232"/>
      <c r="G12" s="233"/>
      <c r="H12" s="232"/>
      <c r="I12" s="230"/>
      <c r="J12" s="230"/>
      <c r="K12" s="230"/>
    </row>
    <row r="13" spans="1:11" ht="25.5">
      <c r="A13" s="230">
        <v>4</v>
      </c>
      <c r="B13" s="195" t="s">
        <v>118</v>
      </c>
      <c r="C13" s="230" t="s">
        <v>23</v>
      </c>
      <c r="D13" s="230">
        <v>3</v>
      </c>
      <c r="E13" s="234"/>
      <c r="F13" s="232"/>
      <c r="G13" s="233"/>
      <c r="H13" s="232"/>
      <c r="I13" s="230"/>
      <c r="J13" s="230"/>
      <c r="K13" s="230"/>
    </row>
    <row r="14" spans="1:11" ht="76.5">
      <c r="A14" s="230">
        <v>5</v>
      </c>
      <c r="B14" s="195" t="s">
        <v>119</v>
      </c>
      <c r="C14" s="230" t="s">
        <v>23</v>
      </c>
      <c r="D14" s="230">
        <v>2</v>
      </c>
      <c r="E14" s="234"/>
      <c r="F14" s="232"/>
      <c r="G14" s="233"/>
      <c r="H14" s="232"/>
      <c r="I14" s="230"/>
      <c r="J14" s="230"/>
      <c r="K14" s="230"/>
    </row>
    <row r="15" spans="1:11" ht="38.25">
      <c r="A15" s="230">
        <v>6</v>
      </c>
      <c r="B15" s="195" t="s">
        <v>120</v>
      </c>
      <c r="C15" s="230" t="s">
        <v>23</v>
      </c>
      <c r="D15" s="230">
        <v>1</v>
      </c>
      <c r="E15" s="234"/>
      <c r="F15" s="232"/>
      <c r="G15" s="233"/>
      <c r="H15" s="232"/>
      <c r="I15" s="230"/>
      <c r="J15" s="230"/>
      <c r="K15" s="230"/>
    </row>
    <row r="16" spans="1:11" ht="38.25">
      <c r="A16" s="230">
        <v>7</v>
      </c>
      <c r="B16" s="195" t="s">
        <v>121</v>
      </c>
      <c r="C16" s="230" t="s">
        <v>23</v>
      </c>
      <c r="D16" s="230">
        <v>2</v>
      </c>
      <c r="E16" s="234"/>
      <c r="F16" s="232"/>
      <c r="G16" s="233"/>
      <c r="H16" s="232"/>
      <c r="I16" s="230"/>
      <c r="J16" s="230"/>
      <c r="K16" s="230"/>
    </row>
    <row r="17" spans="1:11" ht="38.25">
      <c r="A17" s="230">
        <v>8</v>
      </c>
      <c r="B17" s="195" t="s">
        <v>122</v>
      </c>
      <c r="C17" s="230" t="s">
        <v>23</v>
      </c>
      <c r="D17" s="230">
        <v>1</v>
      </c>
      <c r="E17" s="234"/>
      <c r="F17" s="232"/>
      <c r="G17" s="233"/>
      <c r="H17" s="232"/>
      <c r="I17" s="230"/>
      <c r="J17" s="230"/>
      <c r="K17" s="230"/>
    </row>
    <row r="18" spans="1:11" ht="51">
      <c r="A18" s="230">
        <v>9</v>
      </c>
      <c r="B18" s="195" t="s">
        <v>123</v>
      </c>
      <c r="C18" s="230" t="s">
        <v>23</v>
      </c>
      <c r="D18" s="230">
        <v>1</v>
      </c>
      <c r="E18" s="234"/>
      <c r="F18" s="232"/>
      <c r="G18" s="233"/>
      <c r="H18" s="232"/>
      <c r="I18" s="230"/>
      <c r="J18" s="230"/>
      <c r="K18" s="230"/>
    </row>
    <row r="19" spans="1:11" ht="38.25">
      <c r="A19" s="230">
        <v>10</v>
      </c>
      <c r="B19" s="195" t="s">
        <v>124</v>
      </c>
      <c r="C19" s="230" t="s">
        <v>23</v>
      </c>
      <c r="D19" s="230">
        <v>1</v>
      </c>
      <c r="E19" s="234"/>
      <c r="F19" s="232"/>
      <c r="G19" s="233"/>
      <c r="H19" s="232"/>
      <c r="I19" s="230"/>
      <c r="J19" s="230"/>
      <c r="K19" s="230"/>
    </row>
    <row r="20" spans="1:11" ht="38.25">
      <c r="A20" s="230">
        <v>11</v>
      </c>
      <c r="B20" s="195" t="s">
        <v>125</v>
      </c>
      <c r="C20" s="230" t="s">
        <v>23</v>
      </c>
      <c r="D20" s="230">
        <v>1</v>
      </c>
      <c r="E20" s="234"/>
      <c r="F20" s="232"/>
      <c r="G20" s="233"/>
      <c r="H20" s="232"/>
      <c r="I20" s="230"/>
      <c r="J20" s="230"/>
      <c r="K20" s="230"/>
    </row>
    <row r="21" spans="1:11" ht="51">
      <c r="A21" s="230">
        <v>12</v>
      </c>
      <c r="B21" s="195" t="s">
        <v>126</v>
      </c>
      <c r="C21" s="230" t="s">
        <v>23</v>
      </c>
      <c r="D21" s="230">
        <v>3</v>
      </c>
      <c r="E21" s="234"/>
      <c r="F21" s="232"/>
      <c r="G21" s="233"/>
      <c r="H21" s="232"/>
      <c r="I21" s="230"/>
      <c r="J21" s="230"/>
      <c r="K21" s="230"/>
    </row>
    <row r="22" spans="1:11" ht="38.25">
      <c r="A22" s="230">
        <v>13</v>
      </c>
      <c r="B22" s="195" t="s">
        <v>127</v>
      </c>
      <c r="C22" s="230" t="s">
        <v>23</v>
      </c>
      <c r="D22" s="230">
        <v>1</v>
      </c>
      <c r="E22" s="234"/>
      <c r="F22" s="232"/>
      <c r="G22" s="233"/>
      <c r="H22" s="232"/>
      <c r="I22" s="230"/>
      <c r="J22" s="230"/>
      <c r="K22" s="230"/>
    </row>
    <row r="23" spans="1:11" ht="38.25">
      <c r="A23" s="230">
        <v>14</v>
      </c>
      <c r="B23" s="195" t="s">
        <v>128</v>
      </c>
      <c r="C23" s="230" t="s">
        <v>23</v>
      </c>
      <c r="D23" s="230">
        <v>1</v>
      </c>
      <c r="E23" s="234"/>
      <c r="F23" s="232"/>
      <c r="G23" s="233"/>
      <c r="H23" s="232"/>
      <c r="I23" s="230"/>
      <c r="J23" s="230"/>
      <c r="K23" s="230"/>
    </row>
    <row r="24" spans="1:11" ht="38.25">
      <c r="A24" s="230">
        <v>15</v>
      </c>
      <c r="B24" s="195" t="s">
        <v>129</v>
      </c>
      <c r="C24" s="230" t="s">
        <v>23</v>
      </c>
      <c r="D24" s="230">
        <v>1</v>
      </c>
      <c r="E24" s="234"/>
      <c r="F24" s="232"/>
      <c r="G24" s="233"/>
      <c r="H24" s="232"/>
      <c r="I24" s="230"/>
      <c r="J24" s="230"/>
      <c r="K24" s="230"/>
    </row>
    <row r="25" spans="1:11" ht="38.25">
      <c r="A25" s="230">
        <v>16</v>
      </c>
      <c r="B25" s="195" t="s">
        <v>130</v>
      </c>
      <c r="C25" s="230" t="s">
        <v>23</v>
      </c>
      <c r="D25" s="230">
        <v>70</v>
      </c>
      <c r="E25" s="234"/>
      <c r="F25" s="232"/>
      <c r="G25" s="233"/>
      <c r="H25" s="232"/>
      <c r="I25" s="230"/>
      <c r="J25" s="230"/>
      <c r="K25" s="230"/>
    </row>
    <row r="26" spans="1:11" ht="38.25">
      <c r="A26" s="230">
        <v>17</v>
      </c>
      <c r="B26" s="195" t="s">
        <v>131</v>
      </c>
      <c r="C26" s="230" t="s">
        <v>23</v>
      </c>
      <c r="D26" s="230">
        <v>15</v>
      </c>
      <c r="E26" s="234"/>
      <c r="F26" s="232"/>
      <c r="G26" s="233"/>
      <c r="H26" s="232"/>
      <c r="I26" s="230"/>
      <c r="J26" s="230"/>
      <c r="K26" s="230"/>
    </row>
    <row r="27" spans="1:11" ht="63.75">
      <c r="A27" s="230"/>
      <c r="B27" s="194" t="s">
        <v>132</v>
      </c>
      <c r="C27" s="230"/>
      <c r="D27" s="235"/>
      <c r="E27" s="231"/>
      <c r="F27" s="232"/>
      <c r="G27" s="233"/>
      <c r="H27" s="232"/>
      <c r="I27" s="230"/>
      <c r="J27" s="230"/>
      <c r="K27" s="230"/>
    </row>
    <row r="28" spans="1:11" ht="25.5">
      <c r="A28" s="230">
        <v>18</v>
      </c>
      <c r="B28" s="195" t="s">
        <v>133</v>
      </c>
      <c r="C28" s="230" t="s">
        <v>23</v>
      </c>
      <c r="D28" s="230">
        <v>1</v>
      </c>
      <c r="E28" s="234"/>
      <c r="F28" s="232"/>
      <c r="G28" s="233"/>
      <c r="H28" s="232"/>
      <c r="I28" s="230"/>
      <c r="J28" s="230"/>
      <c r="K28" s="230"/>
    </row>
    <row r="29" spans="1:11" ht="38.25">
      <c r="A29" s="230">
        <v>19</v>
      </c>
      <c r="B29" s="195" t="s">
        <v>134</v>
      </c>
      <c r="C29" s="230" t="s">
        <v>23</v>
      </c>
      <c r="D29" s="230">
        <v>1</v>
      </c>
      <c r="E29" s="234"/>
      <c r="F29" s="232"/>
      <c r="G29" s="233"/>
      <c r="H29" s="232"/>
      <c r="I29" s="230"/>
      <c r="J29" s="230"/>
      <c r="K29" s="230"/>
    </row>
    <row r="30" spans="1:11" ht="38.25">
      <c r="A30" s="230">
        <v>20</v>
      </c>
      <c r="B30" s="195" t="s">
        <v>135</v>
      </c>
      <c r="C30" s="230" t="s">
        <v>23</v>
      </c>
      <c r="D30" s="230">
        <v>1</v>
      </c>
      <c r="E30" s="234"/>
      <c r="F30" s="232"/>
      <c r="G30" s="233"/>
      <c r="H30" s="232"/>
      <c r="I30" s="230"/>
      <c r="J30" s="230"/>
      <c r="K30" s="230"/>
    </row>
    <row r="31" spans="1:11" ht="25.5">
      <c r="A31" s="230">
        <v>21</v>
      </c>
      <c r="B31" s="195" t="s">
        <v>136</v>
      </c>
      <c r="C31" s="230" t="s">
        <v>23</v>
      </c>
      <c r="D31" s="230">
        <v>2</v>
      </c>
      <c r="E31" s="234"/>
      <c r="F31" s="232"/>
      <c r="G31" s="233"/>
      <c r="H31" s="232"/>
      <c r="I31" s="230"/>
      <c r="J31" s="230"/>
      <c r="K31" s="230"/>
    </row>
    <row r="32" spans="1:11" ht="25.5">
      <c r="A32" s="230">
        <v>22</v>
      </c>
      <c r="B32" s="195" t="s">
        <v>137</v>
      </c>
      <c r="C32" s="230" t="s">
        <v>23</v>
      </c>
      <c r="D32" s="230">
        <v>1</v>
      </c>
      <c r="E32" s="234"/>
      <c r="F32" s="232"/>
      <c r="G32" s="233"/>
      <c r="H32" s="232"/>
      <c r="I32" s="230"/>
      <c r="J32" s="230"/>
      <c r="K32" s="230"/>
    </row>
    <row r="33" spans="1:11" ht="25.5">
      <c r="A33" s="230">
        <v>23</v>
      </c>
      <c r="B33" s="195" t="s">
        <v>138</v>
      </c>
      <c r="C33" s="230" t="s">
        <v>23</v>
      </c>
      <c r="D33" s="230">
        <v>1</v>
      </c>
      <c r="E33" s="234"/>
      <c r="F33" s="232"/>
      <c r="G33" s="233"/>
      <c r="H33" s="232"/>
      <c r="I33" s="230"/>
      <c r="J33" s="230"/>
      <c r="K33" s="230"/>
    </row>
    <row r="34" spans="1:11" ht="38.25">
      <c r="A34" s="230">
        <v>24</v>
      </c>
      <c r="B34" s="195" t="s">
        <v>139</v>
      </c>
      <c r="C34" s="230" t="s">
        <v>23</v>
      </c>
      <c r="D34" s="230">
        <v>1</v>
      </c>
      <c r="E34" s="234"/>
      <c r="F34" s="232"/>
      <c r="G34" s="233"/>
      <c r="H34" s="232"/>
      <c r="I34" s="230"/>
      <c r="J34" s="230"/>
      <c r="K34" s="230"/>
    </row>
    <row r="35" spans="1:11" ht="25.5">
      <c r="A35" s="230">
        <v>25</v>
      </c>
      <c r="B35" s="195" t="s">
        <v>140</v>
      </c>
      <c r="C35" s="230" t="s">
        <v>23</v>
      </c>
      <c r="D35" s="230">
        <v>1</v>
      </c>
      <c r="E35" s="234"/>
      <c r="F35" s="232"/>
      <c r="G35" s="233"/>
      <c r="H35" s="232"/>
      <c r="I35" s="230"/>
      <c r="J35" s="230"/>
      <c r="K35" s="230"/>
    </row>
    <row r="36" spans="1:11" ht="51">
      <c r="A36" s="230">
        <v>26</v>
      </c>
      <c r="B36" s="195" t="s">
        <v>141</v>
      </c>
      <c r="C36" s="230" t="s">
        <v>23</v>
      </c>
      <c r="D36" s="230">
        <v>4</v>
      </c>
      <c r="E36" s="234"/>
      <c r="F36" s="232"/>
      <c r="G36" s="233"/>
      <c r="H36" s="232"/>
      <c r="I36" s="230"/>
      <c r="J36" s="230"/>
      <c r="K36" s="230"/>
    </row>
    <row r="37" spans="1:11" ht="51">
      <c r="A37" s="230">
        <v>27</v>
      </c>
      <c r="B37" s="195" t="s">
        <v>142</v>
      </c>
      <c r="C37" s="230" t="s">
        <v>23</v>
      </c>
      <c r="D37" s="230">
        <v>2</v>
      </c>
      <c r="E37" s="234"/>
      <c r="F37" s="232"/>
      <c r="G37" s="233"/>
      <c r="H37" s="232"/>
      <c r="I37" s="230"/>
      <c r="J37" s="230"/>
      <c r="K37" s="230"/>
    </row>
    <row r="38" spans="1:11" ht="38.25">
      <c r="A38" s="230">
        <v>28</v>
      </c>
      <c r="B38" s="195" t="s">
        <v>143</v>
      </c>
      <c r="C38" s="230" t="s">
        <v>23</v>
      </c>
      <c r="D38" s="230">
        <v>2</v>
      </c>
      <c r="E38" s="234"/>
      <c r="F38" s="232"/>
      <c r="G38" s="233"/>
      <c r="H38" s="232"/>
      <c r="I38" s="230"/>
      <c r="J38" s="230"/>
      <c r="K38" s="230"/>
    </row>
    <row r="39" spans="1:11" ht="38.25">
      <c r="A39" s="230">
        <v>29</v>
      </c>
      <c r="B39" s="195" t="s">
        <v>144</v>
      </c>
      <c r="C39" s="230" t="s">
        <v>23</v>
      </c>
      <c r="D39" s="230">
        <v>1</v>
      </c>
      <c r="E39" s="234"/>
      <c r="F39" s="232"/>
      <c r="G39" s="233"/>
      <c r="H39" s="232"/>
      <c r="I39" s="230"/>
      <c r="J39" s="230"/>
      <c r="K39" s="230"/>
    </row>
    <row r="40" spans="1:11" ht="38.25">
      <c r="A40" s="230">
        <v>30</v>
      </c>
      <c r="B40" s="195" t="s">
        <v>145</v>
      </c>
      <c r="C40" s="230" t="s">
        <v>23</v>
      </c>
      <c r="D40" s="230">
        <v>1</v>
      </c>
      <c r="E40" s="234"/>
      <c r="F40" s="232"/>
      <c r="G40" s="233"/>
      <c r="H40" s="232"/>
      <c r="I40" s="230"/>
      <c r="J40" s="230"/>
      <c r="K40" s="230"/>
    </row>
    <row r="41" spans="1:11" ht="25.5">
      <c r="A41" s="230">
        <v>31</v>
      </c>
      <c r="B41" s="195" t="s">
        <v>146</v>
      </c>
      <c r="C41" s="230" t="s">
        <v>23</v>
      </c>
      <c r="D41" s="230">
        <v>20</v>
      </c>
      <c r="E41" s="234"/>
      <c r="F41" s="232"/>
      <c r="G41" s="233"/>
      <c r="H41" s="232"/>
      <c r="I41" s="230"/>
      <c r="J41" s="230"/>
      <c r="K41" s="230"/>
    </row>
    <row r="42" spans="1:11" ht="25.5">
      <c r="A42" s="230">
        <v>32</v>
      </c>
      <c r="B42" s="195" t="s">
        <v>147</v>
      </c>
      <c r="C42" s="230" t="s">
        <v>23</v>
      </c>
      <c r="D42" s="230">
        <v>60</v>
      </c>
      <c r="E42" s="234"/>
      <c r="F42" s="232"/>
      <c r="G42" s="233"/>
      <c r="H42" s="232"/>
      <c r="I42" s="230"/>
      <c r="J42" s="230"/>
      <c r="K42" s="230"/>
    </row>
    <row r="43" spans="1:11" ht="51">
      <c r="A43" s="230"/>
      <c r="B43" s="217" t="s">
        <v>279</v>
      </c>
      <c r="C43" s="230"/>
      <c r="D43" s="230"/>
      <c r="E43" s="234"/>
      <c r="F43" s="232"/>
      <c r="G43" s="233"/>
      <c r="H43" s="232"/>
      <c r="I43" s="230"/>
      <c r="J43" s="230"/>
      <c r="K43" s="230"/>
    </row>
    <row r="44" spans="1:11" ht="25.5">
      <c r="A44" s="230">
        <v>33</v>
      </c>
      <c r="B44" s="218" t="s">
        <v>280</v>
      </c>
      <c r="C44" s="230" t="s">
        <v>23</v>
      </c>
      <c r="D44" s="230">
        <v>1</v>
      </c>
      <c r="E44" s="234"/>
      <c r="F44" s="232"/>
      <c r="G44" s="233"/>
      <c r="H44" s="232"/>
      <c r="I44" s="230"/>
      <c r="J44" s="230"/>
      <c r="K44" s="230"/>
    </row>
    <row r="45" spans="1:11" ht="25.5">
      <c r="A45" s="230">
        <v>34</v>
      </c>
      <c r="B45" s="236" t="s">
        <v>281</v>
      </c>
      <c r="C45" s="230" t="s">
        <v>23</v>
      </c>
      <c r="D45" s="230">
        <v>1</v>
      </c>
      <c r="E45" s="234"/>
      <c r="F45" s="232"/>
      <c r="G45" s="233"/>
      <c r="H45" s="232"/>
      <c r="I45" s="230"/>
      <c r="J45" s="230"/>
      <c r="K45" s="230"/>
    </row>
    <row r="46" spans="1:11" ht="25.5">
      <c r="A46" s="230">
        <v>35</v>
      </c>
      <c r="B46" s="236" t="s">
        <v>282</v>
      </c>
      <c r="C46" s="230" t="s">
        <v>23</v>
      </c>
      <c r="D46" s="230">
        <v>1</v>
      </c>
      <c r="E46" s="234"/>
      <c r="F46" s="232"/>
      <c r="G46" s="233"/>
      <c r="H46" s="232"/>
      <c r="I46" s="230"/>
      <c r="J46" s="230"/>
      <c r="K46" s="230"/>
    </row>
    <row r="47" spans="1:11" ht="38.25">
      <c r="A47" s="230">
        <v>36</v>
      </c>
      <c r="B47" s="236" t="s">
        <v>283</v>
      </c>
      <c r="C47" s="230" t="s">
        <v>23</v>
      </c>
      <c r="D47" s="230">
        <v>10</v>
      </c>
      <c r="E47" s="234"/>
      <c r="F47" s="232"/>
      <c r="G47" s="233"/>
      <c r="H47" s="232"/>
      <c r="I47" s="230"/>
      <c r="J47" s="230"/>
      <c r="K47" s="230"/>
    </row>
    <row r="48" spans="1:11" ht="63.75">
      <c r="A48" s="230">
        <v>37</v>
      </c>
      <c r="B48" s="236" t="s">
        <v>284</v>
      </c>
      <c r="C48" s="230" t="s">
        <v>23</v>
      </c>
      <c r="D48" s="230">
        <v>10</v>
      </c>
      <c r="E48" s="234"/>
      <c r="F48" s="232"/>
      <c r="G48" s="233"/>
      <c r="H48" s="232"/>
      <c r="I48" s="230"/>
      <c r="J48" s="230"/>
      <c r="K48" s="230"/>
    </row>
    <row r="49" spans="1:11" ht="63.75">
      <c r="A49" s="230">
        <v>38</v>
      </c>
      <c r="B49" s="236" t="s">
        <v>285</v>
      </c>
      <c r="C49" s="230" t="s">
        <v>23</v>
      </c>
      <c r="D49" s="230">
        <v>10</v>
      </c>
      <c r="E49" s="234"/>
      <c r="F49" s="232"/>
      <c r="G49" s="233"/>
      <c r="H49" s="232"/>
      <c r="I49" s="230"/>
      <c r="J49" s="230"/>
      <c r="K49" s="230"/>
    </row>
    <row r="50" spans="1:11" ht="63.75">
      <c r="A50" s="230">
        <v>39</v>
      </c>
      <c r="B50" s="236" t="s">
        <v>286</v>
      </c>
      <c r="C50" s="230" t="s">
        <v>23</v>
      </c>
      <c r="D50" s="230">
        <v>10</v>
      </c>
      <c r="E50" s="234"/>
      <c r="F50" s="232"/>
      <c r="G50" s="233"/>
      <c r="H50" s="232"/>
      <c r="I50" s="230"/>
      <c r="J50" s="230"/>
      <c r="K50" s="230"/>
    </row>
    <row r="51" spans="1:11" ht="25.5">
      <c r="A51" s="230">
        <v>40</v>
      </c>
      <c r="B51" s="218" t="s">
        <v>287</v>
      </c>
      <c r="C51" s="230" t="s">
        <v>23</v>
      </c>
      <c r="D51" s="230">
        <v>5</v>
      </c>
      <c r="E51" s="234"/>
      <c r="F51" s="232"/>
      <c r="G51" s="233"/>
      <c r="H51" s="232"/>
      <c r="I51" s="230"/>
      <c r="J51" s="230"/>
      <c r="K51" s="230"/>
    </row>
    <row r="52" spans="1:11" ht="25.5">
      <c r="A52" s="230">
        <v>41</v>
      </c>
      <c r="B52" s="218" t="s">
        <v>288</v>
      </c>
      <c r="C52" s="230" t="s">
        <v>23</v>
      </c>
      <c r="D52" s="230">
        <v>5</v>
      </c>
      <c r="E52" s="234"/>
      <c r="F52" s="232"/>
      <c r="G52" s="233"/>
      <c r="H52" s="232"/>
      <c r="I52" s="230"/>
      <c r="J52" s="230"/>
      <c r="K52" s="230"/>
    </row>
    <row r="53" spans="1:11" ht="25.5">
      <c r="A53" s="230">
        <v>42</v>
      </c>
      <c r="B53" s="218" t="s">
        <v>289</v>
      </c>
      <c r="C53" s="230" t="s">
        <v>23</v>
      </c>
      <c r="D53" s="230">
        <v>5</v>
      </c>
      <c r="E53" s="234"/>
      <c r="F53" s="232"/>
      <c r="G53" s="233"/>
      <c r="H53" s="232"/>
      <c r="I53" s="230"/>
      <c r="J53" s="230"/>
      <c r="K53" s="230"/>
    </row>
    <row r="54" spans="1:11" ht="25.5">
      <c r="A54" s="230">
        <v>44</v>
      </c>
      <c r="B54" s="218" t="s">
        <v>290</v>
      </c>
      <c r="C54" s="230" t="s">
        <v>23</v>
      </c>
      <c r="D54" s="235">
        <v>10</v>
      </c>
      <c r="E54" s="235"/>
      <c r="F54" s="232"/>
      <c r="G54" s="233"/>
      <c r="H54" s="232"/>
      <c r="I54" s="235"/>
      <c r="J54" s="235"/>
      <c r="K54" s="235"/>
    </row>
    <row r="55" spans="1:11" ht="12.75" customHeight="1">
      <c r="A55" s="230">
        <v>45</v>
      </c>
      <c r="B55" s="237" t="s">
        <v>291</v>
      </c>
      <c r="C55" s="230" t="s">
        <v>23</v>
      </c>
      <c r="D55" s="235">
        <v>1</v>
      </c>
      <c r="E55" s="235"/>
      <c r="F55" s="232"/>
      <c r="G55" s="233"/>
      <c r="H55" s="232"/>
      <c r="I55" s="235"/>
      <c r="J55" s="235"/>
      <c r="K55" s="235"/>
    </row>
    <row r="56" spans="1:11" ht="12.75" customHeight="1">
      <c r="A56" s="230"/>
      <c r="B56" s="237"/>
      <c r="C56" s="230"/>
      <c r="D56" s="230" t="s">
        <v>348</v>
      </c>
      <c r="E56" s="230"/>
      <c r="F56" s="232"/>
      <c r="G56" s="233"/>
      <c r="H56" s="232"/>
      <c r="I56" s="230"/>
      <c r="J56" s="230"/>
      <c r="K56" s="230"/>
    </row>
    <row r="57" spans="1:11" ht="31.5" customHeight="1">
      <c r="A57" s="230"/>
      <c r="B57" s="237"/>
      <c r="C57" s="230"/>
      <c r="D57" s="480" t="s">
        <v>27</v>
      </c>
      <c r="E57" s="480"/>
      <c r="F57" s="238"/>
      <c r="G57" s="233"/>
      <c r="H57" s="238"/>
      <c r="I57" s="230"/>
      <c r="J57" s="230"/>
      <c r="K57" s="230"/>
    </row>
    <row r="58" spans="1:11" ht="12.75">
      <c r="A58" s="239"/>
      <c r="B58" s="240"/>
      <c r="C58" s="240"/>
      <c r="D58" s="199"/>
      <c r="E58" s="199"/>
      <c r="F58" s="241"/>
      <c r="G58" s="223"/>
      <c r="H58" s="241"/>
      <c r="I58" s="242"/>
      <c r="J58" s="242"/>
      <c r="K58" s="242"/>
    </row>
    <row r="59" spans="2:11" ht="12.75" customHeight="1">
      <c r="B59" s="481" t="s">
        <v>154</v>
      </c>
      <c r="C59" s="481"/>
      <c r="D59" s="481"/>
      <c r="E59" s="481"/>
      <c r="F59" s="481"/>
      <c r="G59" s="481"/>
      <c r="H59" s="481"/>
      <c r="I59" s="481"/>
      <c r="J59" s="481"/>
      <c r="K59" s="481"/>
    </row>
    <row r="60" spans="2:11" ht="48" customHeight="1">
      <c r="B60" s="481" t="s">
        <v>300</v>
      </c>
      <c r="C60" s="481"/>
      <c r="D60" s="481"/>
      <c r="E60" s="481"/>
      <c r="F60" s="481"/>
      <c r="G60" s="481"/>
      <c r="H60" s="481"/>
      <c r="I60" s="243"/>
      <c r="J60" s="243"/>
      <c r="K60" s="243"/>
    </row>
    <row r="61" spans="2:11" ht="12.75" customHeight="1">
      <c r="B61" s="481" t="s">
        <v>50</v>
      </c>
      <c r="C61" s="481"/>
      <c r="D61" s="481"/>
      <c r="E61" s="481"/>
      <c r="F61" s="481"/>
      <c r="G61" s="481"/>
      <c r="H61" s="481"/>
      <c r="I61" s="481"/>
      <c r="J61" s="481"/>
      <c r="K61" s="481"/>
    </row>
    <row r="62" spans="2:11" ht="12.75" customHeight="1">
      <c r="B62" s="481" t="s">
        <v>30</v>
      </c>
      <c r="C62" s="481"/>
      <c r="D62" s="481"/>
      <c r="E62" s="481"/>
      <c r="F62" s="481"/>
      <c r="G62" s="481"/>
      <c r="H62" s="481"/>
      <c r="I62" s="243"/>
      <c r="J62" s="243"/>
      <c r="K62" s="243"/>
    </row>
    <row r="63" spans="2:11" ht="12.75" customHeight="1">
      <c r="B63" s="481" t="s">
        <v>31</v>
      </c>
      <c r="C63" s="481"/>
      <c r="D63" s="481"/>
      <c r="E63" s="481"/>
      <c r="F63" s="481"/>
      <c r="G63" s="481"/>
      <c r="H63" s="481"/>
      <c r="I63" s="243"/>
      <c r="J63" s="243"/>
      <c r="K63" s="243"/>
    </row>
    <row r="64" spans="2:11" ht="12.75" customHeight="1">
      <c r="B64" s="479"/>
      <c r="C64" s="479"/>
      <c r="D64" s="479"/>
      <c r="E64" s="479"/>
      <c r="F64" s="479"/>
      <c r="G64" s="479"/>
      <c r="H64" s="479"/>
      <c r="I64" s="479"/>
      <c r="J64" s="479"/>
      <c r="K64" s="479"/>
    </row>
    <row r="65" s="216" customFormat="1" ht="40.5" customHeight="1"/>
    <row r="66" s="216" customFormat="1" ht="75" customHeight="1"/>
    <row r="67" s="216" customFormat="1" ht="12.75"/>
    <row r="68" s="216" customFormat="1" ht="90" customHeight="1"/>
    <row r="69" s="216" customFormat="1" ht="12.75"/>
    <row r="70" s="216" customFormat="1" ht="12.75"/>
    <row r="71" s="216" customFormat="1" ht="12.75"/>
    <row r="72" s="216" customFormat="1" ht="12.75" customHeight="1"/>
    <row r="73" s="216" customFormat="1" ht="12.75" customHeight="1"/>
    <row r="74" s="216" customFormat="1" ht="12.75"/>
    <row r="75" s="216" customFormat="1" ht="12.75"/>
    <row r="76" s="216" customFormat="1" ht="68.25" customHeight="1"/>
    <row r="77" s="216" customFormat="1" ht="12.75"/>
    <row r="78" s="216" customFormat="1" ht="12.75"/>
    <row r="79" s="216" customFormat="1" ht="12.75"/>
    <row r="80" s="216" customFormat="1" ht="12.75" customHeight="1"/>
    <row r="81" s="216" customFormat="1" ht="12.75"/>
    <row r="82" s="216" customFormat="1" ht="12.75"/>
    <row r="83" s="216" customFormat="1" ht="12.75"/>
    <row r="84" s="216" customFormat="1" ht="12.75"/>
    <row r="85" s="216" customFormat="1" ht="12.75"/>
  </sheetData>
  <sheetProtection/>
  <mergeCells count="10">
    <mergeCell ref="B1:H1"/>
    <mergeCell ref="B4:C4"/>
    <mergeCell ref="B5:C5"/>
    <mergeCell ref="B64:K64"/>
    <mergeCell ref="D57:E57"/>
    <mergeCell ref="B59:K59"/>
    <mergeCell ref="B60:H60"/>
    <mergeCell ref="B61:K61"/>
    <mergeCell ref="B62:H62"/>
    <mergeCell ref="B63:H63"/>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4" r:id="rId1"/>
</worksheet>
</file>

<file path=xl/worksheets/sheet23.xml><?xml version="1.0" encoding="utf-8"?>
<worksheet xmlns="http://schemas.openxmlformats.org/spreadsheetml/2006/main" xmlns:r="http://schemas.openxmlformats.org/officeDocument/2006/relationships">
  <sheetPr>
    <pageSetUpPr fitToPage="1"/>
  </sheetPr>
  <dimension ref="A1:K57"/>
  <sheetViews>
    <sheetView tabSelected="1" zoomScale="70" zoomScaleNormal="70" zoomScalePageLayoutView="0" workbookViewId="0" topLeftCell="A1">
      <selection activeCell="B11" sqref="B11"/>
    </sheetView>
  </sheetViews>
  <sheetFormatPr defaultColWidth="9.140625" defaultRowHeight="12.75"/>
  <cols>
    <col min="1" max="1" width="4.7109375" style="216" customWidth="1"/>
    <col min="2" max="2" width="88.8515625" style="216" bestFit="1" customWidth="1"/>
    <col min="3" max="3" width="9.7109375" style="216" customWidth="1"/>
    <col min="4" max="4" width="10.140625" style="216" customWidth="1"/>
    <col min="5" max="5" width="14.57421875" style="216" customWidth="1"/>
    <col min="6" max="6" width="16.8515625" style="216" customWidth="1"/>
    <col min="7" max="7" width="12.00390625" style="216" bestFit="1" customWidth="1"/>
    <col min="8" max="8" width="16.00390625" style="216" bestFit="1" customWidth="1"/>
    <col min="9" max="9" width="12.28125" style="216" customWidth="1"/>
    <col min="10" max="10" width="16.8515625" style="216" customWidth="1"/>
    <col min="11" max="16384" width="9.140625" style="216" customWidth="1"/>
  </cols>
  <sheetData>
    <row r="1" spans="1:8" ht="12.75">
      <c r="A1" s="223"/>
      <c r="B1" s="223"/>
      <c r="G1" s="329"/>
      <c r="H1" s="329"/>
    </row>
    <row r="2" spans="2:8" ht="41.25" customHeight="1">
      <c r="B2" s="482" t="s">
        <v>273</v>
      </c>
      <c r="C2" s="482"/>
      <c r="D2" s="482"/>
      <c r="E2" s="482"/>
      <c r="F2" s="482"/>
      <c r="G2" s="482"/>
      <c r="H2" s="223"/>
    </row>
    <row r="3" spans="2:8" ht="41.25" customHeight="1">
      <c r="B3" s="405"/>
      <c r="C3" s="405"/>
      <c r="D3" s="405"/>
      <c r="E3" s="405"/>
      <c r="F3" s="405"/>
      <c r="G3" s="405"/>
      <c r="H3" s="406"/>
    </row>
    <row r="4" spans="1:10" ht="24" customHeight="1">
      <c r="A4" s="405" t="s">
        <v>0</v>
      </c>
      <c r="B4" s="30" t="s">
        <v>1</v>
      </c>
      <c r="C4" s="405"/>
      <c r="D4" s="405"/>
      <c r="E4" s="405"/>
      <c r="F4" s="405"/>
      <c r="G4" s="405"/>
      <c r="H4" s="405"/>
      <c r="I4" s="23"/>
      <c r="J4" s="23"/>
    </row>
    <row r="5" spans="1:10" ht="38.25" customHeight="1">
      <c r="A5" s="403" t="s">
        <v>2</v>
      </c>
      <c r="B5" s="437" t="s">
        <v>3</v>
      </c>
      <c r="C5" s="437"/>
      <c r="D5" s="403" t="s">
        <v>4</v>
      </c>
      <c r="E5" s="403" t="s">
        <v>5</v>
      </c>
      <c r="F5" s="403" t="s">
        <v>6</v>
      </c>
      <c r="G5" s="403" t="s">
        <v>7</v>
      </c>
      <c r="H5" s="403" t="s">
        <v>8</v>
      </c>
      <c r="I5" s="23"/>
      <c r="J5" s="23"/>
    </row>
    <row r="6" spans="1:10" ht="38.25" customHeight="1">
      <c r="A6" s="404" t="s">
        <v>0</v>
      </c>
      <c r="B6" s="477" t="s">
        <v>57</v>
      </c>
      <c r="C6" s="477"/>
      <c r="D6" s="404">
        <v>12</v>
      </c>
      <c r="E6" s="133"/>
      <c r="F6" s="36"/>
      <c r="G6" s="37"/>
      <c r="H6" s="36"/>
      <c r="I6" s="23"/>
      <c r="J6" s="23"/>
    </row>
    <row r="7" ht="12.75">
      <c r="K7" s="306"/>
    </row>
    <row r="8" spans="6:8" ht="12.75">
      <c r="F8" s="330"/>
      <c r="H8" s="330"/>
    </row>
    <row r="9" spans="1:2" s="15" customFormat="1" ht="12.75">
      <c r="A9" s="43" t="s">
        <v>10</v>
      </c>
      <c r="B9" s="44" t="s">
        <v>58</v>
      </c>
    </row>
    <row r="10" spans="1:11" ht="12.75">
      <c r="A10" s="331" t="s">
        <v>2</v>
      </c>
      <c r="B10" s="331" t="s">
        <v>246</v>
      </c>
      <c r="C10" s="332" t="s">
        <v>13</v>
      </c>
      <c r="D10" s="332" t="s">
        <v>14</v>
      </c>
      <c r="E10" s="332" t="s">
        <v>15</v>
      </c>
      <c r="F10" s="333" t="s">
        <v>16</v>
      </c>
      <c r="G10" s="332" t="s">
        <v>17</v>
      </c>
      <c r="H10" s="333" t="s">
        <v>18</v>
      </c>
      <c r="I10" s="332" t="s">
        <v>19</v>
      </c>
      <c r="J10" s="332" t="s">
        <v>20</v>
      </c>
      <c r="K10" s="332" t="s">
        <v>21</v>
      </c>
    </row>
    <row r="11" spans="1:11" ht="165.75">
      <c r="A11" s="249">
        <v>1</v>
      </c>
      <c r="B11" s="331" t="s">
        <v>247</v>
      </c>
      <c r="C11" s="230" t="s">
        <v>23</v>
      </c>
      <c r="D11" s="230">
        <v>40</v>
      </c>
      <c r="E11" s="334"/>
      <c r="F11" s="334"/>
      <c r="G11" s="320"/>
      <c r="H11" s="335"/>
      <c r="I11" s="230"/>
      <c r="J11" s="230"/>
      <c r="K11" s="230"/>
    </row>
    <row r="12" spans="1:11" ht="140.25">
      <c r="A12" s="249">
        <v>2</v>
      </c>
      <c r="B12" s="331" t="s">
        <v>248</v>
      </c>
      <c r="C12" s="230" t="s">
        <v>23</v>
      </c>
      <c r="D12" s="230">
        <v>50</v>
      </c>
      <c r="E12" s="334"/>
      <c r="F12" s="334"/>
      <c r="G12" s="320"/>
      <c r="H12" s="335"/>
      <c r="I12" s="230"/>
      <c r="J12" s="230"/>
      <c r="K12" s="230"/>
    </row>
    <row r="13" spans="1:11" ht="76.5">
      <c r="A13" s="249">
        <v>3</v>
      </c>
      <c r="B13" s="249" t="s">
        <v>249</v>
      </c>
      <c r="C13" s="230" t="s">
        <v>23</v>
      </c>
      <c r="D13" s="230">
        <v>30</v>
      </c>
      <c r="E13" s="334"/>
      <c r="F13" s="334"/>
      <c r="G13" s="320"/>
      <c r="H13" s="335"/>
      <c r="I13" s="230"/>
      <c r="J13" s="230"/>
      <c r="K13" s="230"/>
    </row>
    <row r="14" spans="1:11" ht="38.25">
      <c r="A14" s="249">
        <v>4</v>
      </c>
      <c r="B14" s="249" t="s">
        <v>250</v>
      </c>
      <c r="C14" s="230" t="s">
        <v>23</v>
      </c>
      <c r="D14" s="230">
        <v>10</v>
      </c>
      <c r="E14" s="334"/>
      <c r="F14" s="334"/>
      <c r="G14" s="320"/>
      <c r="H14" s="335"/>
      <c r="I14" s="230"/>
      <c r="J14" s="230"/>
      <c r="K14" s="230"/>
    </row>
    <row r="15" spans="1:11" ht="25.5">
      <c r="A15" s="249">
        <v>5</v>
      </c>
      <c r="B15" s="331" t="s">
        <v>251</v>
      </c>
      <c r="C15" s="230" t="s">
        <v>23</v>
      </c>
      <c r="D15" s="230">
        <v>3</v>
      </c>
      <c r="E15" s="334"/>
      <c r="F15" s="334"/>
      <c r="G15" s="320"/>
      <c r="H15" s="335"/>
      <c r="I15" s="230"/>
      <c r="J15" s="230"/>
      <c r="K15" s="230"/>
    </row>
    <row r="16" spans="1:11" ht="25.5">
      <c r="A16" s="249">
        <v>6</v>
      </c>
      <c r="B16" s="331" t="s">
        <v>252</v>
      </c>
      <c r="C16" s="230" t="s">
        <v>23</v>
      </c>
      <c r="D16" s="230">
        <v>5</v>
      </c>
      <c r="E16" s="334"/>
      <c r="F16" s="334"/>
      <c r="G16" s="320"/>
      <c r="H16" s="335"/>
      <c r="I16" s="230"/>
      <c r="J16" s="230"/>
      <c r="K16" s="230"/>
    </row>
    <row r="17" spans="1:11" ht="12.75">
      <c r="A17" s="249">
        <v>7</v>
      </c>
      <c r="B17" s="331" t="s">
        <v>253</v>
      </c>
      <c r="C17" s="230" t="s">
        <v>23</v>
      </c>
      <c r="D17" s="230">
        <v>5</v>
      </c>
      <c r="E17" s="334"/>
      <c r="F17" s="334"/>
      <c r="G17" s="320"/>
      <c r="H17" s="335"/>
      <c r="I17" s="230"/>
      <c r="J17" s="230"/>
      <c r="K17" s="230"/>
    </row>
    <row r="18" spans="1:11" ht="25.5">
      <c r="A18" s="249">
        <v>8</v>
      </c>
      <c r="B18" s="331" t="s">
        <v>254</v>
      </c>
      <c r="C18" s="230" t="s">
        <v>23</v>
      </c>
      <c r="D18" s="230">
        <v>5</v>
      </c>
      <c r="E18" s="334"/>
      <c r="F18" s="334"/>
      <c r="G18" s="320"/>
      <c r="H18" s="335"/>
      <c r="I18" s="230"/>
      <c r="J18" s="230"/>
      <c r="K18" s="230"/>
    </row>
    <row r="19" spans="1:11" ht="102">
      <c r="A19" s="249">
        <v>9</v>
      </c>
      <c r="B19" s="331" t="s">
        <v>255</v>
      </c>
      <c r="C19" s="230" t="s">
        <v>23</v>
      </c>
      <c r="D19" s="230">
        <v>10</v>
      </c>
      <c r="E19" s="334"/>
      <c r="F19" s="334"/>
      <c r="G19" s="320"/>
      <c r="H19" s="335"/>
      <c r="I19" s="230"/>
      <c r="J19" s="230"/>
      <c r="K19" s="230"/>
    </row>
    <row r="20" spans="1:11" ht="63.75">
      <c r="A20" s="249">
        <v>10</v>
      </c>
      <c r="B20" s="331" t="s">
        <v>256</v>
      </c>
      <c r="C20" s="230" t="s">
        <v>23</v>
      </c>
      <c r="D20" s="230">
        <v>10</v>
      </c>
      <c r="E20" s="334"/>
      <c r="F20" s="334"/>
      <c r="G20" s="320"/>
      <c r="H20" s="335"/>
      <c r="I20" s="230"/>
      <c r="J20" s="230"/>
      <c r="K20" s="230"/>
    </row>
    <row r="21" spans="1:11" ht="76.5">
      <c r="A21" s="249">
        <v>11</v>
      </c>
      <c r="B21" s="331" t="s">
        <v>257</v>
      </c>
      <c r="C21" s="230" t="s">
        <v>23</v>
      </c>
      <c r="D21" s="230">
        <v>10</v>
      </c>
      <c r="E21" s="334"/>
      <c r="F21" s="334"/>
      <c r="G21" s="320"/>
      <c r="H21" s="335"/>
      <c r="I21" s="230"/>
      <c r="J21" s="230"/>
      <c r="K21" s="230"/>
    </row>
    <row r="22" spans="1:11" ht="63.75">
      <c r="A22" s="249">
        <v>12</v>
      </c>
      <c r="B22" s="331" t="s">
        <v>258</v>
      </c>
      <c r="C22" s="230" t="s">
        <v>23</v>
      </c>
      <c r="D22" s="230">
        <v>1</v>
      </c>
      <c r="E22" s="334"/>
      <c r="F22" s="334"/>
      <c r="G22" s="320"/>
      <c r="H22" s="335"/>
      <c r="I22" s="230"/>
      <c r="J22" s="230"/>
      <c r="K22" s="230"/>
    </row>
    <row r="23" spans="1:11" ht="33" customHeight="1">
      <c r="A23" s="249">
        <v>13</v>
      </c>
      <c r="B23" s="331" t="s">
        <v>259</v>
      </c>
      <c r="C23" s="230" t="s">
        <v>23</v>
      </c>
      <c r="D23" s="230">
        <v>8</v>
      </c>
      <c r="E23" s="334"/>
      <c r="F23" s="334"/>
      <c r="G23" s="320"/>
      <c r="H23" s="335"/>
      <c r="I23" s="230"/>
      <c r="J23" s="230"/>
      <c r="K23" s="230"/>
    </row>
    <row r="24" spans="1:11" ht="76.5">
      <c r="A24" s="249">
        <v>14</v>
      </c>
      <c r="B24" s="249" t="s">
        <v>260</v>
      </c>
      <c r="C24" s="230" t="s">
        <v>23</v>
      </c>
      <c r="D24" s="230">
        <v>15</v>
      </c>
      <c r="E24" s="334"/>
      <c r="F24" s="334"/>
      <c r="G24" s="320"/>
      <c r="H24" s="335"/>
      <c r="I24" s="230"/>
      <c r="J24" s="230"/>
      <c r="K24" s="230"/>
    </row>
    <row r="25" spans="1:11" ht="89.25">
      <c r="A25" s="249">
        <v>15</v>
      </c>
      <c r="B25" s="249" t="s">
        <v>261</v>
      </c>
      <c r="C25" s="230" t="s">
        <v>23</v>
      </c>
      <c r="D25" s="230">
        <v>5</v>
      </c>
      <c r="E25" s="334"/>
      <c r="F25" s="334"/>
      <c r="G25" s="320"/>
      <c r="H25" s="335"/>
      <c r="I25" s="230"/>
      <c r="J25" s="230"/>
      <c r="K25" s="230"/>
    </row>
    <row r="26" spans="1:11" ht="48">
      <c r="A26" s="249">
        <v>16</v>
      </c>
      <c r="B26" s="336" t="s">
        <v>274</v>
      </c>
      <c r="C26" s="230" t="s">
        <v>23</v>
      </c>
      <c r="D26" s="230">
        <v>1</v>
      </c>
      <c r="E26" s="334"/>
      <c r="F26" s="334"/>
      <c r="G26" s="320"/>
      <c r="H26" s="335"/>
      <c r="I26" s="230"/>
      <c r="J26" s="230"/>
      <c r="K26" s="230"/>
    </row>
    <row r="27" spans="1:11" ht="24">
      <c r="A27" s="249">
        <v>17</v>
      </c>
      <c r="B27" s="336" t="s">
        <v>275</v>
      </c>
      <c r="C27" s="230" t="s">
        <v>23</v>
      </c>
      <c r="D27" s="230">
        <v>8</v>
      </c>
      <c r="E27" s="334"/>
      <c r="F27" s="334"/>
      <c r="G27" s="320"/>
      <c r="H27" s="335"/>
      <c r="I27" s="230"/>
      <c r="J27" s="230"/>
      <c r="K27" s="230"/>
    </row>
    <row r="28" spans="1:11" ht="12.75">
      <c r="A28" s="235"/>
      <c r="B28" s="235"/>
      <c r="C28" s="235"/>
      <c r="D28" s="235" t="s">
        <v>26</v>
      </c>
      <c r="E28" s="337"/>
      <c r="F28" s="334"/>
      <c r="G28" s="337"/>
      <c r="H28" s="335"/>
      <c r="I28" s="235"/>
      <c r="J28" s="235"/>
      <c r="K28" s="235"/>
    </row>
    <row r="30" ht="28.5" customHeight="1"/>
    <row r="31" ht="53.25" customHeight="1"/>
    <row r="33" ht="81.75" customHeight="1"/>
    <row r="41" ht="87" customHeight="1"/>
    <row r="45" ht="12.75" customHeight="1"/>
    <row r="57" ht="12.75">
      <c r="B57" s="338"/>
    </row>
  </sheetData>
  <sheetProtection/>
  <mergeCells count="3">
    <mergeCell ref="B2:G2"/>
    <mergeCell ref="B5:C5"/>
    <mergeCell ref="B6:C6"/>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7" r:id="rId1"/>
</worksheet>
</file>

<file path=xl/worksheets/sheet24.xml><?xml version="1.0" encoding="utf-8"?>
<worksheet xmlns="http://schemas.openxmlformats.org/spreadsheetml/2006/main" xmlns:r="http://schemas.openxmlformats.org/officeDocument/2006/relationships">
  <sheetPr>
    <pageSetUpPr fitToPage="1"/>
  </sheetPr>
  <dimension ref="A1:R53"/>
  <sheetViews>
    <sheetView zoomScale="55" zoomScaleNormal="55" zoomScalePageLayoutView="0" workbookViewId="0" topLeftCell="A1">
      <selection activeCell="L5" sqref="L5"/>
    </sheetView>
  </sheetViews>
  <sheetFormatPr defaultColWidth="9.140625" defaultRowHeight="12.75"/>
  <cols>
    <col min="1" max="1" width="4.7109375" style="15" customWidth="1"/>
    <col min="2" max="2" width="115.57421875" style="15" customWidth="1"/>
    <col min="3" max="3" width="9.140625" style="15" customWidth="1"/>
    <col min="4" max="4" width="13.140625" style="15" customWidth="1"/>
    <col min="5" max="5" width="13.421875" style="15" customWidth="1"/>
    <col min="6" max="6" width="14.57421875" style="15" customWidth="1"/>
    <col min="7" max="7" width="10.8515625" style="15" customWidth="1"/>
    <col min="8" max="8" width="19.140625" style="15" customWidth="1"/>
    <col min="9" max="9" width="14.28125" style="15" customWidth="1"/>
    <col min="10" max="10" width="22.28125" style="15" customWidth="1"/>
    <col min="11" max="11" width="22.00390625" style="15" customWidth="1"/>
    <col min="12" max="16384" width="9.140625" style="15" customWidth="1"/>
  </cols>
  <sheetData>
    <row r="1" spans="2:10" ht="45" customHeight="1">
      <c r="B1" s="421" t="s">
        <v>368</v>
      </c>
      <c r="C1" s="421"/>
      <c r="D1" s="421"/>
      <c r="E1" s="421"/>
      <c r="F1" s="421"/>
      <c r="G1" s="421"/>
      <c r="H1" s="421"/>
      <c r="I1" s="26"/>
      <c r="J1" s="26"/>
    </row>
    <row r="3" spans="1:18" ht="25.5">
      <c r="A3" s="46" t="s">
        <v>2</v>
      </c>
      <c r="B3" s="4" t="s">
        <v>12</v>
      </c>
      <c r="C3" s="4" t="s">
        <v>13</v>
      </c>
      <c r="D3" s="4" t="s">
        <v>14</v>
      </c>
      <c r="E3" s="4" t="s">
        <v>363</v>
      </c>
      <c r="F3" s="4" t="s">
        <v>16</v>
      </c>
      <c r="G3" s="4" t="s">
        <v>17</v>
      </c>
      <c r="H3" s="4" t="s">
        <v>18</v>
      </c>
      <c r="I3" s="4" t="s">
        <v>19</v>
      </c>
      <c r="J3" s="4" t="s">
        <v>20</v>
      </c>
      <c r="K3" s="4" t="s">
        <v>21</v>
      </c>
      <c r="L3" s="33"/>
      <c r="M3" s="34"/>
      <c r="N3" s="34"/>
      <c r="O3" s="34"/>
      <c r="P3" s="33"/>
      <c r="Q3" s="34"/>
      <c r="R3" s="34"/>
    </row>
    <row r="4" spans="1:18" ht="178.5">
      <c r="A4" s="35">
        <v>1</v>
      </c>
      <c r="B4" s="11" t="s">
        <v>364</v>
      </c>
      <c r="C4" s="118" t="s">
        <v>32</v>
      </c>
      <c r="D4" s="49">
        <v>4</v>
      </c>
      <c r="E4" s="63"/>
      <c r="F4" s="63"/>
      <c r="G4" s="219"/>
      <c r="H4" s="63"/>
      <c r="I4" s="121"/>
      <c r="J4" s="121"/>
      <c r="K4" s="121"/>
      <c r="L4" s="38"/>
      <c r="M4" s="39"/>
      <c r="N4" s="39"/>
      <c r="O4" s="40"/>
      <c r="P4" s="39"/>
      <c r="Q4" s="39"/>
      <c r="R4" s="39"/>
    </row>
    <row r="5" spans="1:11" ht="165.75">
      <c r="A5" s="35">
        <v>2</v>
      </c>
      <c r="B5" s="11" t="s">
        <v>151</v>
      </c>
      <c r="C5" s="35" t="s">
        <v>32</v>
      </c>
      <c r="D5" s="35">
        <v>3</v>
      </c>
      <c r="E5" s="133"/>
      <c r="F5" s="63"/>
      <c r="G5" s="219"/>
      <c r="H5" s="63"/>
      <c r="I5" s="11"/>
      <c r="J5" s="11"/>
      <c r="K5" s="11"/>
    </row>
    <row r="6" spans="1:11" ht="165.75">
      <c r="A6" s="35">
        <v>3</v>
      </c>
      <c r="B6" s="11" t="s">
        <v>158</v>
      </c>
      <c r="C6" s="35" t="s">
        <v>32</v>
      </c>
      <c r="D6" s="35">
        <v>2</v>
      </c>
      <c r="E6" s="133"/>
      <c r="F6" s="63"/>
      <c r="G6" s="219"/>
      <c r="H6" s="63"/>
      <c r="I6" s="11"/>
      <c r="J6" s="11"/>
      <c r="K6" s="11"/>
    </row>
    <row r="7" spans="1:11" ht="216.75">
      <c r="A7" s="35">
        <v>4</v>
      </c>
      <c r="B7" s="11" t="s">
        <v>152</v>
      </c>
      <c r="C7" s="118" t="s">
        <v>32</v>
      </c>
      <c r="D7" s="118">
        <v>4</v>
      </c>
      <c r="E7" s="119"/>
      <c r="F7" s="63"/>
      <c r="G7" s="219"/>
      <c r="H7" s="63"/>
      <c r="I7" s="121"/>
      <c r="J7" s="121"/>
      <c r="K7" s="121"/>
    </row>
    <row r="8" spans="1:11" ht="153">
      <c r="A8" s="35">
        <v>5</v>
      </c>
      <c r="B8" s="220" t="s">
        <v>153</v>
      </c>
      <c r="C8" s="35" t="s">
        <v>32</v>
      </c>
      <c r="D8" s="152">
        <v>3</v>
      </c>
      <c r="E8" s="221"/>
      <c r="F8" s="63"/>
      <c r="G8" s="219"/>
      <c r="H8" s="63"/>
      <c r="I8" s="220"/>
      <c r="J8" s="220"/>
      <c r="K8" s="220"/>
    </row>
    <row r="9" spans="1:11" ht="12.75">
      <c r="A9" s="64"/>
      <c r="B9" s="65"/>
      <c r="C9" s="65"/>
      <c r="D9" s="65"/>
      <c r="E9" s="134" t="s">
        <v>26</v>
      </c>
      <c r="F9" s="135"/>
      <c r="G9" s="67"/>
      <c r="H9" s="222"/>
      <c r="I9" s="67"/>
      <c r="J9" s="67"/>
      <c r="K9" s="67"/>
    </row>
    <row r="10" spans="4:11" ht="25.5" customHeight="1">
      <c r="D10" s="24"/>
      <c r="E10" s="24"/>
      <c r="F10" s="68"/>
      <c r="G10" s="101"/>
      <c r="H10" s="68"/>
      <c r="I10" s="130"/>
      <c r="J10" s="130"/>
      <c r="K10" s="130"/>
    </row>
    <row r="11" spans="2:8" ht="12.75" customHeight="1">
      <c r="B11" s="417" t="s">
        <v>34</v>
      </c>
      <c r="C11" s="417"/>
      <c r="D11" s="417"/>
      <c r="E11" s="417"/>
      <c r="F11" s="417"/>
      <c r="G11" s="417"/>
      <c r="H11" s="417"/>
    </row>
    <row r="12" spans="2:8" ht="12.75" customHeight="1">
      <c r="B12" s="417" t="s">
        <v>35</v>
      </c>
      <c r="C12" s="417"/>
      <c r="D12" s="417"/>
      <c r="E12" s="417"/>
      <c r="F12" s="417"/>
      <c r="G12" s="417"/>
      <c r="H12" s="417"/>
    </row>
    <row r="13" spans="2:11" ht="12.75" customHeight="1">
      <c r="B13" s="417" t="s">
        <v>36</v>
      </c>
      <c r="C13" s="417"/>
      <c r="D13" s="417"/>
      <c r="E13" s="417"/>
      <c r="F13" s="417"/>
      <c r="G13" s="417"/>
      <c r="H13" s="417"/>
      <c r="I13" s="417"/>
      <c r="J13" s="417"/>
      <c r="K13" s="417"/>
    </row>
    <row r="14" spans="2:11" ht="12.75" customHeight="1">
      <c r="B14" s="417" t="s">
        <v>88</v>
      </c>
      <c r="C14" s="417"/>
      <c r="D14" s="417"/>
      <c r="E14" s="417"/>
      <c r="F14" s="417"/>
      <c r="G14" s="417"/>
      <c r="H14" s="417"/>
      <c r="I14" s="417"/>
      <c r="J14" s="417"/>
      <c r="K14" s="417"/>
    </row>
    <row r="15" spans="2:11" ht="12.75" customHeight="1">
      <c r="B15" s="417" t="s">
        <v>76</v>
      </c>
      <c r="C15" s="417"/>
      <c r="D15" s="417"/>
      <c r="E15" s="417"/>
      <c r="F15" s="417"/>
      <c r="G15" s="417"/>
      <c r="H15" s="417"/>
      <c r="I15" s="417"/>
      <c r="J15" s="417"/>
      <c r="K15" s="417"/>
    </row>
    <row r="16" spans="2:11" ht="12.75" customHeight="1">
      <c r="B16" s="417" t="s">
        <v>77</v>
      </c>
      <c r="C16" s="417"/>
      <c r="D16" s="417"/>
      <c r="E16" s="417"/>
      <c r="F16" s="417"/>
      <c r="G16" s="417"/>
      <c r="H16" s="417"/>
      <c r="I16" s="417"/>
      <c r="J16" s="417"/>
      <c r="K16" s="417"/>
    </row>
    <row r="17" spans="2:8" ht="12.75" customHeight="1">
      <c r="B17" s="417" t="s">
        <v>40</v>
      </c>
      <c r="C17" s="417"/>
      <c r="D17" s="417"/>
      <c r="E17" s="417"/>
      <c r="F17" s="417"/>
      <c r="G17" s="417"/>
      <c r="H17" s="417"/>
    </row>
    <row r="18" spans="2:8" ht="12.75" customHeight="1">
      <c r="B18" s="417" t="s">
        <v>41</v>
      </c>
      <c r="C18" s="417"/>
      <c r="D18" s="417"/>
      <c r="E18" s="417"/>
      <c r="F18" s="417"/>
      <c r="G18" s="417"/>
      <c r="H18" s="417"/>
    </row>
    <row r="19" spans="2:8" ht="12.75" customHeight="1">
      <c r="B19" s="417" t="s">
        <v>155</v>
      </c>
      <c r="C19" s="417"/>
      <c r="D19" s="417"/>
      <c r="E19" s="417"/>
      <c r="F19" s="417"/>
      <c r="G19" s="417"/>
      <c r="H19" s="417"/>
    </row>
    <row r="20" spans="2:11" ht="12.75" customHeight="1">
      <c r="B20" s="417"/>
      <c r="C20" s="417"/>
      <c r="D20" s="417"/>
      <c r="E20" s="417"/>
      <c r="F20" s="417"/>
      <c r="G20" s="417"/>
      <c r="H20" s="417"/>
      <c r="I20" s="417"/>
      <c r="J20" s="417"/>
      <c r="K20" s="417"/>
    </row>
    <row r="53" ht="12.75">
      <c r="B53" s="197"/>
    </row>
  </sheetData>
  <sheetProtection selectLockedCells="1" selectUnlockedCells="1"/>
  <mergeCells count="11">
    <mergeCell ref="B1:H1"/>
    <mergeCell ref="B11:H11"/>
    <mergeCell ref="B18:H18"/>
    <mergeCell ref="B19:H19"/>
    <mergeCell ref="B20:K20"/>
    <mergeCell ref="B12:H12"/>
    <mergeCell ref="B13:K13"/>
    <mergeCell ref="B14:K14"/>
    <mergeCell ref="B15:K15"/>
    <mergeCell ref="B16:K16"/>
    <mergeCell ref="B17:H17"/>
  </mergeCells>
  <printOptions/>
  <pageMargins left="0.7480314960629921" right="0.7480314960629921" top="0.984251968503937" bottom="0.984251968503937" header="0.5118110236220472" footer="0.5118110236220472"/>
  <pageSetup fitToHeight="3" fitToWidth="1" horizontalDpi="300" verticalDpi="300" orientation="landscape" paperSize="9" scale="57" r:id="rId1"/>
</worksheet>
</file>

<file path=xl/worksheets/sheet25.xml><?xml version="1.0" encoding="utf-8"?>
<worksheet xmlns="http://schemas.openxmlformats.org/spreadsheetml/2006/main" xmlns:r="http://schemas.openxmlformats.org/officeDocument/2006/relationships">
  <sheetPr>
    <pageSetUpPr fitToPage="1"/>
  </sheetPr>
  <dimension ref="A1:K53"/>
  <sheetViews>
    <sheetView zoomScale="85" zoomScaleNormal="85" zoomScalePageLayoutView="0" workbookViewId="0" topLeftCell="A1">
      <selection activeCell="D3" sqref="D3:D4"/>
    </sheetView>
  </sheetViews>
  <sheetFormatPr defaultColWidth="9.140625" defaultRowHeight="12.75"/>
  <cols>
    <col min="1" max="1" width="4.7109375" style="15" customWidth="1"/>
    <col min="2" max="2" width="88.28125" style="15" customWidth="1"/>
    <col min="3" max="3" width="9.140625" style="15" customWidth="1"/>
    <col min="4" max="4" width="13.140625" style="15" customWidth="1"/>
    <col min="5" max="5" width="13.421875" style="15" customWidth="1"/>
    <col min="6" max="6" width="14.57421875" style="15" customWidth="1"/>
    <col min="7" max="7" width="10.8515625" style="15" customWidth="1"/>
    <col min="8" max="8" width="19.140625" style="15" customWidth="1"/>
    <col min="9" max="9" width="9.140625" style="15" customWidth="1"/>
    <col min="10" max="10" width="11.57421875" style="15" customWidth="1"/>
    <col min="11" max="11" width="12.57421875" style="15" customWidth="1"/>
    <col min="12" max="16384" width="9.140625" style="15" customWidth="1"/>
  </cols>
  <sheetData>
    <row r="1" spans="2:10" ht="63.75" customHeight="1">
      <c r="B1" s="421" t="s">
        <v>239</v>
      </c>
      <c r="C1" s="421"/>
      <c r="D1" s="421"/>
      <c r="E1" s="421"/>
      <c r="F1" s="421"/>
      <c r="G1" s="421"/>
      <c r="H1" s="421"/>
      <c r="I1" s="26"/>
      <c r="J1" s="26"/>
    </row>
    <row r="2" spans="1:11" ht="25.5">
      <c r="A2" s="71" t="s">
        <v>2</v>
      </c>
      <c r="B2" s="339" t="s">
        <v>12</v>
      </c>
      <c r="C2" s="8" t="s">
        <v>13</v>
      </c>
      <c r="D2" s="8" t="s">
        <v>14</v>
      </c>
      <c r="E2" s="8" t="s">
        <v>15</v>
      </c>
      <c r="F2" s="8" t="s">
        <v>16</v>
      </c>
      <c r="G2" s="8" t="s">
        <v>17</v>
      </c>
      <c r="H2" s="8" t="s">
        <v>18</v>
      </c>
      <c r="I2" s="8" t="s">
        <v>19</v>
      </c>
      <c r="J2" s="8" t="s">
        <v>20</v>
      </c>
      <c r="K2" s="8" t="s">
        <v>21</v>
      </c>
    </row>
    <row r="3" spans="1:11" ht="226.5" customHeight="1">
      <c r="A3" s="467">
        <v>1</v>
      </c>
      <c r="B3" s="341" t="s">
        <v>365</v>
      </c>
      <c r="C3" s="483" t="s">
        <v>32</v>
      </c>
      <c r="D3" s="432">
        <v>2</v>
      </c>
      <c r="E3" s="433"/>
      <c r="F3" s="433"/>
      <c r="G3" s="434"/>
      <c r="H3" s="433"/>
      <c r="I3" s="484"/>
      <c r="J3" s="484"/>
      <c r="K3" s="484"/>
    </row>
    <row r="4" spans="1:11" ht="120" customHeight="1">
      <c r="A4" s="467"/>
      <c r="B4" s="342" t="s">
        <v>89</v>
      </c>
      <c r="C4" s="483"/>
      <c r="D4" s="432"/>
      <c r="E4" s="433"/>
      <c r="F4" s="433"/>
      <c r="G4" s="434"/>
      <c r="H4" s="433"/>
      <c r="I4" s="484"/>
      <c r="J4" s="484"/>
      <c r="K4" s="484"/>
    </row>
    <row r="5" spans="1:11" ht="27.75" customHeight="1">
      <c r="A5" s="165"/>
      <c r="B5" s="340"/>
      <c r="C5" s="165"/>
      <c r="D5" s="485" t="s">
        <v>220</v>
      </c>
      <c r="E5" s="485"/>
      <c r="F5" s="19"/>
      <c r="G5" s="51"/>
      <c r="H5" s="19"/>
      <c r="I5" s="74"/>
      <c r="J5" s="74"/>
      <c r="K5" s="74"/>
    </row>
    <row r="6" spans="5:11" ht="12.75">
      <c r="E6" s="101"/>
      <c r="F6" s="68"/>
      <c r="G6" s="101"/>
      <c r="H6" s="68"/>
      <c r="I6" s="130"/>
      <c r="J6" s="130"/>
      <c r="K6" s="130"/>
    </row>
    <row r="7" spans="2:8" ht="18.75" customHeight="1">
      <c r="B7" s="426" t="s">
        <v>34</v>
      </c>
      <c r="C7" s="426"/>
      <c r="D7" s="426"/>
      <c r="E7" s="426"/>
      <c r="F7" s="426"/>
      <c r="G7" s="426"/>
      <c r="H7" s="426"/>
    </row>
    <row r="8" spans="2:8" ht="22.5" customHeight="1">
      <c r="B8" s="426" t="s">
        <v>35</v>
      </c>
      <c r="C8" s="426"/>
      <c r="D8" s="426"/>
      <c r="E8" s="426"/>
      <c r="F8" s="426"/>
      <c r="G8" s="426"/>
      <c r="H8" s="426"/>
    </row>
    <row r="9" spans="2:11" ht="18" customHeight="1">
      <c r="B9" s="426" t="s">
        <v>36</v>
      </c>
      <c r="C9" s="426"/>
      <c r="D9" s="426"/>
      <c r="E9" s="426"/>
      <c r="F9" s="426"/>
      <c r="G9" s="426"/>
      <c r="H9" s="426"/>
      <c r="I9" s="426"/>
      <c r="J9" s="426"/>
      <c r="K9" s="426"/>
    </row>
    <row r="10" spans="2:11" ht="16.5" customHeight="1">
      <c r="B10" s="426" t="s">
        <v>37</v>
      </c>
      <c r="C10" s="426"/>
      <c r="D10" s="426"/>
      <c r="E10" s="426"/>
      <c r="F10" s="426"/>
      <c r="G10" s="426"/>
      <c r="H10" s="426"/>
      <c r="I10" s="426"/>
      <c r="J10" s="426"/>
      <c r="K10" s="426"/>
    </row>
    <row r="11" spans="2:11" ht="16.5" customHeight="1">
      <c r="B11" s="426" t="s">
        <v>38</v>
      </c>
      <c r="C11" s="426"/>
      <c r="D11" s="426"/>
      <c r="E11" s="426"/>
      <c r="F11" s="426"/>
      <c r="G11" s="426"/>
      <c r="H11" s="426"/>
      <c r="I11" s="426"/>
      <c r="J11" s="426"/>
      <c r="K11" s="426"/>
    </row>
    <row r="12" spans="2:11" ht="15.75" customHeight="1">
      <c r="B12" s="426" t="s">
        <v>39</v>
      </c>
      <c r="C12" s="426"/>
      <c r="D12" s="426"/>
      <c r="E12" s="426"/>
      <c r="F12" s="426"/>
      <c r="G12" s="426"/>
      <c r="H12" s="426"/>
      <c r="I12" s="426"/>
      <c r="J12" s="426"/>
      <c r="K12" s="426"/>
    </row>
    <row r="13" spans="2:11" ht="15.75" customHeight="1">
      <c r="B13" s="430" t="s">
        <v>216</v>
      </c>
      <c r="C13" s="430"/>
      <c r="D13" s="430"/>
      <c r="E13" s="430"/>
      <c r="F13" s="430"/>
      <c r="G13" s="430"/>
      <c r="H13" s="430"/>
      <c r="I13" s="430"/>
      <c r="J13" s="430"/>
      <c r="K13" s="430"/>
    </row>
    <row r="14" spans="2:8" ht="15.75" customHeight="1">
      <c r="B14" s="426" t="s">
        <v>217</v>
      </c>
      <c r="C14" s="426"/>
      <c r="D14" s="426"/>
      <c r="E14" s="426"/>
      <c r="F14" s="426"/>
      <c r="G14" s="426"/>
      <c r="H14" s="426"/>
    </row>
    <row r="15" spans="2:8" ht="15.75" customHeight="1">
      <c r="B15" s="426" t="s">
        <v>218</v>
      </c>
      <c r="C15" s="426"/>
      <c r="D15" s="426"/>
      <c r="E15" s="426"/>
      <c r="F15" s="426"/>
      <c r="G15" s="426"/>
      <c r="H15" s="426"/>
    </row>
    <row r="16" spans="2:8" ht="15" customHeight="1">
      <c r="B16" s="426" t="s">
        <v>219</v>
      </c>
      <c r="C16" s="426"/>
      <c r="D16" s="426"/>
      <c r="E16" s="426"/>
      <c r="F16" s="426"/>
      <c r="G16" s="426"/>
      <c r="H16" s="426"/>
    </row>
    <row r="17" spans="2:8" ht="12.75">
      <c r="B17" s="24"/>
      <c r="C17" s="24"/>
      <c r="D17" s="24"/>
      <c r="E17" s="24"/>
      <c r="F17" s="24"/>
      <c r="G17" s="24"/>
      <c r="H17" s="24"/>
    </row>
    <row r="53" ht="12.75">
      <c r="B53" s="197"/>
    </row>
  </sheetData>
  <sheetProtection/>
  <mergeCells count="22">
    <mergeCell ref="B1:H1"/>
    <mergeCell ref="B10:K10"/>
    <mergeCell ref="B13:K13"/>
    <mergeCell ref="B14:H14"/>
    <mergeCell ref="B16:H16"/>
    <mergeCell ref="B15:H15"/>
    <mergeCell ref="D5:E5"/>
    <mergeCell ref="B7:H7"/>
    <mergeCell ref="B8:H8"/>
    <mergeCell ref="B9:K9"/>
    <mergeCell ref="B12:K12"/>
    <mergeCell ref="B11:K11"/>
    <mergeCell ref="E3:E4"/>
    <mergeCell ref="F3:F4"/>
    <mergeCell ref="G3:G4"/>
    <mergeCell ref="H3:H4"/>
    <mergeCell ref="A3:A4"/>
    <mergeCell ref="C3:C4"/>
    <mergeCell ref="D3:D4"/>
    <mergeCell ref="I3:I4"/>
    <mergeCell ref="J3:J4"/>
    <mergeCell ref="K3:K4"/>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6" r:id="rId1"/>
</worksheet>
</file>

<file path=xl/worksheets/sheet26.xml><?xml version="1.0" encoding="utf-8"?>
<worksheet xmlns="http://schemas.openxmlformats.org/spreadsheetml/2006/main" xmlns:r="http://schemas.openxmlformats.org/officeDocument/2006/relationships">
  <sheetPr>
    <pageSetUpPr fitToPage="1"/>
  </sheetPr>
  <dimension ref="A1:K50"/>
  <sheetViews>
    <sheetView zoomScale="70" zoomScaleNormal="70" zoomScalePageLayoutView="0" workbookViewId="0" topLeftCell="A1">
      <selection activeCell="E8" sqref="E8"/>
    </sheetView>
  </sheetViews>
  <sheetFormatPr defaultColWidth="9.140625" defaultRowHeight="12.75"/>
  <cols>
    <col min="1" max="1" width="4.7109375" style="15" customWidth="1"/>
    <col min="2" max="2" width="54.57421875" style="15" customWidth="1"/>
    <col min="3" max="3" width="9.140625" style="15" customWidth="1"/>
    <col min="4" max="5" width="11.7109375" style="15" customWidth="1"/>
    <col min="6" max="6" width="13.421875" style="15" customWidth="1"/>
    <col min="7" max="7" width="14.57421875" style="15" customWidth="1"/>
    <col min="8" max="8" width="10.8515625" style="15" customWidth="1"/>
    <col min="9" max="9" width="10.57421875" style="15" customWidth="1"/>
    <col min="10" max="10" width="20.00390625" style="15" customWidth="1"/>
    <col min="11" max="11" width="10.7109375" style="15" customWidth="1"/>
    <col min="12" max="12" width="12.28125" style="15" customWidth="1"/>
    <col min="13" max="16384" width="9.140625" style="15" customWidth="1"/>
  </cols>
  <sheetData>
    <row r="1" spans="1:11" ht="52.5" customHeight="1">
      <c r="A1" s="421" t="s">
        <v>331</v>
      </c>
      <c r="B1" s="421"/>
      <c r="C1" s="421"/>
      <c r="D1" s="421"/>
      <c r="E1" s="421"/>
      <c r="F1" s="421"/>
      <c r="G1" s="421"/>
      <c r="H1" s="421"/>
      <c r="I1" s="421"/>
      <c r="J1" s="421"/>
      <c r="K1" s="26"/>
    </row>
    <row r="2" s="130" customFormat="1" ht="12.75"/>
    <row r="3" spans="1:5" s="130" customFormat="1" ht="12.75">
      <c r="A3" s="247"/>
      <c r="B3" s="248"/>
      <c r="C3" s="247"/>
      <c r="D3" s="247"/>
      <c r="E3" s="247"/>
    </row>
    <row r="4" spans="1:11" ht="25.5">
      <c r="A4" s="71" t="s">
        <v>2</v>
      </c>
      <c r="B4" s="8" t="s">
        <v>12</v>
      </c>
      <c r="C4" s="8" t="s">
        <v>13</v>
      </c>
      <c r="D4" s="8" t="s">
        <v>334</v>
      </c>
      <c r="E4" s="8" t="s">
        <v>15</v>
      </c>
      <c r="F4" s="8" t="s">
        <v>16</v>
      </c>
      <c r="G4" s="8" t="s">
        <v>17</v>
      </c>
      <c r="H4" s="8" t="s">
        <v>18</v>
      </c>
      <c r="I4" s="8" t="s">
        <v>19</v>
      </c>
      <c r="J4" s="8" t="s">
        <v>20</v>
      </c>
      <c r="K4" s="8" t="s">
        <v>21</v>
      </c>
    </row>
    <row r="5" spans="1:11" s="131" customFormat="1" ht="84">
      <c r="A5" s="486">
        <v>1</v>
      </c>
      <c r="B5" s="245" t="s">
        <v>332</v>
      </c>
      <c r="C5" s="489" t="s">
        <v>32</v>
      </c>
      <c r="D5" s="411">
        <v>66</v>
      </c>
      <c r="E5" s="491"/>
      <c r="F5" s="411"/>
      <c r="G5" s="411"/>
      <c r="H5" s="411"/>
      <c r="I5" s="411"/>
      <c r="J5" s="411"/>
      <c r="K5" s="411"/>
    </row>
    <row r="6" spans="1:11" s="131" customFormat="1" ht="120">
      <c r="A6" s="486"/>
      <c r="B6" s="246" t="s">
        <v>333</v>
      </c>
      <c r="C6" s="490"/>
      <c r="D6" s="412"/>
      <c r="E6" s="492"/>
      <c r="F6" s="412"/>
      <c r="G6" s="412"/>
      <c r="H6" s="412"/>
      <c r="I6" s="412"/>
      <c r="J6" s="412"/>
      <c r="K6" s="412"/>
    </row>
    <row r="7" spans="1:11" s="131" customFormat="1" ht="12.75">
      <c r="A7" s="344">
        <v>2</v>
      </c>
      <c r="B7" s="246" t="s">
        <v>370</v>
      </c>
      <c r="C7" s="345" t="s">
        <v>371</v>
      </c>
      <c r="D7" s="343">
        <v>66</v>
      </c>
      <c r="E7" s="346"/>
      <c r="F7" s="343"/>
      <c r="G7" s="343"/>
      <c r="H7" s="343"/>
      <c r="I7" s="343"/>
      <c r="J7" s="343"/>
      <c r="K7" s="343"/>
    </row>
    <row r="8" spans="1:11" ht="12.75">
      <c r="A8" s="487" t="s">
        <v>369</v>
      </c>
      <c r="B8" s="488"/>
      <c r="C8" s="487"/>
      <c r="D8" s="244"/>
      <c r="E8" s="21"/>
      <c r="F8" s="21"/>
      <c r="G8" s="21"/>
      <c r="H8" s="21"/>
      <c r="I8" s="21"/>
      <c r="J8" s="21"/>
      <c r="K8" s="21"/>
    </row>
    <row r="10" spans="2:7" ht="12.75">
      <c r="B10" s="426" t="s">
        <v>34</v>
      </c>
      <c r="C10" s="426"/>
      <c r="D10" s="426"/>
      <c r="E10" s="426"/>
      <c r="F10" s="426"/>
      <c r="G10" s="426"/>
    </row>
    <row r="11" spans="2:7" ht="12.75">
      <c r="B11" s="426" t="s">
        <v>35</v>
      </c>
      <c r="C11" s="426"/>
      <c r="D11" s="426"/>
      <c r="E11" s="426"/>
      <c r="F11" s="426"/>
      <c r="G11" s="426"/>
    </row>
    <row r="12" spans="2:10" ht="12.75">
      <c r="B12" s="426" t="s">
        <v>372</v>
      </c>
      <c r="C12" s="426"/>
      <c r="D12" s="426"/>
      <c r="E12" s="426"/>
      <c r="F12" s="426"/>
      <c r="G12" s="426"/>
      <c r="H12" s="426"/>
      <c r="I12" s="426"/>
      <c r="J12" s="426"/>
    </row>
    <row r="13" spans="2:10" ht="12.75">
      <c r="B13" s="430" t="s">
        <v>216</v>
      </c>
      <c r="C13" s="430"/>
      <c r="D13" s="430"/>
      <c r="E13" s="430"/>
      <c r="F13" s="430"/>
      <c r="G13" s="430"/>
      <c r="H13" s="430"/>
      <c r="I13" s="430"/>
      <c r="J13" s="430"/>
    </row>
    <row r="14" spans="2:7" ht="12.75" customHeight="1">
      <c r="B14" s="426" t="s">
        <v>217</v>
      </c>
      <c r="C14" s="426"/>
      <c r="D14" s="426"/>
      <c r="E14" s="426"/>
      <c r="F14" s="426"/>
      <c r="G14" s="426"/>
    </row>
    <row r="15" spans="2:7" ht="12.75" customHeight="1">
      <c r="B15" s="426" t="s">
        <v>218</v>
      </c>
      <c r="C15" s="426"/>
      <c r="D15" s="426"/>
      <c r="E15" s="426"/>
      <c r="F15" s="426"/>
      <c r="G15" s="426"/>
    </row>
    <row r="16" spans="2:7" ht="12.75">
      <c r="B16" s="426" t="s">
        <v>219</v>
      </c>
      <c r="C16" s="426"/>
      <c r="D16" s="426"/>
      <c r="E16" s="426"/>
      <c r="F16" s="426"/>
      <c r="G16" s="426"/>
    </row>
    <row r="17" ht="12.75" customHeight="1"/>
    <row r="18" ht="94.5" customHeight="1"/>
    <row r="19" ht="12.75" customHeight="1"/>
    <row r="20" ht="12.75" customHeight="1"/>
    <row r="21" ht="12.75" customHeight="1"/>
    <row r="22" ht="12.75" customHeight="1"/>
    <row r="23" ht="12.75" customHeight="1"/>
    <row r="50" ht="12.75">
      <c r="B50" s="197"/>
    </row>
  </sheetData>
  <sheetProtection/>
  <mergeCells count="19">
    <mergeCell ref="I5:I6"/>
    <mergeCell ref="B13:J13"/>
    <mergeCell ref="B14:G14"/>
    <mergeCell ref="B15:G15"/>
    <mergeCell ref="J5:J6"/>
    <mergeCell ref="B16:G16"/>
    <mergeCell ref="B10:G10"/>
    <mergeCell ref="B11:G11"/>
    <mergeCell ref="B12:J12"/>
    <mergeCell ref="K5:K6"/>
    <mergeCell ref="A5:A6"/>
    <mergeCell ref="A8:C8"/>
    <mergeCell ref="A1:J1"/>
    <mergeCell ref="C5:C6"/>
    <mergeCell ref="D5:D6"/>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xl/worksheets/sheet27.xml><?xml version="1.0" encoding="utf-8"?>
<worksheet xmlns="http://schemas.openxmlformats.org/spreadsheetml/2006/main" xmlns:r="http://schemas.openxmlformats.org/officeDocument/2006/relationships">
  <sheetPr>
    <pageSetUpPr fitToPage="1"/>
  </sheetPr>
  <dimension ref="A1:R53"/>
  <sheetViews>
    <sheetView zoomScale="70" zoomScaleNormal="70" zoomScalePageLayoutView="0" workbookViewId="0" topLeftCell="A1">
      <selection activeCell="O8" sqref="O8"/>
    </sheetView>
  </sheetViews>
  <sheetFormatPr defaultColWidth="9.140625" defaultRowHeight="12.75"/>
  <cols>
    <col min="1" max="1" width="4.140625" style="23" customWidth="1"/>
    <col min="2" max="2" width="46.57421875" style="23" customWidth="1"/>
    <col min="3" max="3" width="6.57421875" style="23" customWidth="1"/>
    <col min="4" max="4" width="13.140625" style="23" customWidth="1"/>
    <col min="5" max="5" width="14.140625" style="23" customWidth="1"/>
    <col min="6" max="6" width="17.28125" style="23" customWidth="1"/>
    <col min="7" max="7" width="9.28125" style="23" customWidth="1"/>
    <col min="8" max="8" width="17.421875" style="23" customWidth="1"/>
    <col min="9" max="9" width="11.140625" style="23" customWidth="1"/>
    <col min="10" max="10" width="13.8515625" style="23" customWidth="1"/>
    <col min="11" max="11" width="10.421875" style="23" customWidth="1"/>
    <col min="12" max="16384" width="9.140625" style="23" customWidth="1"/>
  </cols>
  <sheetData>
    <row r="1" spans="1:13" ht="44.25" customHeight="1">
      <c r="A1" s="497" t="s">
        <v>240</v>
      </c>
      <c r="B1" s="497"/>
      <c r="C1" s="497"/>
      <c r="D1" s="497"/>
      <c r="E1" s="497"/>
      <c r="F1" s="497"/>
      <c r="G1" s="497"/>
      <c r="H1" s="497"/>
      <c r="I1" s="498"/>
      <c r="J1" s="498"/>
      <c r="K1" s="498"/>
      <c r="L1" s="250"/>
      <c r="M1" s="251"/>
    </row>
    <row r="2" spans="1:18" ht="25.5">
      <c r="A2" s="252" t="s">
        <v>2</v>
      </c>
      <c r="B2" s="3" t="s">
        <v>52</v>
      </c>
      <c r="C2" s="3" t="s">
        <v>53</v>
      </c>
      <c r="D2" s="3" t="s">
        <v>54</v>
      </c>
      <c r="E2" s="3" t="s">
        <v>55</v>
      </c>
      <c r="F2" s="3" t="s">
        <v>6</v>
      </c>
      <c r="G2" s="3" t="s">
        <v>7</v>
      </c>
      <c r="H2" s="253" t="s">
        <v>8</v>
      </c>
      <c r="I2" s="12" t="s">
        <v>19</v>
      </c>
      <c r="J2" s="12" t="s">
        <v>20</v>
      </c>
      <c r="K2" s="12" t="s">
        <v>21</v>
      </c>
      <c r="L2" s="33"/>
      <c r="M2" s="34"/>
      <c r="N2" s="34"/>
      <c r="O2" s="34"/>
      <c r="P2" s="33"/>
      <c r="Q2" s="34"/>
      <c r="R2" s="34"/>
    </row>
    <row r="3" spans="1:18" ht="51">
      <c r="A3" s="254">
        <v>1</v>
      </c>
      <c r="B3" s="255" t="s">
        <v>176</v>
      </c>
      <c r="C3" s="256" t="s">
        <v>23</v>
      </c>
      <c r="D3" s="256">
        <v>100</v>
      </c>
      <c r="E3" s="257"/>
      <c r="F3" s="257"/>
      <c r="G3" s="258"/>
      <c r="H3" s="259"/>
      <c r="I3" s="260"/>
      <c r="J3" s="261"/>
      <c r="K3" s="13"/>
      <c r="L3" s="38"/>
      <c r="M3" s="39"/>
      <c r="N3" s="39"/>
      <c r="O3" s="40"/>
      <c r="P3" s="39"/>
      <c r="Q3" s="39"/>
      <c r="R3" s="39"/>
    </row>
    <row r="4" spans="1:18" ht="51">
      <c r="A4" s="254">
        <v>2</v>
      </c>
      <c r="B4" s="255" t="s">
        <v>177</v>
      </c>
      <c r="C4" s="256" t="s">
        <v>23</v>
      </c>
      <c r="D4" s="256">
        <v>100</v>
      </c>
      <c r="E4" s="257"/>
      <c r="F4" s="257"/>
      <c r="G4" s="258"/>
      <c r="H4" s="259"/>
      <c r="I4" s="13"/>
      <c r="J4" s="13"/>
      <c r="K4" s="13"/>
      <c r="L4" s="38"/>
      <c r="M4" s="39"/>
      <c r="N4" s="39"/>
      <c r="O4" s="40"/>
      <c r="P4" s="39"/>
      <c r="Q4" s="39"/>
      <c r="R4" s="39"/>
    </row>
    <row r="5" spans="1:18" ht="51">
      <c r="A5" s="254">
        <v>3</v>
      </c>
      <c r="B5" s="255" t="s">
        <v>178</v>
      </c>
      <c r="C5" s="256" t="s">
        <v>23</v>
      </c>
      <c r="D5" s="256">
        <v>100</v>
      </c>
      <c r="E5" s="257"/>
      <c r="F5" s="257"/>
      <c r="G5" s="258"/>
      <c r="H5" s="259"/>
      <c r="I5" s="13"/>
      <c r="J5" s="13"/>
      <c r="K5" s="13"/>
      <c r="L5" s="38"/>
      <c r="M5" s="39"/>
      <c r="N5" s="39"/>
      <c r="O5" s="40"/>
      <c r="P5" s="39"/>
      <c r="Q5" s="39"/>
      <c r="R5" s="39"/>
    </row>
    <row r="6" spans="1:18" ht="51">
      <c r="A6" s="254">
        <v>4</v>
      </c>
      <c r="B6" s="255" t="s">
        <v>179</v>
      </c>
      <c r="C6" s="256" t="s">
        <v>23</v>
      </c>
      <c r="D6" s="256">
        <v>100</v>
      </c>
      <c r="E6" s="257"/>
      <c r="F6" s="257"/>
      <c r="G6" s="258"/>
      <c r="H6" s="259"/>
      <c r="I6" s="13"/>
      <c r="J6" s="13"/>
      <c r="K6" s="13"/>
      <c r="L6" s="38"/>
      <c r="M6" s="39"/>
      <c r="N6" s="39"/>
      <c r="O6" s="40"/>
      <c r="P6" s="39"/>
      <c r="Q6" s="39"/>
      <c r="R6" s="39"/>
    </row>
    <row r="7" spans="1:18" ht="51">
      <c r="A7" s="254">
        <v>5</v>
      </c>
      <c r="B7" s="255" t="s">
        <v>185</v>
      </c>
      <c r="C7" s="256" t="s">
        <v>23</v>
      </c>
      <c r="D7" s="256">
        <v>100</v>
      </c>
      <c r="E7" s="257"/>
      <c r="F7" s="257"/>
      <c r="G7" s="258"/>
      <c r="H7" s="259"/>
      <c r="I7" s="13"/>
      <c r="J7" s="13"/>
      <c r="K7" s="13"/>
      <c r="L7" s="38"/>
      <c r="M7" s="39"/>
      <c r="N7" s="39"/>
      <c r="O7" s="40"/>
      <c r="P7" s="39"/>
      <c r="Q7" s="39"/>
      <c r="R7" s="39"/>
    </row>
    <row r="8" spans="1:18" ht="51">
      <c r="A8" s="254">
        <v>6</v>
      </c>
      <c r="B8" s="255" t="s">
        <v>186</v>
      </c>
      <c r="C8" s="256" t="s">
        <v>23</v>
      </c>
      <c r="D8" s="256">
        <v>100</v>
      </c>
      <c r="E8" s="257"/>
      <c r="F8" s="257"/>
      <c r="G8" s="258"/>
      <c r="H8" s="259"/>
      <c r="I8" s="13"/>
      <c r="J8" s="13"/>
      <c r="K8" s="13"/>
      <c r="L8" s="38"/>
      <c r="M8" s="39"/>
      <c r="N8" s="39"/>
      <c r="O8" s="40"/>
      <c r="P8" s="39"/>
      <c r="Q8" s="39"/>
      <c r="R8" s="39"/>
    </row>
    <row r="9" spans="1:18" ht="51">
      <c r="A9" s="254">
        <v>7</v>
      </c>
      <c r="B9" s="255" t="s">
        <v>187</v>
      </c>
      <c r="C9" s="256" t="s">
        <v>23</v>
      </c>
      <c r="D9" s="256">
        <v>100</v>
      </c>
      <c r="E9" s="257"/>
      <c r="F9" s="257"/>
      <c r="G9" s="258"/>
      <c r="H9" s="259"/>
      <c r="I9" s="13"/>
      <c r="J9" s="13"/>
      <c r="K9" s="13"/>
      <c r="L9" s="38"/>
      <c r="M9" s="39"/>
      <c r="N9" s="39"/>
      <c r="O9" s="40"/>
      <c r="P9" s="39"/>
      <c r="Q9" s="39"/>
      <c r="R9" s="39"/>
    </row>
    <row r="10" spans="1:18" ht="51">
      <c r="A10" s="254">
        <v>8</v>
      </c>
      <c r="B10" s="255" t="s">
        <v>188</v>
      </c>
      <c r="C10" s="256" t="s">
        <v>23</v>
      </c>
      <c r="D10" s="256">
        <v>40</v>
      </c>
      <c r="E10" s="257"/>
      <c r="F10" s="257"/>
      <c r="G10" s="258"/>
      <c r="H10" s="259"/>
      <c r="I10" s="13"/>
      <c r="J10" s="13"/>
      <c r="K10" s="13"/>
      <c r="L10" s="38"/>
      <c r="M10" s="39"/>
      <c r="N10" s="39"/>
      <c r="O10" s="40"/>
      <c r="P10" s="39"/>
      <c r="Q10" s="39"/>
      <c r="R10" s="39"/>
    </row>
    <row r="11" spans="1:18" ht="51">
      <c r="A11" s="254">
        <v>9</v>
      </c>
      <c r="B11" s="255" t="s">
        <v>180</v>
      </c>
      <c r="C11" s="256" t="s">
        <v>23</v>
      </c>
      <c r="D11" s="256">
        <v>40</v>
      </c>
      <c r="E11" s="257"/>
      <c r="F11" s="257"/>
      <c r="G11" s="258"/>
      <c r="H11" s="259"/>
      <c r="I11" s="13"/>
      <c r="J11" s="13"/>
      <c r="K11" s="13"/>
      <c r="L11" s="38"/>
      <c r="M11" s="39"/>
      <c r="N11" s="39"/>
      <c r="O11" s="40"/>
      <c r="P11" s="39"/>
      <c r="Q11" s="39"/>
      <c r="R11" s="39"/>
    </row>
    <row r="12" spans="1:18" ht="51">
      <c r="A12" s="254">
        <v>10</v>
      </c>
      <c r="B12" s="255" t="s">
        <v>181</v>
      </c>
      <c r="C12" s="256" t="s">
        <v>23</v>
      </c>
      <c r="D12" s="256">
        <v>50</v>
      </c>
      <c r="E12" s="257"/>
      <c r="F12" s="257"/>
      <c r="G12" s="258"/>
      <c r="H12" s="259"/>
      <c r="I12" s="13"/>
      <c r="J12" s="13"/>
      <c r="K12" s="13"/>
      <c r="L12" s="38"/>
      <c r="M12" s="39"/>
      <c r="N12" s="39"/>
      <c r="O12" s="40"/>
      <c r="P12" s="39"/>
      <c r="Q12" s="39"/>
      <c r="R12" s="39"/>
    </row>
    <row r="13" spans="1:18" ht="51">
      <c r="A13" s="254">
        <v>11</v>
      </c>
      <c r="B13" s="255" t="s">
        <v>182</v>
      </c>
      <c r="C13" s="256" t="s">
        <v>23</v>
      </c>
      <c r="D13" s="256">
        <v>50</v>
      </c>
      <c r="E13" s="257"/>
      <c r="F13" s="257"/>
      <c r="G13" s="258"/>
      <c r="H13" s="259"/>
      <c r="I13" s="13"/>
      <c r="J13" s="13"/>
      <c r="K13" s="13"/>
      <c r="L13" s="38"/>
      <c r="M13" s="39"/>
      <c r="N13" s="39"/>
      <c r="O13" s="40"/>
      <c r="P13" s="39"/>
      <c r="Q13" s="39"/>
      <c r="R13" s="39"/>
    </row>
    <row r="14" spans="1:18" ht="51">
      <c r="A14" s="254">
        <v>12</v>
      </c>
      <c r="B14" s="255" t="s">
        <v>183</v>
      </c>
      <c r="C14" s="256" t="s">
        <v>23</v>
      </c>
      <c r="D14" s="256">
        <v>50</v>
      </c>
      <c r="E14" s="257"/>
      <c r="F14" s="257"/>
      <c r="G14" s="258"/>
      <c r="H14" s="259"/>
      <c r="I14" s="13"/>
      <c r="J14" s="13"/>
      <c r="K14" s="13"/>
      <c r="L14" s="38"/>
      <c r="M14" s="39"/>
      <c r="N14" s="39"/>
      <c r="O14" s="40"/>
      <c r="P14" s="39"/>
      <c r="Q14" s="39"/>
      <c r="R14" s="39"/>
    </row>
    <row r="15" spans="1:18" ht="51">
      <c r="A15" s="254">
        <v>13</v>
      </c>
      <c r="B15" s="255" t="s">
        <v>184</v>
      </c>
      <c r="C15" s="256" t="s">
        <v>23</v>
      </c>
      <c r="D15" s="254">
        <v>50</v>
      </c>
      <c r="E15" s="257"/>
      <c r="F15" s="257"/>
      <c r="G15" s="258"/>
      <c r="H15" s="259"/>
      <c r="I15" s="262"/>
      <c r="J15" s="262"/>
      <c r="K15" s="261"/>
      <c r="L15" s="38"/>
      <c r="M15" s="39"/>
      <c r="N15" s="39"/>
      <c r="O15" s="40"/>
      <c r="P15" s="39"/>
      <c r="Q15" s="39"/>
      <c r="R15" s="39"/>
    </row>
    <row r="16" spans="1:11" ht="12.75">
      <c r="A16" s="499" t="s">
        <v>26</v>
      </c>
      <c r="B16" s="499"/>
      <c r="C16" s="499"/>
      <c r="D16" s="499"/>
      <c r="E16" s="499"/>
      <c r="F16" s="263"/>
      <c r="G16" s="264"/>
      <c r="H16" s="265"/>
      <c r="I16" s="266"/>
      <c r="J16" s="267"/>
      <c r="K16" s="267"/>
    </row>
    <row r="17" spans="1:11" ht="12.75">
      <c r="A17" s="251"/>
      <c r="B17" s="2"/>
      <c r="C17" s="268"/>
      <c r="D17" s="251"/>
      <c r="E17" s="251"/>
      <c r="F17" s="251"/>
      <c r="G17" s="269"/>
      <c r="H17" s="270"/>
      <c r="I17" s="251"/>
      <c r="J17" s="270"/>
      <c r="K17" s="251"/>
    </row>
    <row r="18" spans="1:11" ht="38.25" customHeight="1">
      <c r="A18" s="251"/>
      <c r="B18" s="494"/>
      <c r="C18" s="494"/>
      <c r="D18" s="494"/>
      <c r="E18" s="494"/>
      <c r="F18" s="494"/>
      <c r="G18" s="494"/>
      <c r="H18" s="494"/>
      <c r="I18" s="494"/>
      <c r="J18" s="494"/>
      <c r="K18" s="494"/>
    </row>
    <row r="19" spans="1:11" ht="53.25" customHeight="1">
      <c r="A19" s="251"/>
      <c r="B19" s="495"/>
      <c r="C19" s="495"/>
      <c r="D19" s="495"/>
      <c r="E19" s="495"/>
      <c r="F19" s="495"/>
      <c r="G19" s="495"/>
      <c r="H19" s="495"/>
      <c r="I19" s="495"/>
      <c r="J19" s="495"/>
      <c r="K19" s="495"/>
    </row>
    <row r="20" ht="12.75"/>
    <row r="21" ht="83.25" customHeight="1"/>
    <row r="22" ht="12.75"/>
    <row r="23" ht="12.75"/>
    <row r="24" ht="12.75"/>
    <row r="25" ht="12.75"/>
    <row r="26" ht="12.75"/>
    <row r="27" ht="12.75"/>
    <row r="28" ht="12.75"/>
    <row r="29" spans="1:11" ht="12.75">
      <c r="A29" s="251"/>
      <c r="B29" s="272"/>
      <c r="C29" s="275"/>
      <c r="D29" s="272"/>
      <c r="E29" s="272"/>
      <c r="F29" s="272"/>
      <c r="G29" s="273"/>
      <c r="H29" s="274"/>
      <c r="I29" s="251"/>
      <c r="J29" s="251"/>
      <c r="K29" s="251"/>
    </row>
    <row r="30" spans="1:11" ht="12.75">
      <c r="A30" s="251"/>
      <c r="B30" s="272"/>
      <c r="C30" s="275"/>
      <c r="D30" s="272"/>
      <c r="E30" s="251"/>
      <c r="F30" s="251"/>
      <c r="G30" s="251"/>
      <c r="H30" s="274"/>
      <c r="I30" s="496"/>
      <c r="J30" s="496"/>
      <c r="K30" s="496"/>
    </row>
    <row r="31" spans="1:11" ht="83.25" customHeight="1">
      <c r="A31" s="251"/>
      <c r="B31" s="500"/>
      <c r="C31" s="501"/>
      <c r="D31" s="501"/>
      <c r="E31" s="501"/>
      <c r="F31" s="501"/>
      <c r="G31" s="501"/>
      <c r="H31" s="501"/>
      <c r="I31" s="501"/>
      <c r="J31" s="501"/>
      <c r="K31" s="501"/>
    </row>
    <row r="32" spans="1:11" ht="12.75">
      <c r="A32" s="251"/>
      <c r="B32" s="276"/>
      <c r="C32" s="276"/>
      <c r="D32" s="276"/>
      <c r="E32" s="276"/>
      <c r="F32" s="276"/>
      <c r="G32" s="276"/>
      <c r="H32" s="502"/>
      <c r="I32" s="503"/>
      <c r="J32" s="276"/>
      <c r="K32" s="276"/>
    </row>
    <row r="33" spans="1:11" ht="12.75">
      <c r="A33" s="251"/>
      <c r="B33" s="504"/>
      <c r="C33" s="505"/>
      <c r="D33" s="505"/>
      <c r="E33" s="251"/>
      <c r="F33" s="251"/>
      <c r="G33" s="251"/>
      <c r="H33" s="506"/>
      <c r="I33" s="506"/>
      <c r="J33" s="506"/>
      <c r="K33" s="251"/>
    </row>
    <row r="34" spans="1:11" ht="12.75">
      <c r="A34" s="251"/>
      <c r="B34" s="272"/>
      <c r="C34" s="275"/>
      <c r="D34" s="272"/>
      <c r="E34" s="272"/>
      <c r="F34" s="272"/>
      <c r="G34" s="273"/>
      <c r="H34" s="274"/>
      <c r="I34" s="251"/>
      <c r="J34" s="251"/>
      <c r="K34" s="251"/>
    </row>
    <row r="35" spans="2:6" ht="12.75" customHeight="1">
      <c r="B35" s="493"/>
      <c r="C35" s="493"/>
      <c r="D35" s="277"/>
      <c r="F35" s="278"/>
    </row>
    <row r="36" spans="4:6" ht="12.75">
      <c r="D36" s="277"/>
      <c r="F36" s="279"/>
    </row>
    <row r="37" spans="4:6" ht="12.75">
      <c r="D37" s="277"/>
      <c r="F37" s="279"/>
    </row>
    <row r="38" spans="4:6" ht="12.75">
      <c r="D38" s="277"/>
      <c r="F38" s="279"/>
    </row>
    <row r="39" spans="1:11" ht="12.75">
      <c r="A39" s="251"/>
      <c r="B39" s="251"/>
      <c r="C39" s="251"/>
      <c r="D39" s="251"/>
      <c r="E39" s="251"/>
      <c r="F39" s="251"/>
      <c r="G39" s="251"/>
      <c r="H39" s="251"/>
      <c r="I39" s="251"/>
      <c r="J39" s="251"/>
      <c r="K39" s="251"/>
    </row>
    <row r="40" spans="1:11" ht="12.75">
      <c r="A40" s="251"/>
      <c r="B40" s="251"/>
      <c r="C40" s="251"/>
      <c r="D40" s="251"/>
      <c r="E40" s="251"/>
      <c r="F40" s="251"/>
      <c r="G40" s="251"/>
      <c r="H40" s="251"/>
      <c r="I40" s="251"/>
      <c r="J40" s="251"/>
      <c r="K40" s="251"/>
    </row>
    <row r="41" spans="1:11" ht="12.75">
      <c r="A41" s="251"/>
      <c r="B41" s="251"/>
      <c r="C41" s="251"/>
      <c r="D41" s="251"/>
      <c r="E41" s="251"/>
      <c r="F41" s="251"/>
      <c r="G41" s="251"/>
      <c r="H41" s="251"/>
      <c r="I41" s="251"/>
      <c r="J41" s="251"/>
      <c r="K41" s="251"/>
    </row>
    <row r="53" ht="12.75">
      <c r="B53" s="196"/>
    </row>
  </sheetData>
  <sheetProtection/>
  <mergeCells count="10">
    <mergeCell ref="B35:C35"/>
    <mergeCell ref="B18:K18"/>
    <mergeCell ref="B19:K19"/>
    <mergeCell ref="I30:K30"/>
    <mergeCell ref="A1:K1"/>
    <mergeCell ref="A16:E16"/>
    <mergeCell ref="B31:K31"/>
    <mergeCell ref="H32:I32"/>
    <mergeCell ref="B33:D33"/>
    <mergeCell ref="H33:J33"/>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2" r:id="rId1"/>
</worksheet>
</file>

<file path=xl/worksheets/sheet28.xml><?xml version="1.0" encoding="utf-8"?>
<worksheet xmlns="http://schemas.openxmlformats.org/spreadsheetml/2006/main" xmlns:r="http://schemas.openxmlformats.org/officeDocument/2006/relationships">
  <sheetPr>
    <pageSetUpPr fitToPage="1"/>
  </sheetPr>
  <dimension ref="A1:R53"/>
  <sheetViews>
    <sheetView zoomScale="70" zoomScaleNormal="70" zoomScalePageLayoutView="0" workbookViewId="0" topLeftCell="A1">
      <selection activeCell="B4" sqref="B4"/>
    </sheetView>
  </sheetViews>
  <sheetFormatPr defaultColWidth="9.140625" defaultRowHeight="12.75"/>
  <cols>
    <col min="1" max="1" width="4.7109375" style="15" customWidth="1"/>
    <col min="2" max="2" width="54.57421875" style="15" customWidth="1"/>
    <col min="3" max="3" width="9.140625" style="15" customWidth="1"/>
    <col min="4" max="4" width="13.140625" style="15" customWidth="1"/>
    <col min="5" max="5" width="13.421875" style="15" customWidth="1"/>
    <col min="6" max="6" width="14.57421875" style="15" customWidth="1"/>
    <col min="7" max="7" width="10.8515625" style="15" customWidth="1"/>
    <col min="8" max="8" width="19.140625" style="15" customWidth="1"/>
    <col min="9" max="9" width="9.140625" style="15" customWidth="1"/>
    <col min="10" max="10" width="11.57421875" style="15" customWidth="1"/>
    <col min="11" max="11" width="12.57421875" style="15" customWidth="1"/>
    <col min="12" max="16384" width="9.140625" style="15" customWidth="1"/>
  </cols>
  <sheetData>
    <row r="1" spans="2:10" ht="72.75" customHeight="1">
      <c r="B1" s="421" t="s">
        <v>241</v>
      </c>
      <c r="C1" s="421"/>
      <c r="D1" s="421"/>
      <c r="E1" s="421"/>
      <c r="F1" s="421"/>
      <c r="G1" s="421"/>
      <c r="H1" s="421"/>
      <c r="I1" s="26"/>
      <c r="J1" s="26"/>
    </row>
    <row r="2" spans="1:18" ht="25.5">
      <c r="A2" s="46" t="s">
        <v>2</v>
      </c>
      <c r="B2" s="4" t="s">
        <v>12</v>
      </c>
      <c r="C2" s="4" t="s">
        <v>13</v>
      </c>
      <c r="D2" s="4" t="s">
        <v>14</v>
      </c>
      <c r="E2" s="4" t="s">
        <v>15</v>
      </c>
      <c r="F2" s="4" t="s">
        <v>16</v>
      </c>
      <c r="G2" s="4" t="s">
        <v>17</v>
      </c>
      <c r="H2" s="4" t="s">
        <v>18</v>
      </c>
      <c r="I2" s="4" t="s">
        <v>19</v>
      </c>
      <c r="J2" s="4" t="s">
        <v>20</v>
      </c>
      <c r="K2" s="4" t="s">
        <v>21</v>
      </c>
      <c r="L2" s="33"/>
      <c r="M2" s="34"/>
      <c r="N2" s="34"/>
      <c r="O2" s="34"/>
      <c r="P2" s="33"/>
      <c r="Q2" s="34"/>
      <c r="R2" s="34"/>
    </row>
    <row r="3" spans="1:18" ht="165.75">
      <c r="A3" s="189">
        <v>1</v>
      </c>
      <c r="B3" s="74" t="s">
        <v>164</v>
      </c>
      <c r="C3" s="118" t="s">
        <v>165</v>
      </c>
      <c r="D3" s="73">
        <v>4</v>
      </c>
      <c r="E3" s="166"/>
      <c r="F3" s="119"/>
      <c r="G3" s="120"/>
      <c r="H3" s="119"/>
      <c r="I3" s="67"/>
      <c r="J3" s="67"/>
      <c r="K3" s="67"/>
      <c r="L3" s="38"/>
      <c r="M3" s="39"/>
      <c r="N3" s="39"/>
      <c r="O3" s="40"/>
      <c r="P3" s="39"/>
      <c r="Q3" s="39"/>
      <c r="R3" s="39"/>
    </row>
    <row r="4" spans="1:18" ht="63.75">
      <c r="A4" s="189">
        <v>2</v>
      </c>
      <c r="B4" s="74" t="s">
        <v>166</v>
      </c>
      <c r="C4" s="118" t="s">
        <v>23</v>
      </c>
      <c r="D4" s="73">
        <v>4</v>
      </c>
      <c r="E4" s="166"/>
      <c r="F4" s="119"/>
      <c r="G4" s="120"/>
      <c r="H4" s="119"/>
      <c r="I4" s="67"/>
      <c r="J4" s="67"/>
      <c r="K4" s="67"/>
      <c r="L4" s="38"/>
      <c r="M4" s="39"/>
      <c r="N4" s="39"/>
      <c r="O4" s="40"/>
      <c r="P4" s="39"/>
      <c r="Q4" s="39"/>
      <c r="R4" s="39"/>
    </row>
    <row r="5" spans="1:18" ht="102">
      <c r="A5" s="189">
        <v>3</v>
      </c>
      <c r="B5" s="74" t="s">
        <v>167</v>
      </c>
      <c r="C5" s="118" t="s">
        <v>23</v>
      </c>
      <c r="D5" s="73">
        <v>4</v>
      </c>
      <c r="E5" s="166"/>
      <c r="F5" s="119"/>
      <c r="G5" s="120"/>
      <c r="H5" s="119"/>
      <c r="I5" s="67"/>
      <c r="J5" s="67"/>
      <c r="K5" s="67"/>
      <c r="L5" s="38"/>
      <c r="M5" s="39"/>
      <c r="N5" s="39"/>
      <c r="O5" s="40"/>
      <c r="P5" s="39"/>
      <c r="Q5" s="39"/>
      <c r="R5" s="39"/>
    </row>
    <row r="6" spans="1:18" ht="51">
      <c r="A6" s="189">
        <v>4</v>
      </c>
      <c r="B6" s="74" t="s">
        <v>168</v>
      </c>
      <c r="C6" s="118" t="s">
        <v>23</v>
      </c>
      <c r="D6" s="73">
        <v>4</v>
      </c>
      <c r="E6" s="166"/>
      <c r="F6" s="119"/>
      <c r="G6" s="120"/>
      <c r="H6" s="119"/>
      <c r="I6" s="67"/>
      <c r="J6" s="67"/>
      <c r="K6" s="67"/>
      <c r="L6" s="38"/>
      <c r="M6" s="39"/>
      <c r="N6" s="39"/>
      <c r="O6" s="40"/>
      <c r="P6" s="39"/>
      <c r="Q6" s="39"/>
      <c r="R6" s="39"/>
    </row>
    <row r="7" spans="1:11" ht="12.75">
      <c r="A7" s="64"/>
      <c r="B7" s="65"/>
      <c r="C7" s="65"/>
      <c r="D7" s="65"/>
      <c r="E7" s="134" t="s">
        <v>26</v>
      </c>
      <c r="F7" s="78"/>
      <c r="G7" s="79"/>
      <c r="H7" s="78"/>
      <c r="I7" s="79"/>
      <c r="J7" s="79"/>
      <c r="K7" s="79"/>
    </row>
    <row r="8" spans="5:11" ht="12.75">
      <c r="E8" s="101"/>
      <c r="F8" s="68"/>
      <c r="G8" s="101"/>
      <c r="H8" s="68"/>
      <c r="I8" s="150"/>
      <c r="J8" s="150"/>
      <c r="K8" s="150"/>
    </row>
    <row r="9" spans="2:8" ht="12.75">
      <c r="B9" s="417" t="s">
        <v>34</v>
      </c>
      <c r="C9" s="417"/>
      <c r="D9" s="417"/>
      <c r="E9" s="417"/>
      <c r="F9" s="417"/>
      <c r="G9" s="417"/>
      <c r="H9" s="417"/>
    </row>
    <row r="10" spans="2:8" ht="12.75">
      <c r="B10" s="417" t="s">
        <v>35</v>
      </c>
      <c r="C10" s="417"/>
      <c r="D10" s="417"/>
      <c r="E10" s="417"/>
      <c r="F10" s="417"/>
      <c r="G10" s="417"/>
      <c r="H10" s="417"/>
    </row>
    <row r="11" spans="2:11" ht="12.75">
      <c r="B11" s="417" t="s">
        <v>36</v>
      </c>
      <c r="C11" s="417"/>
      <c r="D11" s="417"/>
      <c r="E11" s="417"/>
      <c r="F11" s="417"/>
      <c r="G11" s="417"/>
      <c r="H11" s="417"/>
      <c r="I11" s="417"/>
      <c r="J11" s="417"/>
      <c r="K11" s="417"/>
    </row>
    <row r="12" spans="2:11" ht="12.75">
      <c r="B12" s="417" t="s">
        <v>169</v>
      </c>
      <c r="C12" s="417"/>
      <c r="D12" s="417"/>
      <c r="E12" s="417"/>
      <c r="F12" s="417"/>
      <c r="G12" s="417"/>
      <c r="H12" s="417"/>
      <c r="I12" s="417"/>
      <c r="J12" s="417"/>
      <c r="K12" s="417"/>
    </row>
    <row r="13" spans="2:8" ht="12.75">
      <c r="B13" s="417" t="s">
        <v>40</v>
      </c>
      <c r="C13" s="417"/>
      <c r="D13" s="417"/>
      <c r="E13" s="417"/>
      <c r="F13" s="417"/>
      <c r="G13" s="417"/>
      <c r="H13" s="417"/>
    </row>
    <row r="14" spans="2:8" ht="12.75">
      <c r="B14" s="417" t="s">
        <v>41</v>
      </c>
      <c r="C14" s="417"/>
      <c r="D14" s="417"/>
      <c r="E14" s="417"/>
      <c r="F14" s="417"/>
      <c r="G14" s="417"/>
      <c r="H14" s="417"/>
    </row>
    <row r="15" spans="2:8" ht="27" customHeight="1">
      <c r="B15" s="417" t="s">
        <v>170</v>
      </c>
      <c r="C15" s="417"/>
      <c r="D15" s="417"/>
      <c r="E15" s="417"/>
      <c r="F15" s="417"/>
      <c r="G15" s="417"/>
      <c r="H15" s="417"/>
    </row>
    <row r="16" ht="30.75" customHeight="1"/>
    <row r="17" ht="56.25" customHeight="1"/>
    <row r="19" ht="82.5" customHeight="1"/>
    <row r="27" ht="75" customHeight="1"/>
    <row r="31" ht="12.75" customHeight="1"/>
    <row r="53" ht="12.75">
      <c r="B53" s="197"/>
    </row>
  </sheetData>
  <sheetProtection/>
  <mergeCells count="8">
    <mergeCell ref="B14:H14"/>
    <mergeCell ref="B15:H15"/>
    <mergeCell ref="B10:H10"/>
    <mergeCell ref="B1:H1"/>
    <mergeCell ref="B9:H9"/>
    <mergeCell ref="B11:K11"/>
    <mergeCell ref="B12:K12"/>
    <mergeCell ref="B13:H13"/>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7" r:id="rId1"/>
</worksheet>
</file>

<file path=xl/worksheets/sheet29.xml><?xml version="1.0" encoding="utf-8"?>
<worksheet xmlns="http://schemas.openxmlformats.org/spreadsheetml/2006/main" xmlns:r="http://schemas.openxmlformats.org/officeDocument/2006/relationships">
  <sheetPr>
    <pageSetUpPr fitToPage="1"/>
  </sheetPr>
  <dimension ref="A1:K53"/>
  <sheetViews>
    <sheetView zoomScale="70" zoomScaleNormal="70" zoomScalePageLayoutView="0" workbookViewId="0" topLeftCell="A1">
      <selection activeCell="B5" sqref="B5"/>
    </sheetView>
  </sheetViews>
  <sheetFormatPr defaultColWidth="9.140625" defaultRowHeight="12.75"/>
  <cols>
    <col min="1" max="1" width="4.7109375" style="23" customWidth="1"/>
    <col min="2" max="2" width="54.57421875" style="23" customWidth="1"/>
    <col min="3" max="3" width="9.140625" style="23" customWidth="1"/>
    <col min="4" max="4" width="13.140625" style="23" customWidth="1"/>
    <col min="5" max="5" width="13.421875" style="23" customWidth="1"/>
    <col min="6" max="6" width="14.57421875" style="23" customWidth="1"/>
    <col min="7" max="7" width="10.8515625" style="23" customWidth="1"/>
    <col min="8" max="8" width="19.140625" style="23" customWidth="1"/>
    <col min="9" max="9" width="9.140625" style="23" customWidth="1"/>
    <col min="10" max="10" width="11.57421875" style="23" customWidth="1"/>
    <col min="11" max="11" width="12.57421875" style="23" customWidth="1"/>
    <col min="12" max="16384" width="9.140625" style="23" customWidth="1"/>
  </cols>
  <sheetData>
    <row r="1" spans="1:11" ht="52.5" customHeight="1">
      <c r="A1" s="251"/>
      <c r="B1" s="498" t="s">
        <v>242</v>
      </c>
      <c r="C1" s="498"/>
      <c r="D1" s="498"/>
      <c r="E1" s="498"/>
      <c r="F1" s="498"/>
      <c r="G1" s="498"/>
      <c r="H1" s="498"/>
      <c r="I1" s="250"/>
      <c r="J1" s="250"/>
      <c r="K1" s="251"/>
    </row>
    <row r="2" spans="1:11" ht="25.5">
      <c r="A2" s="280" t="s">
        <v>2</v>
      </c>
      <c r="B2" s="1" t="s">
        <v>12</v>
      </c>
      <c r="C2" s="1" t="s">
        <v>13</v>
      </c>
      <c r="D2" s="1" t="s">
        <v>14</v>
      </c>
      <c r="E2" s="1" t="s">
        <v>15</v>
      </c>
      <c r="F2" s="1" t="s">
        <v>16</v>
      </c>
      <c r="G2" s="1" t="s">
        <v>17</v>
      </c>
      <c r="H2" s="1" t="s">
        <v>18</v>
      </c>
      <c r="I2" s="1" t="s">
        <v>19</v>
      </c>
      <c r="J2" s="1" t="s">
        <v>20</v>
      </c>
      <c r="K2" s="1" t="s">
        <v>21</v>
      </c>
    </row>
    <row r="3" spans="1:11" ht="134.25" customHeight="1">
      <c r="A3" s="256">
        <v>1</v>
      </c>
      <c r="B3" s="281" t="s">
        <v>173</v>
      </c>
      <c r="C3" s="254" t="s">
        <v>23</v>
      </c>
      <c r="D3" s="282">
        <v>3</v>
      </c>
      <c r="E3" s="283"/>
      <c r="F3" s="284"/>
      <c r="G3" s="258"/>
      <c r="H3" s="284"/>
      <c r="I3" s="285"/>
      <c r="J3" s="285"/>
      <c r="K3" s="285"/>
    </row>
    <row r="4" spans="1:11" ht="108.75" customHeight="1">
      <c r="A4" s="256">
        <v>2</v>
      </c>
      <c r="B4" s="281" t="s">
        <v>171</v>
      </c>
      <c r="C4" s="254" t="s">
        <v>23</v>
      </c>
      <c r="D4" s="282">
        <v>3</v>
      </c>
      <c r="E4" s="283"/>
      <c r="F4" s="284"/>
      <c r="G4" s="258"/>
      <c r="H4" s="284"/>
      <c r="I4" s="285"/>
      <c r="J4" s="285"/>
      <c r="K4" s="285"/>
    </row>
    <row r="5" spans="1:11" ht="71.25" customHeight="1">
      <c r="A5" s="256">
        <v>3</v>
      </c>
      <c r="B5" s="281" t="s">
        <v>172</v>
      </c>
      <c r="C5" s="254" t="s">
        <v>23</v>
      </c>
      <c r="D5" s="282">
        <v>6</v>
      </c>
      <c r="E5" s="283"/>
      <c r="F5" s="284"/>
      <c r="G5" s="258"/>
      <c r="H5" s="284"/>
      <c r="I5" s="285"/>
      <c r="J5" s="285"/>
      <c r="K5" s="285"/>
    </row>
    <row r="6" spans="1:11" ht="12.75">
      <c r="A6" s="286"/>
      <c r="B6" s="287"/>
      <c r="C6" s="287"/>
      <c r="D6" s="287"/>
      <c r="E6" s="288" t="s">
        <v>26</v>
      </c>
      <c r="F6" s="263">
        <f>SUM(F3:F5)</f>
        <v>0</v>
      </c>
      <c r="G6" s="290"/>
      <c r="H6" s="263">
        <f>SUM(H3:H5)</f>
        <v>0</v>
      </c>
      <c r="I6" s="290"/>
      <c r="J6" s="290"/>
      <c r="K6" s="290"/>
    </row>
    <row r="7" spans="1:11" ht="12.75">
      <c r="A7" s="251"/>
      <c r="B7" s="251"/>
      <c r="C7" s="251"/>
      <c r="D7" s="251"/>
      <c r="E7" s="271"/>
      <c r="F7" s="291"/>
      <c r="G7" s="271"/>
      <c r="H7" s="291"/>
      <c r="I7" s="292"/>
      <c r="J7" s="292"/>
      <c r="K7" s="292"/>
    </row>
    <row r="8" spans="1:11" ht="12.75">
      <c r="A8" s="251"/>
      <c r="B8" s="507" t="s">
        <v>34</v>
      </c>
      <c r="C8" s="507"/>
      <c r="D8" s="507"/>
      <c r="E8" s="507"/>
      <c r="F8" s="507"/>
      <c r="G8" s="507"/>
      <c r="H8" s="507"/>
      <c r="I8" s="251"/>
      <c r="J8" s="251"/>
      <c r="K8" s="251"/>
    </row>
    <row r="9" spans="1:11" ht="12.75" customHeight="1">
      <c r="A9" s="251"/>
      <c r="B9" s="507" t="s">
        <v>35</v>
      </c>
      <c r="C9" s="507"/>
      <c r="D9" s="507"/>
      <c r="E9" s="507"/>
      <c r="F9" s="507"/>
      <c r="G9" s="507"/>
      <c r="H9" s="507"/>
      <c r="I9" s="251"/>
      <c r="J9" s="251"/>
      <c r="K9" s="251"/>
    </row>
    <row r="10" spans="1:11" ht="12.75">
      <c r="A10" s="251"/>
      <c r="B10" s="507" t="s">
        <v>36</v>
      </c>
      <c r="C10" s="507"/>
      <c r="D10" s="507"/>
      <c r="E10" s="507"/>
      <c r="F10" s="507"/>
      <c r="G10" s="507"/>
      <c r="H10" s="507"/>
      <c r="I10" s="507"/>
      <c r="J10" s="507"/>
      <c r="K10" s="507"/>
    </row>
    <row r="11" spans="1:11" ht="12.75" customHeight="1">
      <c r="A11" s="251"/>
      <c r="B11" s="507" t="s">
        <v>169</v>
      </c>
      <c r="C11" s="507"/>
      <c r="D11" s="507"/>
      <c r="E11" s="507"/>
      <c r="F11" s="507"/>
      <c r="G11" s="507"/>
      <c r="H11" s="507"/>
      <c r="I11" s="507"/>
      <c r="J11" s="507"/>
      <c r="K11" s="507"/>
    </row>
    <row r="12" spans="1:11" ht="12.75" customHeight="1">
      <c r="A12" s="251"/>
      <c r="B12" s="507" t="s">
        <v>40</v>
      </c>
      <c r="C12" s="507"/>
      <c r="D12" s="507"/>
      <c r="E12" s="507"/>
      <c r="F12" s="507"/>
      <c r="G12" s="507"/>
      <c r="H12" s="507"/>
      <c r="I12" s="251"/>
      <c r="J12" s="251"/>
      <c r="K12" s="251"/>
    </row>
    <row r="13" spans="1:11" ht="12.75">
      <c r="A13" s="251"/>
      <c r="B13" s="507" t="s">
        <v>41</v>
      </c>
      <c r="C13" s="507"/>
      <c r="D13" s="507"/>
      <c r="E13" s="507"/>
      <c r="F13" s="507"/>
      <c r="G13" s="507"/>
      <c r="H13" s="507"/>
      <c r="I13" s="251"/>
      <c r="J13" s="251"/>
      <c r="K13" s="251"/>
    </row>
    <row r="14" spans="1:11" ht="27.75" customHeight="1">
      <c r="A14" s="251"/>
      <c r="B14" s="507" t="s">
        <v>170</v>
      </c>
      <c r="C14" s="507"/>
      <c r="D14" s="507"/>
      <c r="E14" s="507"/>
      <c r="F14" s="507"/>
      <c r="G14" s="507"/>
      <c r="H14" s="507"/>
      <c r="I14" s="251"/>
      <c r="J14" s="251"/>
      <c r="K14" s="251"/>
    </row>
    <row r="53" ht="12.75">
      <c r="B53" s="196"/>
    </row>
  </sheetData>
  <sheetProtection/>
  <mergeCells count="8">
    <mergeCell ref="B9:H9"/>
    <mergeCell ref="B1:H1"/>
    <mergeCell ref="B8:H8"/>
    <mergeCell ref="B10:K10"/>
    <mergeCell ref="B11:K11"/>
    <mergeCell ref="B14:H14"/>
    <mergeCell ref="B12:H12"/>
    <mergeCell ref="B13:H13"/>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70" zoomScaleNormal="70" zoomScalePageLayoutView="0" workbookViewId="0" topLeftCell="A22">
      <selection activeCell="B23" sqref="B23"/>
    </sheetView>
  </sheetViews>
  <sheetFormatPr defaultColWidth="9.140625" defaultRowHeight="12.75"/>
  <cols>
    <col min="1" max="1" width="4.7109375" style="15" customWidth="1"/>
    <col min="2" max="2" width="152.00390625" style="15" customWidth="1"/>
    <col min="3" max="3" width="6.421875" style="15" customWidth="1"/>
    <col min="4" max="4" width="8.421875" style="15" customWidth="1"/>
    <col min="5" max="5" width="11.00390625" style="15" customWidth="1"/>
    <col min="6" max="6" width="9.8515625" style="15" customWidth="1"/>
    <col min="7" max="7" width="8.57421875" style="15" customWidth="1"/>
    <col min="8" max="8" width="12.140625" style="15" customWidth="1"/>
    <col min="9" max="9" width="9.140625" style="15" customWidth="1"/>
    <col min="10" max="10" width="11.28125" style="15" customWidth="1"/>
    <col min="11" max="11" width="11.57421875" style="15" customWidth="1"/>
    <col min="12" max="12" width="6.8515625" style="15" customWidth="1"/>
    <col min="13" max="16384" width="9.140625" style="15" customWidth="1"/>
  </cols>
  <sheetData>
    <row r="1" spans="1:9" ht="48.75" customHeight="1">
      <c r="A1" s="86"/>
      <c r="B1" s="436" t="s">
        <v>223</v>
      </c>
      <c r="C1" s="436"/>
      <c r="D1" s="436"/>
      <c r="E1" s="436"/>
      <c r="F1" s="436"/>
      <c r="G1" s="436"/>
      <c r="H1" s="436"/>
      <c r="I1" s="87"/>
    </row>
    <row r="2" spans="1:11" ht="12.75">
      <c r="A2" s="86"/>
      <c r="B2" s="86"/>
      <c r="C2" s="86"/>
      <c r="D2" s="86"/>
      <c r="E2" s="86"/>
      <c r="F2" s="86"/>
      <c r="G2" s="86"/>
      <c r="H2" s="86"/>
      <c r="I2" s="86"/>
      <c r="J2" s="86"/>
      <c r="K2" s="86"/>
    </row>
    <row r="3" spans="1:11" ht="12.75">
      <c r="A3" s="88" t="s">
        <v>0</v>
      </c>
      <c r="B3" s="89" t="s">
        <v>1</v>
      </c>
      <c r="C3" s="88"/>
      <c r="D3" s="88"/>
      <c r="E3" s="88"/>
      <c r="F3" s="88"/>
      <c r="G3" s="88"/>
      <c r="H3" s="88"/>
      <c r="I3" s="88"/>
      <c r="J3" s="88"/>
      <c r="K3" s="86"/>
    </row>
    <row r="4" spans="1:15" ht="38.25">
      <c r="A4" s="90" t="s">
        <v>2</v>
      </c>
      <c r="B4" s="437" t="s">
        <v>3</v>
      </c>
      <c r="C4" s="437"/>
      <c r="D4" s="90" t="s">
        <v>4</v>
      </c>
      <c r="E4" s="90" t="s">
        <v>5</v>
      </c>
      <c r="F4" s="90" t="s">
        <v>6</v>
      </c>
      <c r="G4" s="90" t="s">
        <v>7</v>
      </c>
      <c r="H4" s="90" t="s">
        <v>8</v>
      </c>
      <c r="I4" s="33"/>
      <c r="J4" s="34"/>
      <c r="K4" s="34"/>
      <c r="L4" s="34"/>
      <c r="M4" s="33"/>
      <c r="N4" s="34"/>
      <c r="O4" s="34"/>
    </row>
    <row r="5" spans="1:15" ht="48" customHeight="1">
      <c r="A5" s="91" t="s">
        <v>0</v>
      </c>
      <c r="B5" s="438" t="s">
        <v>349</v>
      </c>
      <c r="C5" s="438"/>
      <c r="D5" s="91">
        <v>12</v>
      </c>
      <c r="E5" s="92"/>
      <c r="F5" s="92"/>
      <c r="G5" s="93"/>
      <c r="H5" s="92"/>
      <c r="I5" s="38"/>
      <c r="J5" s="39"/>
      <c r="K5" s="39"/>
      <c r="L5" s="40"/>
      <c r="M5" s="39"/>
      <c r="N5" s="39"/>
      <c r="O5" s="39"/>
    </row>
    <row r="6" spans="1:12" ht="12.75">
      <c r="A6" s="86"/>
      <c r="B6" s="86"/>
      <c r="C6" s="86"/>
      <c r="D6" s="86"/>
      <c r="E6" s="86"/>
      <c r="F6" s="86"/>
      <c r="G6" s="86"/>
      <c r="H6" s="86"/>
      <c r="I6" s="86"/>
      <c r="J6" s="86"/>
      <c r="K6" s="86"/>
      <c r="L6" s="94"/>
    </row>
    <row r="7" spans="1:11" ht="12.75">
      <c r="A7" s="95" t="s">
        <v>10</v>
      </c>
      <c r="B7" s="96" t="s">
        <v>11</v>
      </c>
      <c r="C7" s="86"/>
      <c r="D7" s="86"/>
      <c r="E7" s="86"/>
      <c r="F7" s="86"/>
      <c r="G7" s="86"/>
      <c r="H7" s="86"/>
      <c r="I7" s="86"/>
      <c r="J7" s="86"/>
      <c r="K7" s="86"/>
    </row>
    <row r="8" spans="1:18" ht="31.5" customHeight="1">
      <c r="A8" s="97" t="s">
        <v>2</v>
      </c>
      <c r="B8" s="5" t="s">
        <v>12</v>
      </c>
      <c r="C8" s="5" t="s">
        <v>13</v>
      </c>
      <c r="D8" s="5" t="s">
        <v>14</v>
      </c>
      <c r="E8" s="5" t="s">
        <v>15</v>
      </c>
      <c r="F8" s="5" t="s">
        <v>16</v>
      </c>
      <c r="G8" s="5" t="s">
        <v>17</v>
      </c>
      <c r="H8" s="5" t="s">
        <v>18</v>
      </c>
      <c r="I8" s="5" t="s">
        <v>19</v>
      </c>
      <c r="J8" s="5" t="s">
        <v>20</v>
      </c>
      <c r="K8" s="5" t="s">
        <v>21</v>
      </c>
      <c r="L8" s="33"/>
      <c r="M8" s="34"/>
      <c r="N8" s="34"/>
      <c r="O8" s="34"/>
      <c r="P8" s="33"/>
      <c r="Q8" s="34"/>
      <c r="R8" s="34"/>
    </row>
    <row r="9" spans="1:18" ht="297.75" customHeight="1">
      <c r="A9" s="91">
        <v>1</v>
      </c>
      <c r="B9" s="98" t="s">
        <v>277</v>
      </c>
      <c r="C9" s="91" t="s">
        <v>32</v>
      </c>
      <c r="D9" s="91">
        <v>4</v>
      </c>
      <c r="E9" s="99"/>
      <c r="F9" s="99"/>
      <c r="G9" s="93"/>
      <c r="H9" s="99"/>
      <c r="I9" s="6"/>
      <c r="J9" s="6"/>
      <c r="K9" s="6"/>
      <c r="L9" s="38"/>
      <c r="M9" s="39"/>
      <c r="N9" s="39"/>
      <c r="O9" s="40"/>
      <c r="P9" s="39"/>
      <c r="Q9" s="39"/>
      <c r="R9" s="39"/>
    </row>
    <row r="10" spans="1:18" ht="178.5">
      <c r="A10" s="91">
        <v>2</v>
      </c>
      <c r="B10" s="98" t="s">
        <v>100</v>
      </c>
      <c r="C10" s="91" t="s">
        <v>32</v>
      </c>
      <c r="D10" s="91">
        <v>4</v>
      </c>
      <c r="E10" s="99"/>
      <c r="F10" s="99"/>
      <c r="G10" s="93"/>
      <c r="H10" s="99"/>
      <c r="I10" s="6"/>
      <c r="J10" s="6"/>
      <c r="K10" s="6"/>
      <c r="L10" s="38"/>
      <c r="M10" s="39"/>
      <c r="N10" s="39"/>
      <c r="O10" s="40"/>
      <c r="P10" s="39"/>
      <c r="Q10" s="39"/>
      <c r="R10" s="39"/>
    </row>
    <row r="11" spans="1:18" ht="190.5" customHeight="1">
      <c r="A11" s="91">
        <v>3</v>
      </c>
      <c r="B11" s="98" t="s">
        <v>278</v>
      </c>
      <c r="C11" s="91" t="s">
        <v>32</v>
      </c>
      <c r="D11" s="91">
        <v>2</v>
      </c>
      <c r="E11" s="99"/>
      <c r="F11" s="99"/>
      <c r="G11" s="93"/>
      <c r="H11" s="99"/>
      <c r="I11" s="6"/>
      <c r="J11" s="6"/>
      <c r="K11" s="6"/>
      <c r="L11" s="38"/>
      <c r="M11" s="39"/>
      <c r="N11" s="39"/>
      <c r="O11" s="40"/>
      <c r="P11" s="39"/>
      <c r="Q11" s="39"/>
      <c r="R11" s="39"/>
    </row>
    <row r="12" spans="1:18" ht="280.5">
      <c r="A12" s="91">
        <v>4</v>
      </c>
      <c r="B12" s="98" t="s">
        <v>101</v>
      </c>
      <c r="C12" s="91" t="s">
        <v>32</v>
      </c>
      <c r="D12" s="91">
        <v>4</v>
      </c>
      <c r="E12" s="99"/>
      <c r="F12" s="99"/>
      <c r="G12" s="93"/>
      <c r="H12" s="99"/>
      <c r="I12" s="6"/>
      <c r="J12" s="6"/>
      <c r="K12" s="6"/>
      <c r="L12" s="38"/>
      <c r="M12" s="39"/>
      <c r="N12" s="39"/>
      <c r="O12" s="40"/>
      <c r="P12" s="39"/>
      <c r="Q12" s="39"/>
      <c r="R12" s="39"/>
    </row>
    <row r="13" spans="1:18" ht="191.25">
      <c r="A13" s="91">
        <v>5</v>
      </c>
      <c r="B13" s="98" t="s">
        <v>102</v>
      </c>
      <c r="C13" s="91" t="s">
        <v>32</v>
      </c>
      <c r="D13" s="91">
        <v>4</v>
      </c>
      <c r="E13" s="99"/>
      <c r="F13" s="99"/>
      <c r="G13" s="93"/>
      <c r="H13" s="99"/>
      <c r="I13" s="6"/>
      <c r="J13" s="6"/>
      <c r="K13" s="6"/>
      <c r="L13" s="38"/>
      <c r="M13" s="39"/>
      <c r="N13" s="39"/>
      <c r="O13" s="40"/>
      <c r="P13" s="39"/>
      <c r="Q13" s="39"/>
      <c r="R13" s="39"/>
    </row>
    <row r="14" spans="1:18" ht="191.25">
      <c r="A14" s="91">
        <v>6</v>
      </c>
      <c r="B14" s="98" t="s">
        <v>103</v>
      </c>
      <c r="C14" s="91" t="s">
        <v>104</v>
      </c>
      <c r="D14" s="91">
        <v>4</v>
      </c>
      <c r="E14" s="99"/>
      <c r="F14" s="99"/>
      <c r="G14" s="93"/>
      <c r="H14" s="99"/>
      <c r="I14" s="6"/>
      <c r="J14" s="6"/>
      <c r="K14" s="6"/>
      <c r="L14" s="38"/>
      <c r="M14" s="39"/>
      <c r="N14" s="39"/>
      <c r="O14" s="40"/>
      <c r="P14" s="39"/>
      <c r="Q14" s="39"/>
      <c r="R14" s="39"/>
    </row>
    <row r="15" spans="1:18" ht="191.25">
      <c r="A15" s="91">
        <v>7</v>
      </c>
      <c r="B15" s="98" t="s">
        <v>105</v>
      </c>
      <c r="C15" s="91" t="s">
        <v>32</v>
      </c>
      <c r="D15" s="91">
        <v>2</v>
      </c>
      <c r="E15" s="99"/>
      <c r="F15" s="99"/>
      <c r="G15" s="93"/>
      <c r="H15" s="99"/>
      <c r="I15" s="6"/>
      <c r="J15" s="6"/>
      <c r="K15" s="6"/>
      <c r="L15" s="38"/>
      <c r="M15" s="39"/>
      <c r="N15" s="39"/>
      <c r="O15" s="40"/>
      <c r="P15" s="39"/>
      <c r="Q15" s="39"/>
      <c r="R15" s="39"/>
    </row>
    <row r="16" spans="1:18" ht="191.25">
      <c r="A16" s="91">
        <v>8</v>
      </c>
      <c r="B16" s="98" t="s">
        <v>106</v>
      </c>
      <c r="C16" s="91" t="s">
        <v>32</v>
      </c>
      <c r="D16" s="91">
        <v>4</v>
      </c>
      <c r="E16" s="99"/>
      <c r="F16" s="99"/>
      <c r="G16" s="93"/>
      <c r="H16" s="99"/>
      <c r="I16" s="6"/>
      <c r="J16" s="6"/>
      <c r="K16" s="6"/>
      <c r="L16" s="38"/>
      <c r="M16" s="39"/>
      <c r="N16" s="39"/>
      <c r="O16" s="40"/>
      <c r="P16" s="39"/>
      <c r="Q16" s="39"/>
      <c r="R16" s="39"/>
    </row>
    <row r="17" spans="1:18" ht="186" customHeight="1">
      <c r="A17" s="91">
        <v>9</v>
      </c>
      <c r="B17" s="98" t="s">
        <v>107</v>
      </c>
      <c r="C17" s="91" t="s">
        <v>32</v>
      </c>
      <c r="D17" s="91">
        <v>4</v>
      </c>
      <c r="E17" s="99"/>
      <c r="F17" s="99"/>
      <c r="G17" s="93"/>
      <c r="H17" s="99"/>
      <c r="I17" s="6"/>
      <c r="J17" s="6"/>
      <c r="K17" s="6"/>
      <c r="L17" s="38"/>
      <c r="M17" s="39"/>
      <c r="N17" s="39"/>
      <c r="O17" s="40"/>
      <c r="P17" s="39"/>
      <c r="Q17" s="39"/>
      <c r="R17" s="39"/>
    </row>
    <row r="18" spans="1:18" ht="191.25">
      <c r="A18" s="91">
        <v>10</v>
      </c>
      <c r="B18" s="98" t="s">
        <v>157</v>
      </c>
      <c r="C18" s="91" t="s">
        <v>32</v>
      </c>
      <c r="D18" s="91">
        <v>4</v>
      </c>
      <c r="E18" s="99"/>
      <c r="F18" s="99"/>
      <c r="G18" s="93"/>
      <c r="H18" s="99"/>
      <c r="I18" s="6"/>
      <c r="J18" s="6"/>
      <c r="K18" s="6"/>
      <c r="L18" s="38"/>
      <c r="M18" s="39"/>
      <c r="N18" s="39"/>
      <c r="O18" s="40"/>
      <c r="P18" s="39"/>
      <c r="Q18" s="39"/>
      <c r="R18" s="39"/>
    </row>
    <row r="19" spans="1:18" ht="280.5">
      <c r="A19" s="91">
        <v>11</v>
      </c>
      <c r="B19" s="98" t="s">
        <v>108</v>
      </c>
      <c r="C19" s="91" t="s">
        <v>32</v>
      </c>
      <c r="D19" s="91">
        <v>6</v>
      </c>
      <c r="E19" s="99"/>
      <c r="F19" s="99"/>
      <c r="G19" s="93"/>
      <c r="H19" s="99"/>
      <c r="I19" s="6"/>
      <c r="J19" s="6"/>
      <c r="K19" s="6"/>
      <c r="L19" s="38"/>
      <c r="M19" s="39"/>
      <c r="N19" s="39"/>
      <c r="O19" s="40"/>
      <c r="P19" s="39"/>
      <c r="Q19" s="39"/>
      <c r="R19" s="39"/>
    </row>
    <row r="20" spans="1:18" ht="242.25">
      <c r="A20" s="91">
        <v>12</v>
      </c>
      <c r="B20" s="98" t="s">
        <v>109</v>
      </c>
      <c r="C20" s="91" t="s">
        <v>32</v>
      </c>
      <c r="D20" s="91">
        <v>4</v>
      </c>
      <c r="E20" s="99"/>
      <c r="F20" s="99"/>
      <c r="G20" s="93"/>
      <c r="H20" s="99"/>
      <c r="I20" s="6"/>
      <c r="J20" s="6"/>
      <c r="K20" s="6"/>
      <c r="L20" s="38"/>
      <c r="M20" s="39"/>
      <c r="N20" s="39"/>
      <c r="O20" s="40"/>
      <c r="P20" s="39"/>
      <c r="Q20" s="39"/>
      <c r="R20" s="39"/>
    </row>
    <row r="21" spans="1:18" ht="178.5">
      <c r="A21" s="91">
        <v>13</v>
      </c>
      <c r="B21" s="98" t="s">
        <v>110</v>
      </c>
      <c r="C21" s="91" t="s">
        <v>32</v>
      </c>
      <c r="D21" s="91">
        <v>4</v>
      </c>
      <c r="E21" s="99"/>
      <c r="F21" s="99"/>
      <c r="G21" s="93"/>
      <c r="H21" s="99"/>
      <c r="I21" s="6"/>
      <c r="J21" s="6"/>
      <c r="K21" s="6"/>
      <c r="L21" s="38"/>
      <c r="M21" s="39"/>
      <c r="N21" s="39"/>
      <c r="O21" s="40"/>
      <c r="P21" s="39"/>
      <c r="Q21" s="39"/>
      <c r="R21" s="39"/>
    </row>
    <row r="22" spans="1:18" ht="140.25">
      <c r="A22" s="100">
        <v>14</v>
      </c>
      <c r="B22" s="101" t="s">
        <v>208</v>
      </c>
      <c r="C22" s="102" t="s">
        <v>32</v>
      </c>
      <c r="D22" s="102">
        <v>8</v>
      </c>
      <c r="E22" s="103"/>
      <c r="F22" s="99"/>
      <c r="G22" s="93"/>
      <c r="H22" s="99"/>
      <c r="I22" s="6"/>
      <c r="J22" s="6"/>
      <c r="K22" s="6"/>
      <c r="L22" s="38"/>
      <c r="M22" s="39"/>
      <c r="N22" s="39"/>
      <c r="O22" s="40"/>
      <c r="P22" s="39"/>
      <c r="Q22" s="39"/>
      <c r="R22" s="39"/>
    </row>
    <row r="23" spans="1:18" ht="242.25">
      <c r="A23" s="104">
        <v>15</v>
      </c>
      <c r="B23" s="6" t="s">
        <v>175</v>
      </c>
      <c r="C23" s="104" t="s">
        <v>32</v>
      </c>
      <c r="D23" s="104">
        <v>1</v>
      </c>
      <c r="E23" s="105"/>
      <c r="F23" s="99"/>
      <c r="G23" s="93"/>
      <c r="H23" s="99"/>
      <c r="I23" s="6"/>
      <c r="J23" s="6"/>
      <c r="K23" s="6"/>
      <c r="L23" s="38"/>
      <c r="M23" s="39"/>
      <c r="N23" s="39"/>
      <c r="O23" s="40"/>
      <c r="P23" s="39"/>
      <c r="Q23" s="39"/>
      <c r="R23" s="39"/>
    </row>
    <row r="24" spans="1:18" ht="12.75">
      <c r="A24" s="106"/>
      <c r="B24" s="107"/>
      <c r="C24" s="108"/>
      <c r="D24" s="109"/>
      <c r="E24" s="110" t="s">
        <v>26</v>
      </c>
      <c r="F24" s="99"/>
      <c r="G24" s="110"/>
      <c r="H24" s="99"/>
      <c r="I24" s="111"/>
      <c r="J24" s="111"/>
      <c r="K24" s="111"/>
      <c r="L24" s="38"/>
      <c r="M24" s="39"/>
      <c r="N24" s="39"/>
      <c r="O24" s="40"/>
      <c r="P24" s="39"/>
      <c r="Q24" s="39"/>
      <c r="R24" s="39"/>
    </row>
    <row r="25" spans="1:18" ht="33.75" customHeight="1">
      <c r="A25" s="106"/>
      <c r="B25" s="107"/>
      <c r="C25" s="108"/>
      <c r="D25" s="435" t="s">
        <v>27</v>
      </c>
      <c r="E25" s="435"/>
      <c r="F25" s="99"/>
      <c r="G25" s="6"/>
      <c r="H25" s="112"/>
      <c r="I25" s="111"/>
      <c r="J25" s="111"/>
      <c r="K25" s="111"/>
      <c r="L25" s="38"/>
      <c r="M25" s="39"/>
      <c r="N25" s="39"/>
      <c r="O25" s="40"/>
      <c r="P25" s="39"/>
      <c r="Q25" s="39"/>
      <c r="R25" s="39"/>
    </row>
    <row r="26" spans="1:18" ht="15">
      <c r="A26" s="86"/>
      <c r="B26" s="113" t="s">
        <v>214</v>
      </c>
      <c r="C26" s="86"/>
      <c r="D26" s="25"/>
      <c r="E26" s="25"/>
      <c r="F26" s="114"/>
      <c r="G26" s="115"/>
      <c r="H26" s="114"/>
      <c r="I26" s="116"/>
      <c r="J26" s="116"/>
      <c r="K26" s="116"/>
      <c r="L26" s="38"/>
      <c r="M26" s="39"/>
      <c r="N26" s="39"/>
      <c r="O26" s="40"/>
      <c r="P26" s="39"/>
      <c r="Q26" s="39"/>
      <c r="R26" s="39"/>
    </row>
    <row r="27" spans="1:18" ht="12.75">
      <c r="A27" s="86"/>
      <c r="B27" s="427" t="s">
        <v>190</v>
      </c>
      <c r="C27" s="427"/>
      <c r="D27" s="427"/>
      <c r="E27" s="427"/>
      <c r="F27" s="427"/>
      <c r="G27" s="427"/>
      <c r="H27" s="427"/>
      <c r="I27" s="86"/>
      <c r="J27" s="86"/>
      <c r="K27" s="86"/>
      <c r="L27" s="38"/>
      <c r="M27" s="39"/>
      <c r="N27" s="39"/>
      <c r="O27" s="40"/>
      <c r="P27" s="39"/>
      <c r="Q27" s="39"/>
      <c r="R27" s="39"/>
    </row>
    <row r="28" spans="1:18" ht="12.75">
      <c r="A28" s="86"/>
      <c r="B28" s="427" t="s">
        <v>44</v>
      </c>
      <c r="C28" s="427"/>
      <c r="D28" s="427"/>
      <c r="E28" s="427"/>
      <c r="F28" s="427"/>
      <c r="G28" s="427"/>
      <c r="H28" s="427"/>
      <c r="I28" s="86"/>
      <c r="J28" s="86"/>
      <c r="K28" s="86"/>
      <c r="L28" s="38"/>
      <c r="M28" s="39"/>
      <c r="N28" s="39"/>
      <c r="O28" s="40"/>
      <c r="P28" s="39"/>
      <c r="Q28" s="39"/>
      <c r="R28" s="39"/>
    </row>
    <row r="29" spans="1:18" ht="12.75">
      <c r="A29" s="86"/>
      <c r="B29" s="427" t="s">
        <v>45</v>
      </c>
      <c r="C29" s="427"/>
      <c r="D29" s="427"/>
      <c r="E29" s="427"/>
      <c r="F29" s="427"/>
      <c r="G29" s="427"/>
      <c r="H29" s="427"/>
      <c r="I29" s="86"/>
      <c r="J29" s="86"/>
      <c r="K29" s="86"/>
      <c r="L29" s="38"/>
      <c r="M29" s="39"/>
      <c r="N29" s="39"/>
      <c r="O29" s="40"/>
      <c r="P29" s="39"/>
      <c r="Q29" s="39"/>
      <c r="R29" s="39"/>
    </row>
    <row r="30" spans="1:18" ht="12.75">
      <c r="A30" s="86"/>
      <c r="B30" s="427" t="s">
        <v>46</v>
      </c>
      <c r="C30" s="427"/>
      <c r="D30" s="427"/>
      <c r="E30" s="427"/>
      <c r="F30" s="427"/>
      <c r="G30" s="427"/>
      <c r="H30" s="427"/>
      <c r="I30" s="86"/>
      <c r="J30" s="86"/>
      <c r="K30" s="86"/>
      <c r="L30" s="38"/>
      <c r="M30" s="39"/>
      <c r="N30" s="39"/>
      <c r="O30" s="40"/>
      <c r="P30" s="39"/>
      <c r="Q30" s="39"/>
      <c r="R30" s="39"/>
    </row>
    <row r="31" spans="1:11" ht="12.75">
      <c r="A31" s="86"/>
      <c r="B31" s="25"/>
      <c r="C31" s="25"/>
      <c r="D31" s="25"/>
      <c r="E31" s="25"/>
      <c r="F31" s="25"/>
      <c r="G31" s="25"/>
      <c r="H31" s="25"/>
      <c r="I31" s="86"/>
      <c r="J31" s="86"/>
      <c r="K31" s="86"/>
    </row>
    <row r="32" spans="1:11" ht="15">
      <c r="A32" s="86"/>
      <c r="B32" s="117" t="s">
        <v>215</v>
      </c>
      <c r="C32" s="25"/>
      <c r="D32" s="25"/>
      <c r="E32" s="25"/>
      <c r="F32" s="25"/>
      <c r="G32" s="25"/>
      <c r="H32" s="25"/>
      <c r="I32" s="86"/>
      <c r="J32" s="86"/>
      <c r="K32" s="86"/>
    </row>
    <row r="33" spans="1:8" ht="12.75">
      <c r="A33" s="86"/>
      <c r="B33" s="417" t="s">
        <v>34</v>
      </c>
      <c r="C33" s="417"/>
      <c r="D33" s="417"/>
      <c r="E33" s="417"/>
      <c r="F33" s="417"/>
      <c r="G33" s="417"/>
      <c r="H33" s="417"/>
    </row>
    <row r="34" spans="1:8" ht="12.75">
      <c r="A34" s="86"/>
      <c r="B34" s="417" t="s">
        <v>35</v>
      </c>
      <c r="C34" s="417"/>
      <c r="D34" s="417"/>
      <c r="E34" s="417"/>
      <c r="F34" s="417"/>
      <c r="G34" s="417"/>
      <c r="H34" s="417"/>
    </row>
    <row r="35" spans="1:11" ht="12.75">
      <c r="A35" s="86"/>
      <c r="B35" s="417" t="s">
        <v>36</v>
      </c>
      <c r="C35" s="417"/>
      <c r="D35" s="417"/>
      <c r="E35" s="417"/>
      <c r="F35" s="417"/>
      <c r="G35" s="417"/>
      <c r="H35" s="417"/>
      <c r="I35" s="417"/>
      <c r="J35" s="417"/>
      <c r="K35" s="417"/>
    </row>
    <row r="36" spans="1:11" ht="12.75">
      <c r="A36" s="86"/>
      <c r="B36" s="417" t="s">
        <v>191</v>
      </c>
      <c r="C36" s="417"/>
      <c r="D36" s="417"/>
      <c r="E36" s="417"/>
      <c r="F36" s="417"/>
      <c r="G36" s="417"/>
      <c r="H36" s="417"/>
      <c r="I36" s="417"/>
      <c r="J36" s="417"/>
      <c r="K36" s="417"/>
    </row>
    <row r="37" spans="1:11" ht="12.75">
      <c r="A37" s="86"/>
      <c r="B37" s="417" t="s">
        <v>77</v>
      </c>
      <c r="C37" s="417"/>
      <c r="D37" s="417"/>
      <c r="E37" s="417"/>
      <c r="F37" s="417"/>
      <c r="G37" s="417"/>
      <c r="H37" s="417"/>
      <c r="I37" s="417"/>
      <c r="J37" s="417"/>
      <c r="K37" s="417"/>
    </row>
    <row r="38" spans="1:8" ht="12.75">
      <c r="A38" s="86"/>
      <c r="B38" s="417" t="s">
        <v>40</v>
      </c>
      <c r="C38" s="417"/>
      <c r="D38" s="417"/>
      <c r="E38" s="417"/>
      <c r="F38" s="417"/>
      <c r="G38" s="417"/>
      <c r="H38" s="417"/>
    </row>
    <row r="39" spans="1:8" ht="12.75">
      <c r="A39" s="86"/>
      <c r="B39" s="417" t="s">
        <v>41</v>
      </c>
      <c r="C39" s="417"/>
      <c r="D39" s="417"/>
      <c r="E39" s="417"/>
      <c r="F39" s="417"/>
      <c r="G39" s="417"/>
      <c r="H39" s="417"/>
    </row>
    <row r="40" spans="1:8" ht="12.75">
      <c r="A40" s="86"/>
      <c r="B40" s="417" t="s">
        <v>189</v>
      </c>
      <c r="C40" s="417"/>
      <c r="D40" s="417"/>
      <c r="E40" s="417"/>
      <c r="F40" s="417"/>
      <c r="G40" s="417"/>
      <c r="H40" s="417"/>
    </row>
    <row r="41" spans="1:8" ht="12.75">
      <c r="A41" s="86"/>
      <c r="B41" s="24"/>
      <c r="C41" s="24"/>
      <c r="D41" s="24"/>
      <c r="E41" s="24"/>
      <c r="F41" s="24"/>
      <c r="G41" s="24"/>
      <c r="H41" s="24"/>
    </row>
    <row r="42" spans="1:11" ht="18" customHeight="1">
      <c r="A42" s="86"/>
      <c r="B42" s="25"/>
      <c r="C42" s="25"/>
      <c r="D42" s="25"/>
      <c r="E42" s="25"/>
      <c r="F42" s="25"/>
      <c r="G42" s="25"/>
      <c r="H42" s="25"/>
      <c r="I42" s="86"/>
      <c r="J42" s="86"/>
      <c r="K42" s="86"/>
    </row>
    <row r="43" ht="33" customHeight="1"/>
    <row r="44" ht="62.25" customHeight="1"/>
    <row r="45" ht="78" customHeight="1"/>
    <row r="46" ht="12.75" customHeight="1"/>
    <row r="49" ht="12.75" customHeight="1"/>
    <row r="50" ht="12.75" customHeight="1"/>
    <row r="52" ht="12.75" customHeight="1"/>
    <row r="53" ht="72.75" customHeight="1">
      <c r="B53" s="197"/>
    </row>
    <row r="54" ht="12.75" customHeight="1"/>
    <row r="55" ht="12.75" customHeight="1"/>
    <row r="56" ht="12.75" customHeight="1"/>
    <row r="57" ht="12.75" customHeight="1"/>
    <row r="58" ht="12.75" customHeight="1"/>
    <row r="66" spans="1:11" ht="12.75">
      <c r="A66" s="86"/>
      <c r="B66" s="86"/>
      <c r="C66" s="86"/>
      <c r="D66" s="86"/>
      <c r="E66" s="86"/>
      <c r="F66" s="86"/>
      <c r="G66" s="86"/>
      <c r="H66" s="86"/>
      <c r="I66" s="86"/>
      <c r="J66" s="86"/>
      <c r="K66" s="86"/>
    </row>
    <row r="67" spans="1:11" ht="12.75">
      <c r="A67" s="86"/>
      <c r="B67" s="86" t="s">
        <v>65</v>
      </c>
      <c r="C67" s="86"/>
      <c r="D67" s="86"/>
      <c r="E67" s="86"/>
      <c r="F67" s="86"/>
      <c r="G67" s="86"/>
      <c r="H67" s="86"/>
      <c r="I67" s="86"/>
      <c r="J67" s="86"/>
      <c r="K67" s="86"/>
    </row>
    <row r="68" spans="1:11" ht="12.75">
      <c r="A68" s="86"/>
      <c r="B68" s="86"/>
      <c r="C68" s="86"/>
      <c r="D68" s="86"/>
      <c r="E68" s="86"/>
      <c r="F68" s="86"/>
      <c r="G68" s="86"/>
      <c r="H68" s="86"/>
      <c r="I68" s="86"/>
      <c r="J68" s="86"/>
      <c r="K68" s="86"/>
    </row>
    <row r="69" spans="1:11" ht="12.75">
      <c r="A69" s="86"/>
      <c r="B69" s="86"/>
      <c r="C69" s="86"/>
      <c r="D69" s="86"/>
      <c r="E69" s="86"/>
      <c r="F69" s="86"/>
      <c r="G69" s="86"/>
      <c r="H69" s="86"/>
      <c r="I69" s="86"/>
      <c r="J69" s="86"/>
      <c r="K69" s="86"/>
    </row>
    <row r="70" spans="1:11" ht="12.75">
      <c r="A70" s="86"/>
      <c r="B70" s="86"/>
      <c r="C70" s="86"/>
      <c r="D70" s="86"/>
      <c r="E70" s="86"/>
      <c r="F70" s="86"/>
      <c r="G70" s="86"/>
      <c r="H70" s="86"/>
      <c r="I70" s="86"/>
      <c r="J70" s="86"/>
      <c r="K70" s="86"/>
    </row>
    <row r="71" spans="1:11" ht="12.75">
      <c r="A71" s="86"/>
      <c r="B71" s="86"/>
      <c r="C71" s="86"/>
      <c r="D71" s="86"/>
      <c r="E71" s="86"/>
      <c r="F71" s="86"/>
      <c r="G71" s="86"/>
      <c r="H71" s="86"/>
      <c r="I71" s="86"/>
      <c r="J71" s="86"/>
      <c r="K71" s="86"/>
    </row>
    <row r="72" spans="1:11" ht="12.75">
      <c r="A72" s="86"/>
      <c r="B72" s="86"/>
      <c r="C72" s="86"/>
      <c r="D72" s="86"/>
      <c r="E72" s="86"/>
      <c r="F72" s="86"/>
      <c r="G72" s="86"/>
      <c r="H72" s="86"/>
      <c r="I72" s="86"/>
      <c r="J72" s="86"/>
      <c r="K72" s="86"/>
    </row>
    <row r="73" spans="1:11" ht="12.75">
      <c r="A73" s="86"/>
      <c r="B73" s="86"/>
      <c r="C73" s="86"/>
      <c r="D73" s="86"/>
      <c r="E73" s="86"/>
      <c r="F73" s="86"/>
      <c r="G73" s="86"/>
      <c r="H73" s="86"/>
      <c r="I73" s="86"/>
      <c r="J73" s="86"/>
      <c r="K73" s="86"/>
    </row>
  </sheetData>
  <sheetProtection selectLockedCells="1" selectUnlockedCells="1"/>
  <mergeCells count="16">
    <mergeCell ref="D25:E25"/>
    <mergeCell ref="B27:H27"/>
    <mergeCell ref="B35:K35"/>
    <mergeCell ref="B36:K36"/>
    <mergeCell ref="B1:H1"/>
    <mergeCell ref="B4:C4"/>
    <mergeCell ref="B5:C5"/>
    <mergeCell ref="B28:H28"/>
    <mergeCell ref="B29:H29"/>
    <mergeCell ref="B30:H30"/>
    <mergeCell ref="B38:H38"/>
    <mergeCell ref="B39:H39"/>
    <mergeCell ref="B40:H40"/>
    <mergeCell ref="B37:K37"/>
    <mergeCell ref="B33:H33"/>
    <mergeCell ref="B34:H34"/>
  </mergeCells>
  <printOptions/>
  <pageMargins left="0.7874015748031497" right="0.7874015748031497" top="0.3937007874015748" bottom="0.3937007874015748" header="0.5118110236220472" footer="0.5118110236220472"/>
  <pageSetup fitToHeight="8" fitToWidth="1" horizontalDpi="600" verticalDpi="600" orientation="landscape" paperSize="9" scale="57" r:id="rId1"/>
</worksheet>
</file>

<file path=xl/worksheets/sheet30.xml><?xml version="1.0" encoding="utf-8"?>
<worksheet xmlns="http://schemas.openxmlformats.org/spreadsheetml/2006/main" xmlns:r="http://schemas.openxmlformats.org/officeDocument/2006/relationships">
  <sheetPr>
    <pageSetUpPr fitToPage="1"/>
  </sheetPr>
  <dimension ref="A1:K53"/>
  <sheetViews>
    <sheetView zoomScale="85" zoomScaleNormal="85" zoomScalePageLayoutView="0" workbookViewId="0" topLeftCell="A1">
      <selection activeCell="F3" sqref="F3"/>
    </sheetView>
  </sheetViews>
  <sheetFormatPr defaultColWidth="9.140625" defaultRowHeight="12.75"/>
  <cols>
    <col min="1" max="1" width="4.7109375" style="23" customWidth="1"/>
    <col min="2" max="2" width="54.57421875" style="23" customWidth="1"/>
    <col min="3" max="3" width="9.140625" style="23" customWidth="1"/>
    <col min="4" max="4" width="13.140625" style="23" customWidth="1"/>
    <col min="5" max="5" width="13.421875" style="23" customWidth="1"/>
    <col min="6" max="6" width="14.57421875" style="23" customWidth="1"/>
    <col min="7" max="7" width="10.8515625" style="23" customWidth="1"/>
    <col min="8" max="8" width="19.140625" style="23" customWidth="1"/>
    <col min="9" max="9" width="9.140625" style="23" customWidth="1"/>
    <col min="10" max="10" width="11.57421875" style="23" customWidth="1"/>
    <col min="11" max="11" width="12.57421875" style="23" customWidth="1"/>
    <col min="12" max="16384" width="9.140625" style="23" customWidth="1"/>
  </cols>
  <sheetData>
    <row r="1" spans="1:11" ht="53.25" customHeight="1">
      <c r="A1" s="251"/>
      <c r="B1" s="498" t="s">
        <v>243</v>
      </c>
      <c r="C1" s="498"/>
      <c r="D1" s="498"/>
      <c r="E1" s="498"/>
      <c r="F1" s="498"/>
      <c r="G1" s="498"/>
      <c r="H1" s="498"/>
      <c r="I1" s="250"/>
      <c r="J1" s="250"/>
      <c r="K1" s="251"/>
    </row>
    <row r="2" spans="1:11" ht="25.5">
      <c r="A2" s="280" t="s">
        <v>2</v>
      </c>
      <c r="B2" s="1" t="s">
        <v>12</v>
      </c>
      <c r="C2" s="1" t="s">
        <v>13</v>
      </c>
      <c r="D2" s="293" t="s">
        <v>14</v>
      </c>
      <c r="E2" s="293" t="s">
        <v>15</v>
      </c>
      <c r="F2" s="293" t="s">
        <v>16</v>
      </c>
      <c r="G2" s="1" t="s">
        <v>17</v>
      </c>
      <c r="H2" s="1" t="s">
        <v>18</v>
      </c>
      <c r="I2" s="1" t="s">
        <v>19</v>
      </c>
      <c r="J2" s="1" t="s">
        <v>20</v>
      </c>
      <c r="K2" s="1" t="s">
        <v>21</v>
      </c>
    </row>
    <row r="3" spans="1:11" ht="102">
      <c r="A3" s="256">
        <v>1</v>
      </c>
      <c r="B3" s="281" t="s">
        <v>174</v>
      </c>
      <c r="C3" s="294" t="s">
        <v>23</v>
      </c>
      <c r="D3" s="282">
        <v>60</v>
      </c>
      <c r="E3" s="283"/>
      <c r="F3" s="295"/>
      <c r="G3" s="296"/>
      <c r="H3" s="284"/>
      <c r="I3" s="285"/>
      <c r="J3" s="285"/>
      <c r="K3" s="285"/>
    </row>
    <row r="4" spans="1:11" ht="12.75">
      <c r="A4" s="286"/>
      <c r="B4" s="287"/>
      <c r="C4" s="287"/>
      <c r="D4" s="297"/>
      <c r="E4" s="289" t="s">
        <v>26</v>
      </c>
      <c r="F4" s="263"/>
      <c r="G4" s="290"/>
      <c r="H4" s="263"/>
      <c r="I4" s="290"/>
      <c r="J4" s="290"/>
      <c r="K4" s="290"/>
    </row>
    <row r="5" spans="1:11" ht="12.75">
      <c r="A5" s="251"/>
      <c r="B5" s="251"/>
      <c r="C5" s="251"/>
      <c r="D5" s="251"/>
      <c r="E5" s="271"/>
      <c r="F5" s="291"/>
      <c r="G5" s="271"/>
      <c r="H5" s="291"/>
      <c r="I5" s="292"/>
      <c r="J5" s="292"/>
      <c r="K5" s="292"/>
    </row>
    <row r="6" spans="1:11" ht="30.75" customHeight="1">
      <c r="A6" s="251"/>
      <c r="B6" s="507" t="s">
        <v>203</v>
      </c>
      <c r="C6" s="507"/>
      <c r="D6" s="507"/>
      <c r="E6" s="507"/>
      <c r="F6" s="507"/>
      <c r="G6" s="507"/>
      <c r="H6" s="507"/>
      <c r="I6" s="251"/>
      <c r="J6" s="251"/>
      <c r="K6" s="251"/>
    </row>
    <row r="7" spans="1:11" ht="12.75" customHeight="1">
      <c r="A7" s="251"/>
      <c r="B7" s="508" t="s">
        <v>44</v>
      </c>
      <c r="C7" s="508"/>
      <c r="D7" s="508"/>
      <c r="E7" s="508"/>
      <c r="F7" s="508"/>
      <c r="G7" s="508"/>
      <c r="H7" s="508"/>
      <c r="I7" s="251"/>
      <c r="J7" s="251"/>
      <c r="K7" s="251"/>
    </row>
    <row r="8" spans="1:11" ht="12.75" customHeight="1">
      <c r="A8" s="251"/>
      <c r="B8" s="508" t="s">
        <v>45</v>
      </c>
      <c r="C8" s="508"/>
      <c r="D8" s="508"/>
      <c r="E8" s="508"/>
      <c r="F8" s="508"/>
      <c r="G8" s="508"/>
      <c r="H8" s="508"/>
      <c r="I8" s="251"/>
      <c r="J8" s="251"/>
      <c r="K8" s="251"/>
    </row>
    <row r="9" spans="1:11" ht="12.75" customHeight="1">
      <c r="A9" s="251"/>
      <c r="B9" s="508" t="s">
        <v>67</v>
      </c>
      <c r="C9" s="508"/>
      <c r="D9" s="508"/>
      <c r="E9" s="508"/>
      <c r="F9" s="508"/>
      <c r="G9" s="508"/>
      <c r="H9" s="508"/>
      <c r="I9" s="251"/>
      <c r="J9" s="251"/>
      <c r="K9" s="251"/>
    </row>
    <row r="10" spans="1:11" ht="12.75" customHeight="1">
      <c r="A10" s="251"/>
      <c r="B10" s="507"/>
      <c r="C10" s="507"/>
      <c r="D10" s="507"/>
      <c r="E10" s="507"/>
      <c r="F10" s="507"/>
      <c r="G10" s="507"/>
      <c r="H10" s="507"/>
      <c r="I10" s="251"/>
      <c r="J10" s="251"/>
      <c r="K10" s="251"/>
    </row>
    <row r="11" ht="24.75" customHeight="1"/>
    <row r="12" ht="54" customHeight="1"/>
    <row r="14" ht="65.25" customHeight="1"/>
    <row r="18" ht="12.75" customHeight="1"/>
    <row r="19" ht="12.75" customHeight="1"/>
    <row r="22" ht="68.25" customHeight="1"/>
    <row r="25" spans="1:11" ht="12.75">
      <c r="A25" s="251"/>
      <c r="B25" s="251"/>
      <c r="C25" s="251"/>
      <c r="D25" s="251"/>
      <c r="E25" s="251"/>
      <c r="F25" s="251"/>
      <c r="G25" s="251"/>
      <c r="H25" s="506"/>
      <c r="I25" s="506"/>
      <c r="J25" s="506"/>
      <c r="K25" s="251"/>
    </row>
    <row r="26" spans="2:6" ht="12.75" customHeight="1">
      <c r="B26" s="493" t="s">
        <v>204</v>
      </c>
      <c r="C26" s="493"/>
      <c r="D26" s="277">
        <f>F4*2.5%+F4</f>
        <v>0</v>
      </c>
      <c r="F26" s="278">
        <f>D26</f>
        <v>0</v>
      </c>
    </row>
    <row r="27" spans="2:6" ht="12.75">
      <c r="B27" s="23" t="s">
        <v>205</v>
      </c>
      <c r="D27" s="277">
        <f>D26*2%</f>
        <v>0</v>
      </c>
      <c r="F27" s="279">
        <v>420</v>
      </c>
    </row>
    <row r="28" spans="2:6" ht="12.75">
      <c r="B28" s="23" t="s">
        <v>206</v>
      </c>
      <c r="D28" s="277">
        <f>H4*2.5%+H4</f>
        <v>0</v>
      </c>
      <c r="F28" s="279">
        <f>D28</f>
        <v>0</v>
      </c>
    </row>
    <row r="29" spans="2:6" ht="12.75">
      <c r="B29" s="23" t="s">
        <v>207</v>
      </c>
      <c r="D29" s="277">
        <f>D28*90%</f>
        <v>0</v>
      </c>
      <c r="F29" s="279">
        <v>20180</v>
      </c>
    </row>
    <row r="30" spans="1:11" ht="12.75">
      <c r="A30" s="251"/>
      <c r="B30" s="251"/>
      <c r="C30" s="251"/>
      <c r="D30" s="251"/>
      <c r="E30" s="251"/>
      <c r="F30" s="251"/>
      <c r="G30" s="251"/>
      <c r="H30" s="251"/>
      <c r="I30" s="251"/>
      <c r="J30" s="251"/>
      <c r="K30" s="251"/>
    </row>
    <row r="53" ht="12.75">
      <c r="B53" s="196"/>
    </row>
  </sheetData>
  <sheetProtection/>
  <mergeCells count="8">
    <mergeCell ref="B1:H1"/>
    <mergeCell ref="B6:H6"/>
    <mergeCell ref="H25:J25"/>
    <mergeCell ref="B26:C26"/>
    <mergeCell ref="B9:H9"/>
    <mergeCell ref="B10:H10"/>
    <mergeCell ref="B7:H7"/>
    <mergeCell ref="B8:H8"/>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7" r:id="rId1"/>
</worksheet>
</file>

<file path=xl/worksheets/sheet31.xml><?xml version="1.0" encoding="utf-8"?>
<worksheet xmlns="http://schemas.openxmlformats.org/spreadsheetml/2006/main" xmlns:r="http://schemas.openxmlformats.org/officeDocument/2006/relationships">
  <dimension ref="A3:N16"/>
  <sheetViews>
    <sheetView zoomScale="85" zoomScaleNormal="85" zoomScalePageLayoutView="0" workbookViewId="0" topLeftCell="A1">
      <selection activeCell="B18" sqref="B18"/>
    </sheetView>
  </sheetViews>
  <sheetFormatPr defaultColWidth="9.140625" defaultRowHeight="12.75"/>
  <cols>
    <col min="1" max="1" width="9.140625" style="216" customWidth="1"/>
    <col min="2" max="2" width="63.57421875" style="216" customWidth="1"/>
    <col min="3" max="3" width="9.140625" style="216" customWidth="1"/>
    <col min="4" max="4" width="16.140625" style="216" customWidth="1"/>
    <col min="5" max="5" width="16.57421875" style="330" customWidth="1"/>
    <col min="6" max="6" width="14.28125" style="330" bestFit="1" customWidth="1"/>
    <col min="7" max="7" width="11.00390625" style="216" customWidth="1"/>
    <col min="8" max="8" width="15.140625" style="330" bestFit="1" customWidth="1"/>
    <col min="9" max="9" width="9.140625" style="216" customWidth="1"/>
    <col min="10" max="10" width="16.8515625" style="216" bestFit="1" customWidth="1"/>
    <col min="11" max="11" width="10.7109375" style="216" bestFit="1" customWidth="1"/>
    <col min="12" max="14" width="9.421875" style="216" customWidth="1"/>
    <col min="15" max="16384" width="9.140625" style="216" customWidth="1"/>
  </cols>
  <sheetData>
    <row r="3" spans="1:5" ht="27" customHeight="1">
      <c r="A3" s="421" t="s">
        <v>276</v>
      </c>
      <c r="B3" s="421"/>
      <c r="C3" s="421"/>
      <c r="D3" s="421"/>
      <c r="E3" s="421"/>
    </row>
    <row r="5" spans="1:5" ht="12.75">
      <c r="A5" s="355"/>
      <c r="C5" s="355"/>
      <c r="D5" s="355"/>
      <c r="E5" s="356"/>
    </row>
    <row r="6" spans="1:14" s="242" customFormat="1" ht="47.25" customHeight="1">
      <c r="A6" s="347" t="s">
        <v>2</v>
      </c>
      <c r="B6" s="358" t="s">
        <v>12</v>
      </c>
      <c r="C6" s="332" t="s">
        <v>13</v>
      </c>
      <c r="D6" s="349" t="s">
        <v>14</v>
      </c>
      <c r="E6" s="350" t="s">
        <v>5</v>
      </c>
      <c r="F6" s="333" t="s">
        <v>16</v>
      </c>
      <c r="G6" s="332" t="s">
        <v>17</v>
      </c>
      <c r="H6" s="333" t="s">
        <v>18</v>
      </c>
      <c r="I6" s="332" t="s">
        <v>19</v>
      </c>
      <c r="J6" s="332" t="s">
        <v>20</v>
      </c>
      <c r="K6" s="332" t="s">
        <v>21</v>
      </c>
      <c r="N6" s="513"/>
    </row>
    <row r="7" spans="1:14" ht="36.75" customHeight="1">
      <c r="A7" s="517">
        <v>1</v>
      </c>
      <c r="B7" s="357" t="s">
        <v>302</v>
      </c>
      <c r="C7" s="518" t="s">
        <v>22</v>
      </c>
      <c r="D7" s="519">
        <v>50</v>
      </c>
      <c r="E7" s="510"/>
      <c r="F7" s="511"/>
      <c r="G7" s="512"/>
      <c r="H7" s="511"/>
      <c r="I7" s="509"/>
      <c r="J7" s="509"/>
      <c r="K7" s="509"/>
      <c r="N7" s="513"/>
    </row>
    <row r="8" spans="1:14" ht="140.25">
      <c r="A8" s="517"/>
      <c r="B8" s="351" t="s">
        <v>310</v>
      </c>
      <c r="C8" s="518"/>
      <c r="D8" s="519"/>
      <c r="E8" s="510"/>
      <c r="F8" s="511"/>
      <c r="G8" s="512"/>
      <c r="H8" s="511"/>
      <c r="I8" s="509"/>
      <c r="J8" s="509"/>
      <c r="K8" s="509"/>
      <c r="N8" s="513"/>
    </row>
    <row r="9" spans="1:11" ht="12.75">
      <c r="A9" s="514" t="s">
        <v>348</v>
      </c>
      <c r="B9" s="515"/>
      <c r="C9" s="516"/>
      <c r="D9" s="348"/>
      <c r="E9" s="350"/>
      <c r="F9" s="352"/>
      <c r="G9" s="235"/>
      <c r="H9" s="352"/>
      <c r="I9" s="235"/>
      <c r="J9" s="235"/>
      <c r="K9" s="235"/>
    </row>
    <row r="11" ht="12.75">
      <c r="B11" s="216" t="s">
        <v>373</v>
      </c>
    </row>
    <row r="12" spans="2:11" s="353" customFormat="1" ht="25.5">
      <c r="B12" s="353" t="s">
        <v>305</v>
      </c>
      <c r="C12" s="354"/>
      <c r="D12" s="513"/>
      <c r="E12" s="513"/>
      <c r="F12" s="513"/>
      <c r="G12" s="513"/>
      <c r="H12" s="513"/>
      <c r="I12" s="513"/>
      <c r="J12" s="513"/>
      <c r="K12" s="513"/>
    </row>
    <row r="13" spans="2:13" ht="12.75">
      <c r="B13" s="216" t="s">
        <v>374</v>
      </c>
      <c r="F13" s="513"/>
      <c r="G13" s="513"/>
      <c r="H13" s="513"/>
      <c r="I13" s="513"/>
      <c r="J13" s="513"/>
      <c r="K13" s="513"/>
      <c r="L13" s="513"/>
      <c r="M13" s="513"/>
    </row>
    <row r="14" spans="2:13" ht="12.75">
      <c r="B14" s="216" t="s">
        <v>375</v>
      </c>
      <c r="F14" s="513"/>
      <c r="G14" s="513"/>
      <c r="H14" s="513"/>
      <c r="I14" s="513"/>
      <c r="J14" s="513"/>
      <c r="K14" s="513"/>
      <c r="L14" s="513"/>
      <c r="M14" s="513"/>
    </row>
    <row r="15" spans="2:13" ht="12.75">
      <c r="B15" s="216" t="s">
        <v>376</v>
      </c>
      <c r="F15" s="513"/>
      <c r="G15" s="513"/>
      <c r="H15" s="513"/>
      <c r="I15" s="513"/>
      <c r="J15" s="513"/>
      <c r="K15" s="513"/>
      <c r="L15" s="513"/>
      <c r="M15" s="513"/>
    </row>
    <row r="16" ht="12.75">
      <c r="B16" s="216" t="s">
        <v>377</v>
      </c>
    </row>
  </sheetData>
  <sheetProtection/>
  <mergeCells count="17">
    <mergeCell ref="F15:M15"/>
    <mergeCell ref="N6:N8"/>
    <mergeCell ref="A9:C9"/>
    <mergeCell ref="A3:E3"/>
    <mergeCell ref="D12:K12"/>
    <mergeCell ref="F13:M13"/>
    <mergeCell ref="F14:M14"/>
    <mergeCell ref="A7:A8"/>
    <mergeCell ref="C7:C8"/>
    <mergeCell ref="D7:D8"/>
    <mergeCell ref="K7:K8"/>
    <mergeCell ref="E7:E8"/>
    <mergeCell ref="F7:F8"/>
    <mergeCell ref="G7:G8"/>
    <mergeCell ref="H7:H8"/>
    <mergeCell ref="I7:I8"/>
    <mergeCell ref="J7:J8"/>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K53"/>
  <sheetViews>
    <sheetView zoomScale="70" zoomScaleNormal="70" zoomScalePageLayoutView="0" workbookViewId="0" topLeftCell="A1">
      <selection activeCell="B3" sqref="B3"/>
    </sheetView>
  </sheetViews>
  <sheetFormatPr defaultColWidth="9.140625" defaultRowHeight="12.75"/>
  <cols>
    <col min="1" max="1" width="9.140625" style="23" customWidth="1"/>
    <col min="2" max="2" width="67.28125" style="23" customWidth="1"/>
    <col min="3" max="5" width="9.140625" style="23" customWidth="1"/>
    <col min="6" max="6" width="9.7109375" style="23" bestFit="1" customWidth="1"/>
    <col min="7" max="7" width="9.140625" style="23" customWidth="1"/>
    <col min="8" max="8" width="9.7109375" style="23" bestFit="1" customWidth="1"/>
    <col min="9" max="16384" width="9.140625" style="23" customWidth="1"/>
  </cols>
  <sheetData>
    <row r="1" spans="2:11" ht="27" customHeight="1">
      <c r="B1" s="498" t="s">
        <v>295</v>
      </c>
      <c r="C1" s="498"/>
      <c r="D1" s="498"/>
      <c r="E1" s="498"/>
      <c r="F1" s="498"/>
      <c r="G1" s="498"/>
      <c r="H1" s="498"/>
      <c r="I1" s="250"/>
      <c r="J1" s="250"/>
      <c r="K1" s="251"/>
    </row>
    <row r="2" spans="2:11" ht="12.75">
      <c r="B2" s="251"/>
      <c r="C2" s="251"/>
      <c r="D2" s="251"/>
      <c r="E2" s="251"/>
      <c r="F2" s="251"/>
      <c r="G2" s="251"/>
      <c r="H2" s="251"/>
      <c r="I2" s="251"/>
      <c r="J2" s="251"/>
      <c r="K2" s="251"/>
    </row>
    <row r="3" spans="1:11" ht="38.25">
      <c r="A3" s="262" t="s">
        <v>296</v>
      </c>
      <c r="B3" s="298" t="s">
        <v>12</v>
      </c>
      <c r="C3" s="1" t="s">
        <v>13</v>
      </c>
      <c r="D3" s="1" t="s">
        <v>14</v>
      </c>
      <c r="E3" s="1" t="s">
        <v>15</v>
      </c>
      <c r="F3" s="1" t="s">
        <v>16</v>
      </c>
      <c r="G3" s="1" t="s">
        <v>17</v>
      </c>
      <c r="H3" s="1" t="s">
        <v>18</v>
      </c>
      <c r="I3" s="1" t="s">
        <v>19</v>
      </c>
      <c r="J3" s="1" t="s">
        <v>20</v>
      </c>
      <c r="K3" s="1" t="s">
        <v>21</v>
      </c>
    </row>
    <row r="4" spans="1:11" ht="135">
      <c r="A4" s="262">
        <v>1</v>
      </c>
      <c r="B4" s="299" t="s">
        <v>297</v>
      </c>
      <c r="C4" s="300" t="s">
        <v>22</v>
      </c>
      <c r="D4" s="301">
        <v>5</v>
      </c>
      <c r="E4" s="284"/>
      <c r="F4" s="284"/>
      <c r="G4" s="258"/>
      <c r="H4" s="284"/>
      <c r="I4" s="285"/>
      <c r="J4" s="285"/>
      <c r="K4" s="285"/>
    </row>
    <row r="5" spans="1:11" ht="90">
      <c r="A5" s="262">
        <v>2</v>
      </c>
      <c r="B5" s="299" t="s">
        <v>298</v>
      </c>
      <c r="C5" s="300" t="s">
        <v>22</v>
      </c>
      <c r="D5" s="302">
        <v>1</v>
      </c>
      <c r="E5" s="284"/>
      <c r="F5" s="284"/>
      <c r="G5" s="258"/>
      <c r="H5" s="284"/>
      <c r="I5" s="285"/>
      <c r="J5" s="285"/>
      <c r="K5" s="285"/>
    </row>
    <row r="6" spans="1:11" ht="12.75">
      <c r="A6" s="262"/>
      <c r="B6" s="287"/>
      <c r="C6" s="287"/>
      <c r="D6" s="288"/>
      <c r="E6" s="285" t="s">
        <v>26</v>
      </c>
      <c r="F6" s="303"/>
      <c r="G6" s="285"/>
      <c r="H6" s="303"/>
      <c r="I6" s="285"/>
      <c r="J6" s="285"/>
      <c r="K6" s="285"/>
    </row>
    <row r="8" ht="12.75">
      <c r="B8" s="23" t="s">
        <v>306</v>
      </c>
    </row>
    <row r="12" ht="12.75">
      <c r="J12" s="23" t="s">
        <v>299</v>
      </c>
    </row>
    <row r="53" ht="12.75">
      <c r="B53" s="196"/>
    </row>
  </sheetData>
  <sheetProtection/>
  <mergeCells count="1">
    <mergeCell ref="B1:H1"/>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2:K19"/>
  <sheetViews>
    <sheetView zoomScale="70" zoomScaleNormal="70" zoomScalePageLayoutView="0" workbookViewId="0" topLeftCell="A1">
      <selection activeCell="L7" sqref="L7"/>
    </sheetView>
  </sheetViews>
  <sheetFormatPr defaultColWidth="9.140625" defaultRowHeight="12.75"/>
  <cols>
    <col min="1" max="1" width="3.421875" style="371" customWidth="1"/>
    <col min="2" max="2" width="56.28125" style="371" customWidth="1"/>
    <col min="3" max="10" width="9.140625" style="371" customWidth="1"/>
    <col min="11" max="11" width="10.140625" style="371" customWidth="1"/>
    <col min="12" max="16384" width="9.140625" style="371" customWidth="1"/>
  </cols>
  <sheetData>
    <row r="2" spans="2:10" ht="45.75" customHeight="1">
      <c r="B2" s="498" t="s">
        <v>326</v>
      </c>
      <c r="C2" s="498"/>
      <c r="D2" s="498"/>
      <c r="E2" s="498"/>
      <c r="F2" s="498"/>
      <c r="G2" s="498"/>
      <c r="H2" s="498"/>
      <c r="I2" s="364"/>
      <c r="J2" s="364"/>
    </row>
    <row r="3" spans="1:11" ht="45">
      <c r="A3" s="372" t="s">
        <v>2</v>
      </c>
      <c r="B3" s="373" t="s">
        <v>12</v>
      </c>
      <c r="C3" s="373" t="s">
        <v>13</v>
      </c>
      <c r="D3" s="373" t="s">
        <v>14</v>
      </c>
      <c r="E3" s="373" t="s">
        <v>15</v>
      </c>
      <c r="F3" s="373" t="s">
        <v>16</v>
      </c>
      <c r="G3" s="373" t="s">
        <v>17</v>
      </c>
      <c r="H3" s="373" t="s">
        <v>18</v>
      </c>
      <c r="I3" s="373" t="s">
        <v>19</v>
      </c>
      <c r="J3" s="373" t="s">
        <v>20</v>
      </c>
      <c r="K3" s="373" t="s">
        <v>21</v>
      </c>
    </row>
    <row r="4" spans="1:11" ht="30">
      <c r="A4" s="365">
        <v>1</v>
      </c>
      <c r="B4" s="366" t="s">
        <v>311</v>
      </c>
      <c r="C4" s="367" t="s">
        <v>23</v>
      </c>
      <c r="D4" s="367">
        <v>1</v>
      </c>
      <c r="E4" s="368"/>
      <c r="F4" s="369"/>
      <c r="G4" s="370"/>
      <c r="H4" s="369"/>
      <c r="I4" s="374"/>
      <c r="J4" s="374"/>
      <c r="K4" s="374"/>
    </row>
    <row r="5" spans="1:11" ht="45">
      <c r="A5" s="365">
        <v>2</v>
      </c>
      <c r="B5" s="366" t="s">
        <v>312</v>
      </c>
      <c r="C5" s="367" t="s">
        <v>23</v>
      </c>
      <c r="D5" s="367">
        <v>1</v>
      </c>
      <c r="E5" s="368"/>
      <c r="F5" s="369"/>
      <c r="G5" s="370"/>
      <c r="H5" s="369"/>
      <c r="I5" s="374"/>
      <c r="J5" s="374"/>
      <c r="K5" s="374"/>
    </row>
    <row r="6" spans="1:11" ht="45">
      <c r="A6" s="365">
        <v>3</v>
      </c>
      <c r="B6" s="366" t="s">
        <v>313</v>
      </c>
      <c r="C6" s="367" t="s">
        <v>23</v>
      </c>
      <c r="D6" s="367">
        <v>1</v>
      </c>
      <c r="E6" s="368"/>
      <c r="F6" s="369"/>
      <c r="G6" s="370"/>
      <c r="H6" s="369"/>
      <c r="I6" s="374"/>
      <c r="J6" s="374"/>
      <c r="K6" s="374"/>
    </row>
    <row r="7" spans="1:11" ht="45">
      <c r="A7" s="365">
        <v>4</v>
      </c>
      <c r="B7" s="366" t="s">
        <v>321</v>
      </c>
      <c r="C7" s="367" t="s">
        <v>23</v>
      </c>
      <c r="D7" s="367">
        <v>1</v>
      </c>
      <c r="E7" s="368"/>
      <c r="F7" s="369"/>
      <c r="G7" s="370"/>
      <c r="H7" s="369"/>
      <c r="I7" s="374"/>
      <c r="J7" s="374"/>
      <c r="K7" s="374"/>
    </row>
    <row r="8" spans="1:11" ht="45">
      <c r="A8" s="365">
        <v>5</v>
      </c>
      <c r="B8" s="366" t="s">
        <v>320</v>
      </c>
      <c r="C8" s="367" t="s">
        <v>23</v>
      </c>
      <c r="D8" s="367">
        <v>1</v>
      </c>
      <c r="E8" s="368"/>
      <c r="F8" s="369"/>
      <c r="G8" s="370"/>
      <c r="H8" s="369"/>
      <c r="I8" s="374"/>
      <c r="J8" s="374"/>
      <c r="K8" s="374"/>
    </row>
    <row r="9" spans="1:11" ht="30">
      <c r="A9" s="365">
        <v>6</v>
      </c>
      <c r="B9" s="366" t="s">
        <v>319</v>
      </c>
      <c r="C9" s="367" t="s">
        <v>23</v>
      </c>
      <c r="D9" s="367">
        <v>1</v>
      </c>
      <c r="E9" s="368"/>
      <c r="F9" s="369"/>
      <c r="G9" s="370"/>
      <c r="H9" s="369"/>
      <c r="I9" s="374"/>
      <c r="J9" s="374"/>
      <c r="K9" s="374"/>
    </row>
    <row r="10" spans="1:11" ht="45">
      <c r="A10" s="365">
        <v>7</v>
      </c>
      <c r="B10" s="366" t="s">
        <v>318</v>
      </c>
      <c r="C10" s="367" t="s">
        <v>23</v>
      </c>
      <c r="D10" s="367">
        <v>1</v>
      </c>
      <c r="E10" s="368"/>
      <c r="F10" s="369"/>
      <c r="G10" s="370"/>
      <c r="H10" s="369"/>
      <c r="I10" s="374"/>
      <c r="J10" s="374"/>
      <c r="K10" s="374"/>
    </row>
    <row r="11" spans="1:11" ht="45">
      <c r="A11" s="365">
        <v>8</v>
      </c>
      <c r="B11" s="366" t="s">
        <v>317</v>
      </c>
      <c r="C11" s="367" t="s">
        <v>23</v>
      </c>
      <c r="D11" s="367">
        <v>1</v>
      </c>
      <c r="E11" s="368"/>
      <c r="F11" s="369"/>
      <c r="G11" s="370"/>
      <c r="H11" s="369"/>
      <c r="I11" s="374"/>
      <c r="J11" s="374"/>
      <c r="K11" s="374"/>
    </row>
    <row r="12" spans="1:11" ht="45">
      <c r="A12" s="365">
        <v>9</v>
      </c>
      <c r="B12" s="366" t="s">
        <v>316</v>
      </c>
      <c r="C12" s="367" t="s">
        <v>23</v>
      </c>
      <c r="D12" s="367">
        <v>1</v>
      </c>
      <c r="E12" s="368"/>
      <c r="F12" s="369"/>
      <c r="G12" s="370"/>
      <c r="H12" s="369"/>
      <c r="I12" s="366"/>
      <c r="J12" s="366"/>
      <c r="K12" s="366"/>
    </row>
    <row r="13" spans="1:11" ht="45">
      <c r="A13" s="365">
        <v>10</v>
      </c>
      <c r="B13" s="366" t="s">
        <v>315</v>
      </c>
      <c r="C13" s="367" t="s">
        <v>23</v>
      </c>
      <c r="D13" s="367">
        <v>1</v>
      </c>
      <c r="E13" s="368"/>
      <c r="F13" s="369"/>
      <c r="G13" s="370"/>
      <c r="H13" s="369"/>
      <c r="I13" s="366"/>
      <c r="J13" s="366"/>
      <c r="K13" s="366"/>
    </row>
    <row r="14" spans="1:11" ht="30">
      <c r="A14" s="365">
        <v>11</v>
      </c>
      <c r="B14" s="366" t="s">
        <v>314</v>
      </c>
      <c r="C14" s="367" t="s">
        <v>23</v>
      </c>
      <c r="D14" s="367">
        <v>1</v>
      </c>
      <c r="E14" s="368"/>
      <c r="F14" s="369"/>
      <c r="G14" s="370"/>
      <c r="H14" s="369"/>
      <c r="I14" s="374"/>
      <c r="J14" s="374"/>
      <c r="K14" s="374"/>
    </row>
    <row r="15" spans="1:11" ht="45">
      <c r="A15" s="365">
        <v>12</v>
      </c>
      <c r="B15" s="366" t="s">
        <v>322</v>
      </c>
      <c r="C15" s="367" t="s">
        <v>23</v>
      </c>
      <c r="D15" s="367">
        <v>1</v>
      </c>
      <c r="E15" s="368"/>
      <c r="F15" s="369"/>
      <c r="G15" s="370"/>
      <c r="H15" s="369"/>
      <c r="I15" s="374"/>
      <c r="J15" s="374"/>
      <c r="K15" s="374"/>
    </row>
    <row r="16" spans="1:11" ht="45">
      <c r="A16" s="365">
        <v>13</v>
      </c>
      <c r="B16" s="366" t="s">
        <v>323</v>
      </c>
      <c r="C16" s="367" t="s">
        <v>23</v>
      </c>
      <c r="D16" s="367">
        <v>1</v>
      </c>
      <c r="E16" s="368"/>
      <c r="F16" s="369"/>
      <c r="G16" s="370"/>
      <c r="H16" s="369"/>
      <c r="I16" s="374"/>
      <c r="J16" s="374"/>
      <c r="K16" s="374"/>
    </row>
    <row r="17" spans="1:11" ht="45">
      <c r="A17" s="365">
        <v>14</v>
      </c>
      <c r="B17" s="366" t="s">
        <v>324</v>
      </c>
      <c r="C17" s="367" t="s">
        <v>23</v>
      </c>
      <c r="D17" s="367">
        <v>1</v>
      </c>
      <c r="E17" s="368"/>
      <c r="F17" s="369"/>
      <c r="G17" s="370"/>
      <c r="H17" s="369"/>
      <c r="I17" s="374"/>
      <c r="J17" s="374"/>
      <c r="K17" s="374"/>
    </row>
    <row r="18" spans="1:11" ht="45">
      <c r="A18" s="365">
        <v>15</v>
      </c>
      <c r="B18" s="366" t="s">
        <v>325</v>
      </c>
      <c r="C18" s="367" t="s">
        <v>23</v>
      </c>
      <c r="D18" s="367">
        <v>1</v>
      </c>
      <c r="E18" s="368"/>
      <c r="F18" s="369"/>
      <c r="G18" s="370"/>
      <c r="H18" s="369"/>
      <c r="I18" s="374"/>
      <c r="J18" s="374"/>
      <c r="K18" s="374"/>
    </row>
    <row r="19" spans="1:11" ht="15">
      <c r="A19" s="374"/>
      <c r="B19" s="374"/>
      <c r="C19" s="374"/>
      <c r="D19" s="374"/>
      <c r="E19" s="374" t="s">
        <v>348</v>
      </c>
      <c r="F19" s="368">
        <f>SUM(F4:F18)</f>
        <v>0</v>
      </c>
      <c r="G19" s="374"/>
      <c r="H19" s="368">
        <f>SUM(H4:H18)</f>
        <v>0</v>
      </c>
      <c r="I19" s="374"/>
      <c r="J19" s="374"/>
      <c r="K19" s="374"/>
    </row>
  </sheetData>
  <sheetProtection/>
  <mergeCells count="1">
    <mergeCell ref="B2:H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K15"/>
  <sheetViews>
    <sheetView zoomScale="70" zoomScaleNormal="70" zoomScalePageLayoutView="0" workbookViewId="0" topLeftCell="A1">
      <selection activeCell="A2" sqref="A2:IV4"/>
    </sheetView>
  </sheetViews>
  <sheetFormatPr defaultColWidth="9.140625" defaultRowHeight="12.75"/>
  <cols>
    <col min="1" max="1" width="4.7109375" style="0" customWidth="1"/>
    <col min="2" max="2" width="47.421875" style="0" customWidth="1"/>
    <col min="5" max="5" width="10.57421875" style="0" customWidth="1"/>
    <col min="11" max="11" width="9.7109375" style="0" customWidth="1"/>
  </cols>
  <sheetData>
    <row r="1" spans="1:10" ht="38.25" customHeight="1">
      <c r="A1" s="520" t="s">
        <v>378</v>
      </c>
      <c r="B1" s="520"/>
      <c r="C1" s="520"/>
      <c r="D1" s="520"/>
      <c r="E1" s="520"/>
      <c r="F1" s="520"/>
      <c r="G1" s="23"/>
      <c r="H1" s="23"/>
      <c r="I1" s="23"/>
      <c r="J1" s="23"/>
    </row>
    <row r="2" spans="1:10" ht="38.25" customHeight="1">
      <c r="A2" s="363" t="s">
        <v>0</v>
      </c>
      <c r="B2" s="30" t="s">
        <v>1</v>
      </c>
      <c r="C2" s="363"/>
      <c r="D2" s="363"/>
      <c r="E2" s="363"/>
      <c r="F2" s="363"/>
      <c r="G2" s="363"/>
      <c r="H2" s="363"/>
      <c r="I2" s="23"/>
      <c r="J2" s="23"/>
    </row>
    <row r="3" spans="1:10" ht="38.25" customHeight="1">
      <c r="A3" s="361" t="s">
        <v>2</v>
      </c>
      <c r="B3" s="437" t="s">
        <v>3</v>
      </c>
      <c r="C3" s="437"/>
      <c r="D3" s="361" t="s">
        <v>4</v>
      </c>
      <c r="E3" s="361" t="s">
        <v>5</v>
      </c>
      <c r="F3" s="361" t="s">
        <v>6</v>
      </c>
      <c r="G3" s="361" t="s">
        <v>7</v>
      </c>
      <c r="H3" s="361" t="s">
        <v>8</v>
      </c>
      <c r="I3" s="23"/>
      <c r="J3" s="23"/>
    </row>
    <row r="4" spans="1:10" ht="38.25" customHeight="1">
      <c r="A4" s="362" t="s">
        <v>0</v>
      </c>
      <c r="B4" s="477" t="s">
        <v>57</v>
      </c>
      <c r="C4" s="477"/>
      <c r="D4" s="362">
        <v>12</v>
      </c>
      <c r="E4" s="133"/>
      <c r="F4" s="36"/>
      <c r="G4" s="37"/>
      <c r="H4" s="36"/>
      <c r="I4" s="23"/>
      <c r="J4" s="23"/>
    </row>
    <row r="5" spans="1:10" ht="38.25" customHeight="1">
      <c r="A5" s="132"/>
      <c r="B5" s="132"/>
      <c r="C5" s="132"/>
      <c r="D5" s="132"/>
      <c r="E5" s="390"/>
      <c r="F5" s="200"/>
      <c r="G5" s="201"/>
      <c r="H5" s="200"/>
      <c r="I5" s="23"/>
      <c r="J5" s="23"/>
    </row>
    <row r="6" spans="1:10" s="393" customFormat="1" ht="12.75">
      <c r="A6" s="392" t="s">
        <v>387</v>
      </c>
      <c r="B6" s="392"/>
      <c r="C6" s="392"/>
      <c r="D6" s="392"/>
      <c r="E6" s="392"/>
      <c r="F6" s="392"/>
      <c r="G6" s="392"/>
      <c r="H6" s="392"/>
      <c r="I6" s="392"/>
      <c r="J6" s="392"/>
    </row>
    <row r="7" spans="1:11" ht="45">
      <c r="A7" s="372" t="s">
        <v>2</v>
      </c>
      <c r="B7" s="373" t="s">
        <v>12</v>
      </c>
      <c r="C7" s="373" t="s">
        <v>13</v>
      </c>
      <c r="D7" s="373" t="s">
        <v>14</v>
      </c>
      <c r="E7" s="373" t="s">
        <v>15</v>
      </c>
      <c r="F7" s="373" t="s">
        <v>16</v>
      </c>
      <c r="G7" s="373" t="s">
        <v>17</v>
      </c>
      <c r="H7" s="373" t="s">
        <v>18</v>
      </c>
      <c r="I7" s="373" t="s">
        <v>19</v>
      </c>
      <c r="J7" s="373" t="s">
        <v>20</v>
      </c>
      <c r="K7" s="373" t="s">
        <v>21</v>
      </c>
    </row>
    <row r="8" spans="1:11" ht="132.75" customHeight="1">
      <c r="A8" s="375">
        <v>1</v>
      </c>
      <c r="B8" s="389" t="s">
        <v>379</v>
      </c>
      <c r="C8" s="376" t="s">
        <v>380</v>
      </c>
      <c r="D8" s="376">
        <v>20</v>
      </c>
      <c r="E8" s="378"/>
      <c r="F8" s="378"/>
      <c r="G8" s="377"/>
      <c r="H8" s="379"/>
      <c r="I8" s="380"/>
      <c r="J8" s="379"/>
      <c r="K8" s="381"/>
    </row>
    <row r="9" spans="1:10" ht="23.25" customHeight="1">
      <c r="A9" s="23"/>
      <c r="B9" s="23"/>
      <c r="C9" s="23"/>
      <c r="D9" s="23"/>
      <c r="E9" s="399" t="s">
        <v>369</v>
      </c>
      <c r="F9" s="400"/>
      <c r="G9" s="23"/>
      <c r="H9" s="23"/>
      <c r="I9" s="23"/>
      <c r="J9" s="23"/>
    </row>
    <row r="10" spans="1:10" ht="23.25" customHeight="1">
      <c r="A10" s="23"/>
      <c r="B10" s="15" t="s">
        <v>381</v>
      </c>
      <c r="C10" s="23"/>
      <c r="D10" s="23"/>
      <c r="E10" s="399" t="s">
        <v>386</v>
      </c>
      <c r="F10" s="399"/>
      <c r="G10" s="23"/>
      <c r="H10" s="23"/>
      <c r="I10" s="23"/>
      <c r="J10" s="23"/>
    </row>
    <row r="11" ht="12.75">
      <c r="B11" s="391"/>
    </row>
    <row r="12" spans="2:11" ht="76.5">
      <c r="B12" s="402" t="s">
        <v>388</v>
      </c>
      <c r="C12" s="401"/>
      <c r="D12" s="401"/>
      <c r="E12" s="401"/>
      <c r="F12" s="401"/>
      <c r="G12" s="401"/>
      <c r="H12" s="401"/>
      <c r="I12" s="401"/>
      <c r="J12" s="401"/>
      <c r="K12" s="401"/>
    </row>
    <row r="13" spans="2:11" ht="38.25">
      <c r="B13" s="402" t="s">
        <v>78</v>
      </c>
      <c r="C13" s="401"/>
      <c r="D13" s="401"/>
      <c r="E13" s="401"/>
      <c r="F13" s="401"/>
      <c r="G13" s="401"/>
      <c r="H13" s="401"/>
      <c r="I13" s="401"/>
      <c r="J13" s="401"/>
      <c r="K13" s="401"/>
    </row>
    <row r="14" spans="2:11" ht="25.5">
      <c r="B14" s="402" t="s">
        <v>375</v>
      </c>
      <c r="C14" s="401"/>
      <c r="D14" s="401"/>
      <c r="E14" s="401"/>
      <c r="F14" s="401"/>
      <c r="G14" s="401"/>
      <c r="H14" s="401"/>
      <c r="I14" s="401"/>
      <c r="J14" s="401"/>
      <c r="K14" s="401"/>
    </row>
    <row r="15" spans="2:11" ht="38.25">
      <c r="B15" s="402" t="s">
        <v>389</v>
      </c>
      <c r="C15" s="401"/>
      <c r="D15" s="401"/>
      <c r="E15" s="401"/>
      <c r="F15" s="401"/>
      <c r="G15" s="401"/>
      <c r="H15" s="401"/>
      <c r="I15" s="401"/>
      <c r="J15" s="401"/>
      <c r="K15" s="401"/>
    </row>
  </sheetData>
  <sheetProtection/>
  <mergeCells count="3">
    <mergeCell ref="A1:F1"/>
    <mergeCell ref="B3:C3"/>
    <mergeCell ref="B4:C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K17"/>
  <sheetViews>
    <sheetView zoomScale="85" zoomScaleNormal="85" zoomScalePageLayoutView="0" workbookViewId="0" topLeftCell="A1">
      <selection activeCell="A2" sqref="A2:C3"/>
    </sheetView>
  </sheetViews>
  <sheetFormatPr defaultColWidth="9.140625" defaultRowHeight="12.75"/>
  <cols>
    <col min="1" max="1" width="3.7109375" style="23" customWidth="1"/>
    <col min="2" max="2" width="101.57421875" style="398" customWidth="1"/>
    <col min="3" max="4" width="9.140625" style="23" customWidth="1"/>
    <col min="5" max="6" width="12.140625" style="23" customWidth="1"/>
    <col min="7" max="7" width="9.140625" style="23" customWidth="1"/>
    <col min="8" max="8" width="13.00390625" style="23" customWidth="1"/>
    <col min="9" max="16384" width="9.140625" style="23" customWidth="1"/>
  </cols>
  <sheetData>
    <row r="1" spans="1:7" ht="32.25" customHeight="1">
      <c r="A1" s="520" t="s">
        <v>382</v>
      </c>
      <c r="B1" s="520"/>
      <c r="C1" s="520"/>
      <c r="D1" s="520"/>
      <c r="E1" s="520"/>
      <c r="F1" s="520"/>
      <c r="G1" s="520"/>
    </row>
    <row r="2" spans="1:8" ht="32.25" customHeight="1">
      <c r="A2" s="363" t="s">
        <v>0</v>
      </c>
      <c r="B2" s="394" t="s">
        <v>1</v>
      </c>
      <c r="C2" s="363"/>
      <c r="D2" s="363"/>
      <c r="E2" s="363"/>
      <c r="F2" s="363"/>
      <c r="G2" s="363"/>
      <c r="H2" s="363"/>
    </row>
    <row r="3" spans="1:8" ht="48" customHeight="1">
      <c r="A3" s="361" t="s">
        <v>2</v>
      </c>
      <c r="B3" s="521" t="s">
        <v>3</v>
      </c>
      <c r="C3" s="522"/>
      <c r="D3" s="361" t="s">
        <v>4</v>
      </c>
      <c r="E3" s="361" t="s">
        <v>5</v>
      </c>
      <c r="F3" s="361" t="s">
        <v>6</v>
      </c>
      <c r="G3" s="361" t="s">
        <v>7</v>
      </c>
      <c r="H3" s="361" t="s">
        <v>8</v>
      </c>
    </row>
    <row r="4" spans="1:8" ht="28.5" customHeight="1">
      <c r="A4" s="362" t="s">
        <v>0</v>
      </c>
      <c r="B4" s="523" t="s">
        <v>57</v>
      </c>
      <c r="C4" s="458"/>
      <c r="D4" s="362">
        <v>12</v>
      </c>
      <c r="E4" s="133"/>
      <c r="F4" s="36"/>
      <c r="G4" s="37"/>
      <c r="H4" s="36"/>
    </row>
    <row r="5" spans="1:8" ht="28.5" customHeight="1">
      <c r="A5" s="132"/>
      <c r="B5" s="360"/>
      <c r="C5" s="132"/>
      <c r="D5" s="132"/>
      <c r="E5" s="390"/>
      <c r="F5" s="200"/>
      <c r="G5" s="201"/>
      <c r="H5" s="200"/>
    </row>
    <row r="6" spans="1:10" s="393" customFormat="1" ht="28.5" customHeight="1">
      <c r="A6" s="44" t="s">
        <v>387</v>
      </c>
      <c r="B6" s="395"/>
      <c r="C6" s="392"/>
      <c r="D6" s="392"/>
      <c r="E6" s="392"/>
      <c r="F6" s="392"/>
      <c r="G6" s="392"/>
      <c r="H6" s="392"/>
      <c r="I6" s="392"/>
      <c r="J6" s="392"/>
    </row>
    <row r="7" spans="1:11" ht="45">
      <c r="A7" s="372" t="s">
        <v>2</v>
      </c>
      <c r="B7" s="372" t="s">
        <v>12</v>
      </c>
      <c r="C7" s="373" t="s">
        <v>13</v>
      </c>
      <c r="D7" s="373" t="s">
        <v>14</v>
      </c>
      <c r="E7" s="373" t="s">
        <v>15</v>
      </c>
      <c r="F7" s="373" t="s">
        <v>16</v>
      </c>
      <c r="G7" s="373" t="s">
        <v>17</v>
      </c>
      <c r="H7" s="373" t="s">
        <v>18</v>
      </c>
      <c r="I7" s="373" t="s">
        <v>19</v>
      </c>
      <c r="J7" s="373" t="s">
        <v>20</v>
      </c>
      <c r="K7" s="373" t="s">
        <v>21</v>
      </c>
    </row>
    <row r="8" spans="1:11" ht="56.25">
      <c r="A8" s="382">
        <v>1</v>
      </c>
      <c r="B8" s="396" t="s">
        <v>383</v>
      </c>
      <c r="C8" s="384" t="s">
        <v>272</v>
      </c>
      <c r="D8" s="387">
        <v>7</v>
      </c>
      <c r="E8" s="385"/>
      <c r="F8" s="379"/>
      <c r="G8" s="380"/>
      <c r="H8" s="379"/>
      <c r="I8" s="262"/>
      <c r="J8" s="262"/>
      <c r="K8" s="262"/>
    </row>
    <row r="9" spans="1:11" ht="67.5">
      <c r="A9" s="386">
        <v>2</v>
      </c>
      <c r="B9" s="397" t="s">
        <v>384</v>
      </c>
      <c r="C9" s="387" t="s">
        <v>59</v>
      </c>
      <c r="D9" s="388">
        <v>10</v>
      </c>
      <c r="E9" s="300"/>
      <c r="F9" s="379"/>
      <c r="G9" s="380"/>
      <c r="H9" s="379"/>
      <c r="I9" s="262"/>
      <c r="J9" s="262"/>
      <c r="K9" s="262"/>
    </row>
    <row r="10" spans="1:11" ht="37.5" customHeight="1">
      <c r="A10" s="386">
        <v>3</v>
      </c>
      <c r="B10" s="383" t="s">
        <v>385</v>
      </c>
      <c r="C10" s="387" t="s">
        <v>272</v>
      </c>
      <c r="D10" s="388">
        <v>7</v>
      </c>
      <c r="E10" s="300"/>
      <c r="F10" s="379"/>
      <c r="G10" s="380"/>
      <c r="H10" s="379"/>
      <c r="I10" s="262"/>
      <c r="J10" s="262"/>
      <c r="K10" s="262"/>
    </row>
    <row r="11" spans="5:8" ht="31.5" customHeight="1">
      <c r="E11" s="399" t="s">
        <v>369</v>
      </c>
      <c r="F11" s="400"/>
      <c r="H11" s="304"/>
    </row>
    <row r="12" spans="5:8" ht="25.5">
      <c r="E12" s="399" t="s">
        <v>386</v>
      </c>
      <c r="F12" s="399"/>
      <c r="H12" s="399"/>
    </row>
    <row r="14" spans="2:8" ht="38.25">
      <c r="B14" s="209" t="s">
        <v>203</v>
      </c>
      <c r="C14" s="209"/>
      <c r="D14" s="209"/>
      <c r="E14" s="209"/>
      <c r="F14" s="209"/>
      <c r="G14" s="209"/>
      <c r="H14" s="209"/>
    </row>
    <row r="15" spans="2:8" ht="12.75">
      <c r="B15" s="209" t="s">
        <v>44</v>
      </c>
      <c r="C15" s="209"/>
      <c r="D15" s="209"/>
      <c r="E15" s="209"/>
      <c r="F15" s="209"/>
      <c r="G15" s="209"/>
      <c r="H15" s="209"/>
    </row>
    <row r="16" spans="2:8" ht="12.75">
      <c r="B16" s="209" t="s">
        <v>45</v>
      </c>
      <c r="C16" s="209"/>
      <c r="D16" s="209"/>
      <c r="E16" s="209"/>
      <c r="F16" s="209"/>
      <c r="G16" s="209"/>
      <c r="H16" s="209"/>
    </row>
    <row r="17" spans="2:8" ht="12.75">
      <c r="B17" s="209" t="s">
        <v>67</v>
      </c>
      <c r="C17" s="209"/>
      <c r="D17" s="209"/>
      <c r="E17" s="209"/>
      <c r="F17" s="209"/>
      <c r="G17" s="209"/>
      <c r="H17" s="209"/>
    </row>
  </sheetData>
  <sheetProtection/>
  <mergeCells count="3">
    <mergeCell ref="A1:G1"/>
    <mergeCell ref="B3:C3"/>
    <mergeCell ref="B4:C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zoomScale="85" zoomScaleNormal="85" zoomScalePageLayoutView="0" workbookViewId="0" topLeftCell="A14">
      <selection activeCell="B17" sqref="B17"/>
    </sheetView>
  </sheetViews>
  <sheetFormatPr defaultColWidth="9.140625" defaultRowHeight="12.75"/>
  <cols>
    <col min="1" max="1" width="4.7109375" style="15" customWidth="1"/>
    <col min="2" max="2" width="54.57421875" style="15" customWidth="1"/>
    <col min="3" max="3" width="5.00390625" style="15" customWidth="1"/>
    <col min="4" max="4" width="8.57421875" style="15" customWidth="1"/>
    <col min="5" max="5" width="10.140625" style="15" customWidth="1"/>
    <col min="6" max="6" width="13.28125" style="15" customWidth="1"/>
    <col min="7" max="7" width="7.8515625" style="15" customWidth="1"/>
    <col min="8" max="8" width="13.28125" style="15" customWidth="1"/>
    <col min="9" max="9" width="9.140625" style="15" customWidth="1"/>
    <col min="10" max="10" width="18.00390625" style="15" customWidth="1"/>
    <col min="11" max="11" width="12.421875" style="15" customWidth="1"/>
    <col min="12" max="16384" width="9.140625" style="15" customWidth="1"/>
  </cols>
  <sheetData>
    <row r="1" spans="2:10" ht="57" customHeight="1">
      <c r="B1" s="421" t="s">
        <v>244</v>
      </c>
      <c r="C1" s="421"/>
      <c r="D1" s="421"/>
      <c r="E1" s="421"/>
      <c r="F1" s="421"/>
      <c r="G1" s="421"/>
      <c r="H1" s="421"/>
      <c r="I1" s="26"/>
      <c r="J1" s="26"/>
    </row>
    <row r="3" spans="1:12" ht="12.75">
      <c r="A3" s="28" t="s">
        <v>0</v>
      </c>
      <c r="B3" s="30" t="s">
        <v>1</v>
      </c>
      <c r="C3" s="28"/>
      <c r="D3" s="28"/>
      <c r="E3" s="28"/>
      <c r="F3" s="28"/>
      <c r="G3" s="28"/>
      <c r="H3" s="28"/>
      <c r="I3" s="28"/>
      <c r="J3" s="28"/>
      <c r="L3" s="94"/>
    </row>
    <row r="4" spans="1:11" ht="25.5">
      <c r="A4" s="10" t="s">
        <v>2</v>
      </c>
      <c r="B4" s="439" t="s">
        <v>3</v>
      </c>
      <c r="C4" s="439"/>
      <c r="D4" s="10" t="s">
        <v>4</v>
      </c>
      <c r="E4" s="10" t="s">
        <v>15</v>
      </c>
      <c r="F4" s="10" t="s">
        <v>6</v>
      </c>
      <c r="G4" s="10" t="s">
        <v>7</v>
      </c>
      <c r="H4" s="10" t="s">
        <v>8</v>
      </c>
      <c r="I4" s="33"/>
      <c r="J4" s="34"/>
      <c r="K4" s="34"/>
    </row>
    <row r="5" spans="1:11" ht="71.25" customHeight="1">
      <c r="A5" s="35" t="s">
        <v>0</v>
      </c>
      <c r="B5" s="422" t="s">
        <v>47</v>
      </c>
      <c r="C5" s="422"/>
      <c r="D5" s="35">
        <v>12</v>
      </c>
      <c r="E5" s="36"/>
      <c r="F5" s="36"/>
      <c r="G5" s="37"/>
      <c r="H5" s="36"/>
      <c r="I5" s="38"/>
      <c r="J5" s="39"/>
      <c r="K5" s="39"/>
    </row>
    <row r="7" spans="1:2" ht="12.75">
      <c r="A7" s="43" t="s">
        <v>10</v>
      </c>
      <c r="B7" s="44" t="s">
        <v>11</v>
      </c>
    </row>
    <row r="8" spans="1:18" ht="25.5">
      <c r="A8" s="46" t="s">
        <v>2</v>
      </c>
      <c r="B8" s="4" t="s">
        <v>12</v>
      </c>
      <c r="C8" s="4" t="s">
        <v>13</v>
      </c>
      <c r="D8" s="4" t="s">
        <v>336</v>
      </c>
      <c r="E8" s="4" t="s">
        <v>15</v>
      </c>
      <c r="F8" s="4" t="s">
        <v>16</v>
      </c>
      <c r="G8" s="4" t="s">
        <v>17</v>
      </c>
      <c r="H8" s="4" t="s">
        <v>18</v>
      </c>
      <c r="I8" s="4" t="s">
        <v>19</v>
      </c>
      <c r="J8" s="4" t="s">
        <v>20</v>
      </c>
      <c r="K8" s="4" t="s">
        <v>21</v>
      </c>
      <c r="L8" s="33"/>
      <c r="M8" s="34"/>
      <c r="N8" s="34"/>
      <c r="O8" s="34"/>
      <c r="P8" s="33"/>
      <c r="Q8" s="34"/>
      <c r="R8" s="34"/>
    </row>
    <row r="9" spans="1:18" ht="127.5">
      <c r="A9" s="118">
        <v>1</v>
      </c>
      <c r="B9" s="11" t="s">
        <v>150</v>
      </c>
      <c r="C9" s="118" t="s">
        <v>23</v>
      </c>
      <c r="D9" s="118">
        <v>110</v>
      </c>
      <c r="E9" s="105"/>
      <c r="F9" s="119"/>
      <c r="G9" s="120"/>
      <c r="H9" s="119"/>
      <c r="I9" s="121"/>
      <c r="J9" s="121"/>
      <c r="K9" s="121"/>
      <c r="L9" s="38"/>
      <c r="M9" s="39"/>
      <c r="N9" s="39"/>
      <c r="O9" s="40"/>
      <c r="P9" s="39"/>
      <c r="Q9" s="39"/>
      <c r="R9" s="39"/>
    </row>
    <row r="10" spans="1:18" ht="25.5">
      <c r="A10" s="118">
        <v>2</v>
      </c>
      <c r="B10" s="11" t="s">
        <v>149</v>
      </c>
      <c r="C10" s="118" t="s">
        <v>23</v>
      </c>
      <c r="D10" s="118">
        <v>110</v>
      </c>
      <c r="E10" s="105"/>
      <c r="F10" s="119"/>
      <c r="G10" s="120"/>
      <c r="H10" s="119"/>
      <c r="I10" s="121"/>
      <c r="J10" s="121"/>
      <c r="K10" s="121"/>
      <c r="L10" s="38"/>
      <c r="M10" s="39"/>
      <c r="N10" s="39"/>
      <c r="O10" s="40"/>
      <c r="P10" s="39"/>
      <c r="Q10" s="39"/>
      <c r="R10" s="39"/>
    </row>
    <row r="11" spans="1:18" ht="89.25">
      <c r="A11" s="118">
        <v>3</v>
      </c>
      <c r="B11" s="11" t="s">
        <v>90</v>
      </c>
      <c r="C11" s="118" t="s">
        <v>23</v>
      </c>
      <c r="D11" s="118">
        <v>110</v>
      </c>
      <c r="E11" s="105"/>
      <c r="F11" s="119"/>
      <c r="G11" s="120"/>
      <c r="H11" s="119"/>
      <c r="I11" s="121"/>
      <c r="J11" s="121"/>
      <c r="K11" s="121"/>
      <c r="L11" s="38"/>
      <c r="M11" s="39"/>
      <c r="N11" s="39"/>
      <c r="O11" s="40"/>
      <c r="P11" s="39"/>
      <c r="Q11" s="39"/>
      <c r="R11" s="39"/>
    </row>
    <row r="12" spans="1:18" ht="51">
      <c r="A12" s="118">
        <v>4</v>
      </c>
      <c r="B12" s="11" t="s">
        <v>48</v>
      </c>
      <c r="C12" s="118" t="s">
        <v>23</v>
      </c>
      <c r="D12" s="118">
        <v>20</v>
      </c>
      <c r="E12" s="105"/>
      <c r="F12" s="119"/>
      <c r="G12" s="120"/>
      <c r="H12" s="119"/>
      <c r="I12" s="121"/>
      <c r="J12" s="121"/>
      <c r="K12" s="121"/>
      <c r="L12" s="38"/>
      <c r="M12" s="39"/>
      <c r="N12" s="39"/>
      <c r="O12" s="40"/>
      <c r="P12" s="39"/>
      <c r="Q12" s="39"/>
      <c r="R12" s="39"/>
    </row>
    <row r="13" spans="1:18" ht="63.75">
      <c r="A13" s="118">
        <v>5</v>
      </c>
      <c r="B13" s="11" t="s">
        <v>91</v>
      </c>
      <c r="C13" s="118" t="s">
        <v>23</v>
      </c>
      <c r="D13" s="118">
        <v>50</v>
      </c>
      <c r="E13" s="105"/>
      <c r="F13" s="119"/>
      <c r="G13" s="120"/>
      <c r="H13" s="119"/>
      <c r="I13" s="121"/>
      <c r="J13" s="121"/>
      <c r="K13" s="121"/>
      <c r="L13" s="38"/>
      <c r="M13" s="39"/>
      <c r="N13" s="39"/>
      <c r="O13" s="40"/>
      <c r="P13" s="39"/>
      <c r="Q13" s="39"/>
      <c r="R13" s="39"/>
    </row>
    <row r="14" spans="1:18" ht="38.25">
      <c r="A14" s="118">
        <v>6</v>
      </c>
      <c r="B14" s="11" t="s">
        <v>92</v>
      </c>
      <c r="C14" s="118" t="s">
        <v>23</v>
      </c>
      <c r="D14" s="118">
        <v>50</v>
      </c>
      <c r="E14" s="105"/>
      <c r="F14" s="119"/>
      <c r="G14" s="120"/>
      <c r="H14" s="119"/>
      <c r="I14" s="121"/>
      <c r="J14" s="121"/>
      <c r="K14" s="121"/>
      <c r="L14" s="38"/>
      <c r="M14" s="39"/>
      <c r="N14" s="39"/>
      <c r="O14" s="40"/>
      <c r="P14" s="39"/>
      <c r="Q14" s="39"/>
      <c r="R14" s="39"/>
    </row>
    <row r="15" spans="1:18" ht="38.25">
      <c r="A15" s="118">
        <v>7</v>
      </c>
      <c r="B15" s="11" t="s">
        <v>93</v>
      </c>
      <c r="C15" s="118" t="s">
        <v>23</v>
      </c>
      <c r="D15" s="118">
        <v>10</v>
      </c>
      <c r="E15" s="105"/>
      <c r="F15" s="119"/>
      <c r="G15" s="120"/>
      <c r="H15" s="119"/>
      <c r="I15" s="121"/>
      <c r="J15" s="121"/>
      <c r="K15" s="121"/>
      <c r="L15" s="38"/>
      <c r="M15" s="39"/>
      <c r="N15" s="39"/>
      <c r="O15" s="40"/>
      <c r="P15" s="39"/>
      <c r="Q15" s="39"/>
      <c r="R15" s="39"/>
    </row>
    <row r="16" spans="1:18" ht="51">
      <c r="A16" s="118">
        <v>8</v>
      </c>
      <c r="B16" s="11" t="s">
        <v>229</v>
      </c>
      <c r="C16" s="118" t="s">
        <v>23</v>
      </c>
      <c r="D16" s="118">
        <v>10</v>
      </c>
      <c r="E16" s="105"/>
      <c r="F16" s="119"/>
      <c r="G16" s="120"/>
      <c r="H16" s="119"/>
      <c r="I16" s="121"/>
      <c r="J16" s="121"/>
      <c r="K16" s="121"/>
      <c r="L16" s="38"/>
      <c r="M16" s="39"/>
      <c r="N16" s="39"/>
      <c r="O16" s="40"/>
      <c r="P16" s="39"/>
      <c r="Q16" s="39"/>
      <c r="R16" s="39"/>
    </row>
    <row r="17" spans="1:18" ht="102">
      <c r="A17" s="118">
        <v>9</v>
      </c>
      <c r="B17" s="11" t="s">
        <v>94</v>
      </c>
      <c r="C17" s="118" t="s">
        <v>23</v>
      </c>
      <c r="D17" s="118">
        <v>10</v>
      </c>
      <c r="E17" s="105"/>
      <c r="F17" s="119"/>
      <c r="G17" s="120"/>
      <c r="H17" s="119"/>
      <c r="I17" s="121"/>
      <c r="J17" s="121"/>
      <c r="K17" s="121"/>
      <c r="L17" s="38"/>
      <c r="M17" s="39"/>
      <c r="N17" s="39"/>
      <c r="O17" s="40"/>
      <c r="P17" s="39"/>
      <c r="Q17" s="39"/>
      <c r="R17" s="39"/>
    </row>
    <row r="18" spans="1:18" ht="25.5">
      <c r="A18" s="118">
        <v>10</v>
      </c>
      <c r="B18" s="11" t="s">
        <v>49</v>
      </c>
      <c r="C18" s="118" t="s">
        <v>23</v>
      </c>
      <c r="D18" s="118">
        <v>20</v>
      </c>
      <c r="E18" s="105"/>
      <c r="F18" s="119"/>
      <c r="G18" s="120"/>
      <c r="H18" s="119"/>
      <c r="I18" s="121"/>
      <c r="J18" s="121"/>
      <c r="K18" s="121"/>
      <c r="L18" s="38"/>
      <c r="M18" s="39"/>
      <c r="N18" s="39"/>
      <c r="O18" s="40"/>
      <c r="P18" s="39"/>
      <c r="Q18" s="39"/>
      <c r="R18" s="39"/>
    </row>
    <row r="19" spans="1:18" ht="63.75">
      <c r="A19" s="122">
        <v>11</v>
      </c>
      <c r="B19" s="11" t="s">
        <v>95</v>
      </c>
      <c r="C19" s="123" t="s">
        <v>23</v>
      </c>
      <c r="D19" s="118">
        <v>10</v>
      </c>
      <c r="E19" s="105"/>
      <c r="F19" s="119"/>
      <c r="G19" s="120"/>
      <c r="H19" s="119"/>
      <c r="I19" s="121"/>
      <c r="J19" s="121"/>
      <c r="K19" s="121"/>
      <c r="L19" s="38"/>
      <c r="M19" s="39"/>
      <c r="N19" s="39"/>
      <c r="O19" s="40"/>
      <c r="P19" s="39"/>
      <c r="Q19" s="39"/>
      <c r="R19" s="39"/>
    </row>
    <row r="20" spans="1:18" ht="12.75">
      <c r="A20" s="122">
        <v>12</v>
      </c>
      <c r="B20" s="124" t="s">
        <v>96</v>
      </c>
      <c r="C20" s="123" t="s">
        <v>23</v>
      </c>
      <c r="D20" s="118">
        <v>10</v>
      </c>
      <c r="E20" s="105"/>
      <c r="F20" s="119"/>
      <c r="G20" s="120"/>
      <c r="H20" s="119"/>
      <c r="I20" s="121"/>
      <c r="J20" s="121"/>
      <c r="K20" s="121"/>
      <c r="L20" s="38"/>
      <c r="M20" s="39"/>
      <c r="N20" s="39"/>
      <c r="O20" s="40"/>
      <c r="P20" s="39"/>
      <c r="Q20" s="39"/>
      <c r="R20" s="39"/>
    </row>
    <row r="21" spans="1:18" ht="12.75">
      <c r="A21" s="118">
        <v>13</v>
      </c>
      <c r="B21" s="11" t="s">
        <v>97</v>
      </c>
      <c r="C21" s="118" t="s">
        <v>23</v>
      </c>
      <c r="D21" s="118">
        <v>10</v>
      </c>
      <c r="E21" s="125"/>
      <c r="F21" s="119"/>
      <c r="G21" s="120"/>
      <c r="H21" s="119"/>
      <c r="I21" s="121"/>
      <c r="J21" s="121"/>
      <c r="K21" s="121"/>
      <c r="L21" s="38"/>
      <c r="M21" s="39"/>
      <c r="N21" s="39"/>
      <c r="O21" s="40"/>
      <c r="P21" s="39"/>
      <c r="Q21" s="39"/>
      <c r="R21" s="39"/>
    </row>
    <row r="22" spans="1:18" ht="12.75">
      <c r="A22" s="64"/>
      <c r="B22" s="126"/>
      <c r="C22" s="126"/>
      <c r="D22" s="127"/>
      <c r="E22" s="121" t="s">
        <v>26</v>
      </c>
      <c r="F22" s="119"/>
      <c r="G22" s="120"/>
      <c r="H22" s="128"/>
      <c r="I22" s="121"/>
      <c r="J22" s="121"/>
      <c r="K22" s="121"/>
      <c r="L22" s="38"/>
      <c r="M22" s="39"/>
      <c r="N22" s="39"/>
      <c r="O22" s="40"/>
      <c r="P22" s="39"/>
      <c r="Q22" s="39"/>
      <c r="R22" s="39"/>
    </row>
    <row r="23" spans="1:18" ht="26.25" customHeight="1">
      <c r="A23" s="64"/>
      <c r="B23" s="126"/>
      <c r="C23" s="126"/>
      <c r="D23" s="440" t="s">
        <v>27</v>
      </c>
      <c r="E23" s="440"/>
      <c r="F23" s="119"/>
      <c r="G23" s="120"/>
      <c r="H23" s="129"/>
      <c r="I23" s="121"/>
      <c r="J23" s="121"/>
      <c r="K23" s="121"/>
      <c r="L23" s="38"/>
      <c r="M23" s="39"/>
      <c r="N23" s="39"/>
      <c r="O23" s="40"/>
      <c r="P23" s="39"/>
      <c r="Q23" s="39"/>
      <c r="R23" s="39"/>
    </row>
    <row r="24" spans="1:12" ht="12.75">
      <c r="A24" s="130"/>
      <c r="B24" s="22"/>
      <c r="C24" s="22"/>
      <c r="D24" s="24"/>
      <c r="E24" s="24"/>
      <c r="F24" s="68"/>
      <c r="G24" s="101"/>
      <c r="H24" s="68"/>
      <c r="I24" s="131"/>
      <c r="J24" s="131"/>
      <c r="K24" s="131"/>
      <c r="L24" s="131"/>
    </row>
    <row r="25" spans="2:12" ht="12.75">
      <c r="B25" s="22" t="s">
        <v>28</v>
      </c>
      <c r="C25" s="24"/>
      <c r="D25" s="24"/>
      <c r="E25" s="24"/>
      <c r="F25" s="24"/>
      <c r="G25" s="24"/>
      <c r="H25" s="24"/>
      <c r="I25" s="24"/>
      <c r="J25" s="24"/>
      <c r="K25" s="24"/>
      <c r="L25" s="131"/>
    </row>
    <row r="26" spans="2:8" ht="41.25" customHeight="1">
      <c r="B26" s="441" t="s">
        <v>193</v>
      </c>
      <c r="C26" s="441"/>
      <c r="D26" s="441"/>
      <c r="E26" s="441"/>
      <c r="F26" s="24"/>
      <c r="G26" s="24"/>
      <c r="H26" s="24"/>
    </row>
    <row r="27" spans="2:11" ht="12.75">
      <c r="B27" s="22" t="s">
        <v>50</v>
      </c>
      <c r="C27" s="24"/>
      <c r="D27" s="24"/>
      <c r="E27" s="24"/>
      <c r="F27" s="24"/>
      <c r="G27" s="24"/>
      <c r="H27" s="24"/>
      <c r="I27" s="24"/>
      <c r="J27" s="24"/>
      <c r="K27" s="24"/>
    </row>
    <row r="28" spans="2:8" ht="12.75">
      <c r="B28" s="22" t="s">
        <v>30</v>
      </c>
      <c r="C28" s="24"/>
      <c r="D28" s="24"/>
      <c r="E28" s="24"/>
      <c r="F28" s="24"/>
      <c r="G28" s="24"/>
      <c r="H28" s="24"/>
    </row>
    <row r="29" spans="2:8" ht="12.75">
      <c r="B29" s="22" t="s">
        <v>31</v>
      </c>
      <c r="C29" s="24"/>
      <c r="D29" s="24"/>
      <c r="E29" s="24"/>
      <c r="F29" s="24"/>
      <c r="G29" s="24"/>
      <c r="H29" s="24"/>
    </row>
    <row r="30" spans="2:11" ht="12.75">
      <c r="B30" s="22" t="s">
        <v>366</v>
      </c>
      <c r="C30" s="24"/>
      <c r="D30" s="24"/>
      <c r="E30" s="24"/>
      <c r="F30" s="24"/>
      <c r="G30" s="24"/>
      <c r="H30" s="24"/>
      <c r="I30" s="24"/>
      <c r="J30" s="24"/>
      <c r="K30" s="24"/>
    </row>
    <row r="31" ht="12.75">
      <c r="B31" s="15" t="s">
        <v>367</v>
      </c>
    </row>
    <row r="52" ht="12.75">
      <c r="B52" s="196"/>
    </row>
  </sheetData>
  <sheetProtection selectLockedCells="1" selectUnlockedCells="1"/>
  <mergeCells count="5">
    <mergeCell ref="B5:C5"/>
    <mergeCell ref="B1:H1"/>
    <mergeCell ref="B4:C4"/>
    <mergeCell ref="D23:E23"/>
    <mergeCell ref="B26:E26"/>
  </mergeCells>
  <printOptions/>
  <pageMargins left="0.7874015748031497" right="0.7874015748031497" top="0.3937007874015748" bottom="0.3937007874015748" header="0.5118110236220472" footer="0.5118110236220472"/>
  <pageSetup fitToHeight="3"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R53"/>
  <sheetViews>
    <sheetView zoomScale="70" zoomScaleNormal="70" zoomScalePageLayoutView="0" workbookViewId="0" topLeftCell="A13">
      <selection activeCell="B48" sqref="B48"/>
    </sheetView>
  </sheetViews>
  <sheetFormatPr defaultColWidth="9.140625" defaultRowHeight="12.75"/>
  <cols>
    <col min="1" max="1" width="4.7109375" style="15" customWidth="1"/>
    <col min="2" max="2" width="81.00390625" style="15" customWidth="1"/>
    <col min="3" max="3" width="7.57421875" style="15" customWidth="1"/>
    <col min="4" max="4" width="8.7109375" style="15" customWidth="1"/>
    <col min="5" max="5" width="11.00390625" style="15" customWidth="1"/>
    <col min="6" max="6" width="13.8515625" style="15" customWidth="1"/>
    <col min="7" max="7" width="7.28125" style="15" customWidth="1"/>
    <col min="8" max="8" width="13.8515625" style="15" customWidth="1"/>
    <col min="9" max="9" width="9.140625" style="15" customWidth="1"/>
    <col min="10" max="10" width="11.8515625" style="15" customWidth="1"/>
    <col min="11" max="11" width="11.57421875" style="15" customWidth="1"/>
    <col min="12" max="16384" width="9.140625" style="15" customWidth="1"/>
  </cols>
  <sheetData>
    <row r="1" spans="2:10" ht="63.75" customHeight="1">
      <c r="B1" s="421" t="s">
        <v>224</v>
      </c>
      <c r="C1" s="421"/>
      <c r="D1" s="421"/>
      <c r="E1" s="421"/>
      <c r="F1" s="421"/>
      <c r="G1" s="421"/>
      <c r="H1" s="421"/>
      <c r="I1" s="26"/>
      <c r="J1" s="26"/>
    </row>
    <row r="3" spans="1:10" ht="12.75">
      <c r="A3" s="28" t="s">
        <v>0</v>
      </c>
      <c r="B3" s="30" t="s">
        <v>1</v>
      </c>
      <c r="C3" s="28"/>
      <c r="D3" s="28"/>
      <c r="E3" s="28"/>
      <c r="F3" s="28"/>
      <c r="G3" s="28"/>
      <c r="H3" s="28"/>
      <c r="I3" s="28"/>
      <c r="J3" s="28"/>
    </row>
    <row r="4" spans="1:11" ht="45.75" customHeight="1">
      <c r="A4" s="10" t="s">
        <v>2</v>
      </c>
      <c r="B4" s="439" t="s">
        <v>3</v>
      </c>
      <c r="C4" s="439"/>
      <c r="D4" s="10" t="s">
        <v>4</v>
      </c>
      <c r="E4" s="10" t="s">
        <v>5</v>
      </c>
      <c r="F4" s="10" t="s">
        <v>6</v>
      </c>
      <c r="G4" s="10" t="s">
        <v>7</v>
      </c>
      <c r="H4" s="10" t="s">
        <v>8</v>
      </c>
      <c r="I4" s="33"/>
      <c r="J4" s="34"/>
      <c r="K4" s="34"/>
    </row>
    <row r="5" spans="1:11" ht="75" customHeight="1">
      <c r="A5" s="35" t="s">
        <v>0</v>
      </c>
      <c r="B5" s="438" t="s">
        <v>230</v>
      </c>
      <c r="C5" s="438"/>
      <c r="D5" s="35">
        <v>12</v>
      </c>
      <c r="E5" s="36"/>
      <c r="F5" s="36"/>
      <c r="G5" s="37"/>
      <c r="H5" s="36"/>
      <c r="I5" s="38"/>
      <c r="J5" s="39"/>
      <c r="K5" s="39"/>
    </row>
    <row r="6" ht="12.75">
      <c r="L6" s="94"/>
    </row>
    <row r="7" spans="1:2" ht="12.75">
      <c r="A7" s="43" t="s">
        <v>10</v>
      </c>
      <c r="B7" s="44" t="s">
        <v>11</v>
      </c>
    </row>
    <row r="8" spans="1:18" ht="35.25" customHeight="1">
      <c r="A8" s="46" t="s">
        <v>2</v>
      </c>
      <c r="B8" s="4" t="s">
        <v>12</v>
      </c>
      <c r="C8" s="4" t="s">
        <v>13</v>
      </c>
      <c r="D8" s="4" t="s">
        <v>336</v>
      </c>
      <c r="E8" s="4" t="s">
        <v>340</v>
      </c>
      <c r="F8" s="4" t="s">
        <v>16</v>
      </c>
      <c r="G8" s="4" t="s">
        <v>17</v>
      </c>
      <c r="H8" s="4" t="s">
        <v>18</v>
      </c>
      <c r="I8" s="4" t="s">
        <v>19</v>
      </c>
      <c r="J8" s="4" t="s">
        <v>20</v>
      </c>
      <c r="K8" s="4" t="s">
        <v>21</v>
      </c>
      <c r="L8" s="33"/>
      <c r="M8" s="34"/>
      <c r="N8" s="34"/>
      <c r="O8" s="34"/>
      <c r="P8" s="33"/>
      <c r="Q8" s="34"/>
      <c r="R8" s="34"/>
    </row>
    <row r="9" spans="1:18" ht="255">
      <c r="A9" s="118">
        <v>1</v>
      </c>
      <c r="B9" s="11" t="s">
        <v>341</v>
      </c>
      <c r="C9" s="35" t="s">
        <v>32</v>
      </c>
      <c r="D9" s="35">
        <v>30</v>
      </c>
      <c r="E9" s="133"/>
      <c r="F9" s="63"/>
      <c r="G9" s="37"/>
      <c r="H9" s="63"/>
      <c r="I9" s="11"/>
      <c r="J9" s="11"/>
      <c r="K9" s="11"/>
      <c r="L9" s="38"/>
      <c r="M9" s="39"/>
      <c r="N9" s="39"/>
      <c r="O9" s="40"/>
      <c r="P9" s="39"/>
      <c r="Q9" s="39"/>
      <c r="R9" s="39"/>
    </row>
    <row r="10" spans="1:18" ht="191.25">
      <c r="A10" s="118">
        <v>2</v>
      </c>
      <c r="B10" s="11" t="s">
        <v>111</v>
      </c>
      <c r="C10" s="35" t="s">
        <v>32</v>
      </c>
      <c r="D10" s="35">
        <v>3</v>
      </c>
      <c r="E10" s="133"/>
      <c r="F10" s="63"/>
      <c r="G10" s="37"/>
      <c r="H10" s="63"/>
      <c r="I10" s="11"/>
      <c r="J10" s="11"/>
      <c r="K10" s="11"/>
      <c r="L10" s="38"/>
      <c r="M10" s="39"/>
      <c r="N10" s="39"/>
      <c r="O10" s="40"/>
      <c r="P10" s="39"/>
      <c r="Q10" s="39"/>
      <c r="R10" s="39"/>
    </row>
    <row r="11" spans="1:18" ht="178.5">
      <c r="A11" s="35">
        <v>3</v>
      </c>
      <c r="B11" s="11" t="s">
        <v>112</v>
      </c>
      <c r="C11" s="35" t="s">
        <v>32</v>
      </c>
      <c r="D11" s="35">
        <v>6</v>
      </c>
      <c r="E11" s="133"/>
      <c r="F11" s="63"/>
      <c r="G11" s="37"/>
      <c r="H11" s="63"/>
      <c r="I11" s="11"/>
      <c r="J11" s="11"/>
      <c r="K11" s="11"/>
      <c r="L11" s="38"/>
      <c r="M11" s="39"/>
      <c r="N11" s="39"/>
      <c r="O11" s="40"/>
      <c r="P11" s="39"/>
      <c r="Q11" s="39"/>
      <c r="R11" s="39"/>
    </row>
    <row r="12" spans="1:18" ht="12.75">
      <c r="A12" s="64"/>
      <c r="B12" s="65"/>
      <c r="C12" s="65"/>
      <c r="D12" s="134"/>
      <c r="E12" s="67" t="s">
        <v>26</v>
      </c>
      <c r="F12" s="63"/>
      <c r="G12" s="136"/>
      <c r="H12" s="137"/>
      <c r="I12" s="136"/>
      <c r="J12" s="136"/>
      <c r="K12" s="136"/>
      <c r="L12" s="38"/>
      <c r="M12" s="39"/>
      <c r="N12" s="39"/>
      <c r="O12" s="40"/>
      <c r="P12" s="39"/>
      <c r="Q12" s="39"/>
      <c r="R12" s="39"/>
    </row>
    <row r="13" spans="1:18" ht="33" customHeight="1">
      <c r="A13" s="64"/>
      <c r="B13" s="65"/>
      <c r="C13" s="65"/>
      <c r="D13" s="440" t="s">
        <v>27</v>
      </c>
      <c r="E13" s="442"/>
      <c r="F13" s="19"/>
      <c r="G13" s="74"/>
      <c r="H13" s="138"/>
      <c r="I13" s="21"/>
      <c r="J13" s="21"/>
      <c r="K13" s="21"/>
      <c r="L13" s="38"/>
      <c r="M13" s="39"/>
      <c r="N13" s="39"/>
      <c r="O13" s="40"/>
      <c r="P13" s="39"/>
      <c r="Q13" s="39"/>
      <c r="R13" s="39"/>
    </row>
    <row r="14" spans="1:8" ht="33" customHeight="1">
      <c r="A14" s="130"/>
      <c r="B14" s="443" t="s">
        <v>194</v>
      </c>
      <c r="C14" s="443"/>
      <c r="D14" s="443"/>
      <c r="E14" s="443"/>
      <c r="F14" s="443"/>
      <c r="G14" s="443"/>
      <c r="H14" s="443"/>
    </row>
    <row r="15" spans="2:8" ht="12.75" customHeight="1">
      <c r="B15" s="417" t="s">
        <v>51</v>
      </c>
      <c r="C15" s="417"/>
      <c r="D15" s="417"/>
      <c r="E15" s="417"/>
      <c r="F15" s="417"/>
      <c r="G15" s="417"/>
      <c r="H15" s="417"/>
    </row>
    <row r="16" spans="2:8" ht="12.75" customHeight="1">
      <c r="B16" s="417" t="s">
        <v>45</v>
      </c>
      <c r="C16" s="417"/>
      <c r="D16" s="417"/>
      <c r="E16" s="417"/>
      <c r="F16" s="417"/>
      <c r="G16" s="417"/>
      <c r="H16" s="417"/>
    </row>
    <row r="17" spans="2:8" ht="12.75" customHeight="1">
      <c r="B17" s="417" t="s">
        <v>46</v>
      </c>
      <c r="C17" s="417"/>
      <c r="D17" s="417"/>
      <c r="E17" s="417"/>
      <c r="F17" s="417"/>
      <c r="G17" s="417"/>
      <c r="H17" s="417"/>
    </row>
    <row r="18" spans="2:11" ht="12.75" customHeight="1">
      <c r="B18" s="427" t="s">
        <v>162</v>
      </c>
      <c r="C18" s="427"/>
      <c r="D18" s="427"/>
      <c r="E18" s="427"/>
      <c r="F18" s="427"/>
      <c r="G18" s="427"/>
      <c r="H18" s="427"/>
      <c r="I18" s="427"/>
      <c r="J18" s="427"/>
      <c r="K18" s="427"/>
    </row>
    <row r="53" ht="12.75">
      <c r="B53" s="196"/>
    </row>
  </sheetData>
  <sheetProtection selectLockedCells="1" selectUnlockedCells="1"/>
  <mergeCells count="9">
    <mergeCell ref="B17:H17"/>
    <mergeCell ref="B18:K18"/>
    <mergeCell ref="B1:H1"/>
    <mergeCell ref="B4:C4"/>
    <mergeCell ref="B5:C5"/>
    <mergeCell ref="D13:E13"/>
    <mergeCell ref="B14:H14"/>
    <mergeCell ref="B15:H15"/>
    <mergeCell ref="B16:H16"/>
  </mergeCells>
  <printOptions/>
  <pageMargins left="0.7875" right="0.7875" top="0.39375" bottom="0.39375" header="0.5118055555555555" footer="0.5118055555555555"/>
  <pageSetup fitToHeight="3"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S53"/>
  <sheetViews>
    <sheetView zoomScale="70" zoomScaleNormal="70" zoomScalePageLayoutView="0" workbookViewId="0" topLeftCell="A7">
      <selection activeCell="B48" sqref="B48"/>
    </sheetView>
  </sheetViews>
  <sheetFormatPr defaultColWidth="9.140625" defaultRowHeight="12.75"/>
  <cols>
    <col min="1" max="1" width="4.7109375" style="15" customWidth="1"/>
    <col min="2" max="2" width="54.57421875" style="15" customWidth="1"/>
    <col min="3" max="3" width="9.140625" style="15" customWidth="1"/>
    <col min="4" max="4" width="14.8515625" style="15" customWidth="1"/>
    <col min="5" max="5" width="13.421875" style="15" customWidth="1"/>
    <col min="6" max="6" width="14.57421875" style="15" customWidth="1"/>
    <col min="7" max="7" width="10.8515625" style="15" customWidth="1"/>
    <col min="8" max="8" width="19.140625" style="15" customWidth="1"/>
    <col min="9" max="9" width="9.140625" style="15" customWidth="1"/>
    <col min="10" max="10" width="12.421875" style="15" customWidth="1"/>
    <col min="11" max="11" width="11.140625" style="15" customWidth="1"/>
    <col min="12" max="16384" width="9.140625" style="15" customWidth="1"/>
  </cols>
  <sheetData>
    <row r="1" spans="2:10" ht="48.75" customHeight="1">
      <c r="B1" s="421" t="s">
        <v>245</v>
      </c>
      <c r="C1" s="421"/>
      <c r="D1" s="421"/>
      <c r="E1" s="421"/>
      <c r="F1" s="421"/>
      <c r="G1" s="421"/>
      <c r="H1" s="421"/>
      <c r="I1" s="26"/>
      <c r="J1" s="26"/>
    </row>
    <row r="2" ht="12.75">
      <c r="L2" s="94"/>
    </row>
    <row r="3" spans="1:10" ht="12.75">
      <c r="A3" s="139" t="s">
        <v>0</v>
      </c>
      <c r="B3" s="140" t="s">
        <v>1</v>
      </c>
      <c r="C3" s="139"/>
      <c r="D3" s="139"/>
      <c r="E3" s="139"/>
      <c r="F3" s="139"/>
      <c r="G3" s="139"/>
      <c r="H3" s="139"/>
      <c r="I3" s="139"/>
      <c r="J3" s="139"/>
    </row>
    <row r="4" spans="1:11" ht="32.25" customHeight="1">
      <c r="A4" s="141" t="s">
        <v>2</v>
      </c>
      <c r="B4" s="444" t="s">
        <v>3</v>
      </c>
      <c r="C4" s="444"/>
      <c r="D4" s="141" t="s">
        <v>4</v>
      </c>
      <c r="E4" s="4" t="s">
        <v>15</v>
      </c>
      <c r="F4" s="141" t="s">
        <v>6</v>
      </c>
      <c r="G4" s="141" t="s">
        <v>7</v>
      </c>
      <c r="H4" s="141" t="s">
        <v>8</v>
      </c>
      <c r="I4" s="33"/>
      <c r="J4" s="34"/>
      <c r="K4" s="34"/>
    </row>
    <row r="5" spans="1:11" ht="51.75" customHeight="1">
      <c r="A5" s="142" t="s">
        <v>0</v>
      </c>
      <c r="B5" s="445" t="s">
        <v>43</v>
      </c>
      <c r="C5" s="445"/>
      <c r="D5" s="142">
        <v>12</v>
      </c>
      <c r="E5" s="143"/>
      <c r="F5" s="143"/>
      <c r="G5" s="144"/>
      <c r="H5" s="143"/>
      <c r="I5" s="38"/>
      <c r="J5" s="39"/>
      <c r="K5" s="39"/>
    </row>
    <row r="6" spans="1:10" ht="12.75">
      <c r="A6" s="94"/>
      <c r="B6" s="94"/>
      <c r="C6" s="94"/>
      <c r="D6" s="94"/>
      <c r="E6" s="94"/>
      <c r="F6" s="94"/>
      <c r="G6" s="94"/>
      <c r="H6" s="94"/>
      <c r="I6" s="94"/>
      <c r="J6" s="94"/>
    </row>
    <row r="7" spans="1:10" ht="12.75">
      <c r="A7" s="145" t="s">
        <v>10</v>
      </c>
      <c r="B7" s="146" t="s">
        <v>11</v>
      </c>
      <c r="C7" s="94"/>
      <c r="D7" s="94"/>
      <c r="E7" s="94"/>
      <c r="F7" s="94"/>
      <c r="G7" s="94"/>
      <c r="H7" s="94"/>
      <c r="I7" s="94"/>
      <c r="J7" s="94"/>
    </row>
    <row r="8" spans="1:19" ht="25.5">
      <c r="A8" s="46" t="s">
        <v>2</v>
      </c>
      <c r="B8" s="4" t="s">
        <v>12</v>
      </c>
      <c r="C8" s="4" t="s">
        <v>13</v>
      </c>
      <c r="D8" s="4" t="s">
        <v>14</v>
      </c>
      <c r="E8" s="4" t="s">
        <v>15</v>
      </c>
      <c r="F8" s="4" t="s">
        <v>16</v>
      </c>
      <c r="G8" s="4" t="s">
        <v>17</v>
      </c>
      <c r="H8" s="4" t="s">
        <v>18</v>
      </c>
      <c r="I8" s="4" t="s">
        <v>19</v>
      </c>
      <c r="J8" s="4" t="s">
        <v>20</v>
      </c>
      <c r="K8" s="4" t="s">
        <v>21</v>
      </c>
      <c r="L8" s="23"/>
      <c r="M8" s="23"/>
      <c r="N8" s="23"/>
      <c r="O8" s="23"/>
      <c r="P8" s="23"/>
      <c r="Q8" s="23"/>
      <c r="R8" s="23"/>
      <c r="S8" s="23"/>
    </row>
    <row r="9" spans="1:19" ht="160.5" customHeight="1">
      <c r="A9" s="35">
        <v>1</v>
      </c>
      <c r="B9" s="11" t="s">
        <v>69</v>
      </c>
      <c r="C9" s="35" t="s">
        <v>68</v>
      </c>
      <c r="D9" s="35">
        <v>50</v>
      </c>
      <c r="E9" s="129"/>
      <c r="F9" s="133"/>
      <c r="G9" s="37"/>
      <c r="H9" s="133"/>
      <c r="I9" s="67"/>
      <c r="J9" s="67"/>
      <c r="K9" s="67"/>
      <c r="L9" s="23"/>
      <c r="M9" s="23"/>
      <c r="N9" s="23"/>
      <c r="O9" s="23"/>
      <c r="P9" s="23"/>
      <c r="Q9" s="23"/>
      <c r="R9" s="23"/>
      <c r="S9" s="23"/>
    </row>
    <row r="10" spans="1:11" ht="12.75">
      <c r="A10" s="75"/>
      <c r="B10" s="76"/>
      <c r="C10" s="76"/>
      <c r="D10" s="77"/>
      <c r="E10" s="79" t="s">
        <v>26</v>
      </c>
      <c r="F10" s="78"/>
      <c r="G10" s="79"/>
      <c r="H10" s="78"/>
      <c r="I10" s="67"/>
      <c r="J10" s="67"/>
      <c r="K10" s="67"/>
    </row>
    <row r="11" spans="1:11" ht="22.5" customHeight="1">
      <c r="A11" s="64"/>
      <c r="B11" s="65"/>
      <c r="C11" s="65"/>
      <c r="D11" s="440" t="s">
        <v>27</v>
      </c>
      <c r="E11" s="440"/>
      <c r="F11" s="129"/>
      <c r="G11" s="11"/>
      <c r="H11" s="129"/>
      <c r="I11" s="67"/>
      <c r="J11" s="67"/>
      <c r="K11" s="67"/>
    </row>
    <row r="12" spans="4:11" ht="22.5" customHeight="1">
      <c r="D12" s="24"/>
      <c r="E12" s="24"/>
      <c r="F12" s="68"/>
      <c r="G12" s="101"/>
      <c r="H12" s="68"/>
      <c r="I12" s="130"/>
      <c r="J12" s="130"/>
      <c r="K12" s="130"/>
    </row>
    <row r="13" spans="2:8" ht="12.75" customHeight="1">
      <c r="B13" s="417" t="s">
        <v>70</v>
      </c>
      <c r="C13" s="417"/>
      <c r="D13" s="417"/>
      <c r="E13" s="417"/>
      <c r="F13" s="417"/>
      <c r="G13" s="417"/>
      <c r="H13" s="417"/>
    </row>
    <row r="14" spans="2:8" ht="27" customHeight="1">
      <c r="B14" s="417" t="s">
        <v>193</v>
      </c>
      <c r="C14" s="417"/>
      <c r="D14" s="417"/>
      <c r="E14" s="417"/>
      <c r="F14" s="417"/>
      <c r="G14" s="417"/>
      <c r="H14" s="417"/>
    </row>
    <row r="15" spans="2:8" ht="12.75" customHeight="1">
      <c r="B15" s="417" t="s">
        <v>29</v>
      </c>
      <c r="C15" s="417"/>
      <c r="D15" s="417"/>
      <c r="E15" s="417"/>
      <c r="F15" s="417"/>
      <c r="G15" s="417"/>
      <c r="H15" s="417"/>
    </row>
    <row r="16" spans="2:8" ht="12.75" customHeight="1">
      <c r="B16" s="417" t="s">
        <v>30</v>
      </c>
      <c r="C16" s="417"/>
      <c r="D16" s="417"/>
      <c r="E16" s="417"/>
      <c r="F16" s="417"/>
      <c r="G16" s="417"/>
      <c r="H16" s="417"/>
    </row>
    <row r="17" spans="2:8" ht="12.75" customHeight="1">
      <c r="B17" s="417" t="s">
        <v>31</v>
      </c>
      <c r="C17" s="417"/>
      <c r="D17" s="417"/>
      <c r="E17" s="417"/>
      <c r="F17" s="417"/>
      <c r="G17" s="417"/>
      <c r="H17" s="417"/>
    </row>
    <row r="53" ht="12.75">
      <c r="B53" s="196"/>
    </row>
  </sheetData>
  <sheetProtection selectLockedCells="1" selectUnlockedCells="1"/>
  <mergeCells count="9">
    <mergeCell ref="B17:H17"/>
    <mergeCell ref="B1:H1"/>
    <mergeCell ref="B4:C4"/>
    <mergeCell ref="B5:C5"/>
    <mergeCell ref="D11:E11"/>
    <mergeCell ref="B13:H13"/>
    <mergeCell ref="B14:H14"/>
    <mergeCell ref="B15:H15"/>
    <mergeCell ref="B16:H16"/>
  </mergeCells>
  <printOptions/>
  <pageMargins left="0.7875" right="0.7875" top="0.39375" bottom="0.39375" header="0.5118055555555555" footer="0.5118055555555555"/>
  <pageSetup fitToHeight="1" fitToWidth="1" horizontalDpi="300" verticalDpi="300" orientation="landscape"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T53"/>
  <sheetViews>
    <sheetView zoomScale="85" zoomScaleNormal="85" zoomScalePageLayoutView="0" workbookViewId="0" topLeftCell="A7">
      <selection activeCell="F13" sqref="F13:H14"/>
    </sheetView>
  </sheetViews>
  <sheetFormatPr defaultColWidth="9.140625" defaultRowHeight="12.75"/>
  <cols>
    <col min="1" max="1" width="4.7109375" style="15" customWidth="1"/>
    <col min="2" max="2" width="54.57421875" style="15" customWidth="1"/>
    <col min="3" max="3" width="9.140625" style="15" customWidth="1"/>
    <col min="4" max="4" width="13.140625" style="15" customWidth="1"/>
    <col min="5" max="5" width="13.421875" style="15" customWidth="1"/>
    <col min="6" max="6" width="14.57421875" style="15" customWidth="1"/>
    <col min="7" max="7" width="10.8515625" style="15" customWidth="1"/>
    <col min="8" max="8" width="19.140625" style="15" customWidth="1"/>
    <col min="9" max="9" width="9.140625" style="15" customWidth="1"/>
    <col min="10" max="10" width="11.57421875" style="15" customWidth="1"/>
    <col min="11" max="11" width="12.57421875" style="15" customWidth="1"/>
    <col min="12" max="16384" width="9.140625" style="15" customWidth="1"/>
  </cols>
  <sheetData>
    <row r="1" spans="1:9" ht="12.75" customHeight="1">
      <c r="A1" s="24"/>
      <c r="B1" s="24"/>
      <c r="C1" s="24"/>
      <c r="H1" s="147"/>
      <c r="I1" s="147"/>
    </row>
    <row r="2" spans="2:10" ht="28.5" customHeight="1">
      <c r="B2" s="421" t="s">
        <v>225</v>
      </c>
      <c r="C2" s="421"/>
      <c r="D2" s="421"/>
      <c r="E2" s="421"/>
      <c r="F2" s="421"/>
      <c r="G2" s="421"/>
      <c r="H2" s="421"/>
      <c r="I2" s="26"/>
      <c r="J2" s="26"/>
    </row>
    <row r="4" spans="1:10" ht="12.75">
      <c r="A4" s="139" t="s">
        <v>0</v>
      </c>
      <c r="B4" s="140" t="s">
        <v>1</v>
      </c>
      <c r="C4" s="139"/>
      <c r="D4" s="139"/>
      <c r="E4" s="139"/>
      <c r="F4" s="139"/>
      <c r="G4" s="139"/>
      <c r="H4" s="139"/>
      <c r="I4" s="139"/>
      <c r="J4" s="139"/>
    </row>
    <row r="5" spans="1:11" ht="41.25" customHeight="1">
      <c r="A5" s="141" t="s">
        <v>2</v>
      </c>
      <c r="B5" s="444" t="s">
        <v>3</v>
      </c>
      <c r="C5" s="444"/>
      <c r="D5" s="141" t="s">
        <v>4</v>
      </c>
      <c r="E5" s="141" t="s">
        <v>5</v>
      </c>
      <c r="F5" s="141" t="s">
        <v>6</v>
      </c>
      <c r="G5" s="141" t="s">
        <v>7</v>
      </c>
      <c r="H5" s="141" t="s">
        <v>8</v>
      </c>
      <c r="I5" s="33"/>
      <c r="J5" s="34"/>
      <c r="K5" s="34"/>
    </row>
    <row r="6" spans="1:12" ht="57.75" customHeight="1">
      <c r="A6" s="142" t="s">
        <v>0</v>
      </c>
      <c r="B6" s="445" t="s">
        <v>43</v>
      </c>
      <c r="C6" s="445"/>
      <c r="D6" s="142">
        <v>12</v>
      </c>
      <c r="E6" s="143"/>
      <c r="F6" s="143"/>
      <c r="G6" s="144"/>
      <c r="H6" s="143"/>
      <c r="I6" s="38"/>
      <c r="J6" s="39"/>
      <c r="K6" s="39"/>
      <c r="L6" s="94"/>
    </row>
    <row r="7" spans="1:10" ht="12.75">
      <c r="A7" s="94"/>
      <c r="B7" s="94"/>
      <c r="C7" s="94"/>
      <c r="D7" s="94"/>
      <c r="E7" s="94"/>
      <c r="F7" s="94"/>
      <c r="G7" s="94"/>
      <c r="H7" s="94"/>
      <c r="I7" s="94"/>
      <c r="J7" s="94"/>
    </row>
    <row r="8" spans="1:10" ht="12.75">
      <c r="A8" s="145" t="s">
        <v>10</v>
      </c>
      <c r="B8" s="146" t="s">
        <v>11</v>
      </c>
      <c r="C8" s="94"/>
      <c r="D8" s="94"/>
      <c r="E8" s="94"/>
      <c r="F8" s="94"/>
      <c r="G8" s="94"/>
      <c r="H8" s="94"/>
      <c r="I8" s="94"/>
      <c r="J8" s="94"/>
    </row>
    <row r="9" spans="1:20" ht="25.5">
      <c r="A9" s="46" t="s">
        <v>2</v>
      </c>
      <c r="B9" s="4" t="s">
        <v>12</v>
      </c>
      <c r="C9" s="4" t="s">
        <v>13</v>
      </c>
      <c r="D9" s="4" t="s">
        <v>14</v>
      </c>
      <c r="E9" s="4" t="s">
        <v>15</v>
      </c>
      <c r="F9" s="4" t="s">
        <v>16</v>
      </c>
      <c r="G9" s="4" t="s">
        <v>17</v>
      </c>
      <c r="H9" s="4" t="s">
        <v>18</v>
      </c>
      <c r="I9" s="4" t="s">
        <v>19</v>
      </c>
      <c r="J9" s="4" t="s">
        <v>20</v>
      </c>
      <c r="K9" s="4" t="s">
        <v>21</v>
      </c>
      <c r="L9" s="23"/>
      <c r="M9" s="23"/>
      <c r="N9" s="23"/>
      <c r="O9" s="23"/>
      <c r="P9" s="23"/>
      <c r="Q9" s="23"/>
      <c r="R9" s="23"/>
      <c r="S9" s="23"/>
      <c r="T9" s="23"/>
    </row>
    <row r="10" spans="1:20" ht="76.5">
      <c r="A10" s="35">
        <v>1</v>
      </c>
      <c r="B10" s="11" t="s">
        <v>86</v>
      </c>
      <c r="C10" s="35" t="s">
        <v>68</v>
      </c>
      <c r="D10" s="35">
        <v>60</v>
      </c>
      <c r="E10" s="129"/>
      <c r="F10" s="133"/>
      <c r="G10" s="37"/>
      <c r="H10" s="133"/>
      <c r="I10" s="67"/>
      <c r="J10" s="67"/>
      <c r="K10" s="67"/>
      <c r="L10" s="23"/>
      <c r="M10" s="23"/>
      <c r="N10" s="23"/>
      <c r="O10" s="23"/>
      <c r="P10" s="23"/>
      <c r="Q10" s="23"/>
      <c r="R10" s="23"/>
      <c r="S10" s="23"/>
      <c r="T10" s="23"/>
    </row>
    <row r="11" spans="1:20" ht="25.5">
      <c r="A11" s="118">
        <v>2</v>
      </c>
      <c r="B11" s="11" t="s">
        <v>87</v>
      </c>
      <c r="C11" s="118" t="s">
        <v>23</v>
      </c>
      <c r="D11" s="118">
        <v>6</v>
      </c>
      <c r="E11" s="119"/>
      <c r="F11" s="133"/>
      <c r="G11" s="37"/>
      <c r="H11" s="133"/>
      <c r="I11" s="121"/>
      <c r="J11" s="121"/>
      <c r="K11" s="121"/>
      <c r="L11" s="23"/>
      <c r="M11" s="23"/>
      <c r="N11" s="23"/>
      <c r="O11" s="23"/>
      <c r="P11" s="23"/>
      <c r="Q11" s="23"/>
      <c r="R11" s="23"/>
      <c r="S11" s="23"/>
      <c r="T11" s="23"/>
    </row>
    <row r="12" spans="1:20" ht="42" customHeight="1">
      <c r="A12" s="118">
        <v>3</v>
      </c>
      <c r="B12" s="11" t="s">
        <v>160</v>
      </c>
      <c r="C12" s="118" t="s">
        <v>23</v>
      </c>
      <c r="D12" s="118">
        <v>100</v>
      </c>
      <c r="E12" s="128"/>
      <c r="F12" s="133"/>
      <c r="G12" s="37"/>
      <c r="H12" s="133"/>
      <c r="I12" s="67"/>
      <c r="J12" s="67"/>
      <c r="K12" s="67"/>
      <c r="L12" s="23"/>
      <c r="M12" s="23"/>
      <c r="N12" s="23"/>
      <c r="O12" s="23"/>
      <c r="P12" s="23"/>
      <c r="Q12" s="23"/>
      <c r="R12" s="23"/>
      <c r="S12" s="23"/>
      <c r="T12" s="23"/>
    </row>
    <row r="13" spans="1:20" ht="12.75">
      <c r="A13" s="75"/>
      <c r="B13" s="76"/>
      <c r="C13" s="76"/>
      <c r="D13" s="76"/>
      <c r="E13" s="77" t="s">
        <v>26</v>
      </c>
      <c r="F13" s="78"/>
      <c r="G13" s="79"/>
      <c r="H13" s="78"/>
      <c r="I13" s="79"/>
      <c r="J13" s="79"/>
      <c r="K13" s="79"/>
      <c r="L13" s="23"/>
      <c r="M13" s="23"/>
      <c r="N13" s="23"/>
      <c r="O13" s="23"/>
      <c r="P13" s="23"/>
      <c r="Q13" s="23"/>
      <c r="R13" s="23"/>
      <c r="S13" s="23"/>
      <c r="T13" s="23"/>
    </row>
    <row r="14" spans="1:20" ht="30" customHeight="1">
      <c r="A14" s="64"/>
      <c r="B14" s="65"/>
      <c r="C14" s="65"/>
      <c r="D14" s="440" t="s">
        <v>27</v>
      </c>
      <c r="E14" s="440"/>
      <c r="F14" s="129"/>
      <c r="G14" s="11"/>
      <c r="H14" s="129"/>
      <c r="I14" s="67"/>
      <c r="J14" s="67"/>
      <c r="K14" s="67"/>
      <c r="L14" s="23"/>
      <c r="M14" s="23"/>
      <c r="N14" s="23"/>
      <c r="O14" s="23"/>
      <c r="P14" s="23"/>
      <c r="Q14" s="23"/>
      <c r="R14" s="23"/>
      <c r="S14" s="23"/>
      <c r="T14" s="23"/>
    </row>
    <row r="15" spans="2:8" ht="12.75" customHeight="1">
      <c r="B15" s="417" t="s">
        <v>34</v>
      </c>
      <c r="C15" s="417"/>
      <c r="D15" s="417"/>
      <c r="E15" s="417"/>
      <c r="F15" s="417"/>
      <c r="G15" s="417"/>
      <c r="H15" s="417"/>
    </row>
    <row r="16" spans="2:8" ht="28.5" customHeight="1">
      <c r="B16" s="417" t="s">
        <v>193</v>
      </c>
      <c r="C16" s="417"/>
      <c r="D16" s="417"/>
      <c r="E16" s="417"/>
      <c r="F16" s="417"/>
      <c r="G16" s="417"/>
      <c r="H16" s="417"/>
    </row>
    <row r="17" spans="2:8" ht="12.75" customHeight="1">
      <c r="B17" s="417" t="s">
        <v>29</v>
      </c>
      <c r="C17" s="417"/>
      <c r="D17" s="417"/>
      <c r="E17" s="417"/>
      <c r="F17" s="417"/>
      <c r="G17" s="417"/>
      <c r="H17" s="417"/>
    </row>
    <row r="18" spans="2:8" ht="12.75" customHeight="1">
      <c r="B18" s="417" t="s">
        <v>30</v>
      </c>
      <c r="C18" s="417"/>
      <c r="D18" s="417"/>
      <c r="E18" s="417"/>
      <c r="F18" s="417"/>
      <c r="G18" s="417"/>
      <c r="H18" s="417"/>
    </row>
    <row r="19" spans="2:8" ht="12.75" customHeight="1">
      <c r="B19" s="417" t="s">
        <v>31</v>
      </c>
      <c r="C19" s="417"/>
      <c r="D19" s="417"/>
      <c r="E19" s="417"/>
      <c r="F19" s="417"/>
      <c r="G19" s="417"/>
      <c r="H19" s="417"/>
    </row>
    <row r="53" ht="12.75">
      <c r="B53" s="196"/>
    </row>
  </sheetData>
  <sheetProtection selectLockedCells="1" selectUnlockedCells="1"/>
  <mergeCells count="9">
    <mergeCell ref="B19:H19"/>
    <mergeCell ref="B2:H2"/>
    <mergeCell ref="B5:C5"/>
    <mergeCell ref="B6:C6"/>
    <mergeCell ref="D14:E14"/>
    <mergeCell ref="B15:H15"/>
    <mergeCell ref="B16:H16"/>
    <mergeCell ref="B17:H17"/>
    <mergeCell ref="B18:H18"/>
  </mergeCells>
  <printOptions/>
  <pageMargins left="0.7875" right="0.7875" top="0.39375" bottom="0.39375" header="0.5118055555555555" footer="0.5118055555555555"/>
  <pageSetup fitToHeight="1" fitToWidth="1" horizontalDpi="300" verticalDpi="300" orientation="landscape" paperSize="9" scale="52" r:id="rId1"/>
</worksheet>
</file>

<file path=xl/worksheets/sheet8.xml><?xml version="1.0" encoding="utf-8"?>
<worksheet xmlns="http://schemas.openxmlformats.org/spreadsheetml/2006/main" xmlns:r="http://schemas.openxmlformats.org/officeDocument/2006/relationships">
  <sheetPr>
    <pageSetUpPr fitToPage="1"/>
  </sheetPr>
  <dimension ref="A1:R53"/>
  <sheetViews>
    <sheetView zoomScale="81" zoomScaleNormal="81" zoomScalePageLayoutView="0" workbookViewId="0" topLeftCell="A1">
      <selection activeCell="B5" sqref="B5"/>
    </sheetView>
  </sheetViews>
  <sheetFormatPr defaultColWidth="9.140625" defaultRowHeight="12.75"/>
  <cols>
    <col min="1" max="1" width="4.7109375" style="15" customWidth="1"/>
    <col min="2" max="2" width="54.57421875" style="15" customWidth="1"/>
    <col min="3" max="4" width="7.7109375" style="15" customWidth="1"/>
    <col min="5" max="5" width="11.28125" style="15" customWidth="1"/>
    <col min="6" max="6" width="12.8515625" style="15" customWidth="1"/>
    <col min="7" max="7" width="8.8515625" style="15" customWidth="1"/>
    <col min="8" max="8" width="12.8515625" style="15" customWidth="1"/>
    <col min="9" max="9" width="9.140625" style="15" customWidth="1"/>
    <col min="10" max="10" width="10.421875" style="15" customWidth="1"/>
    <col min="11" max="11" width="12.00390625" style="15" customWidth="1"/>
    <col min="12" max="16384" width="9.140625" style="15" customWidth="1"/>
  </cols>
  <sheetData>
    <row r="1" spans="2:10" ht="56.25" customHeight="1">
      <c r="B1" s="421" t="s">
        <v>226</v>
      </c>
      <c r="C1" s="421"/>
      <c r="D1" s="421"/>
      <c r="E1" s="421"/>
      <c r="F1" s="421"/>
      <c r="G1" s="421"/>
      <c r="H1" s="421"/>
      <c r="I1" s="26"/>
      <c r="J1" s="26"/>
    </row>
    <row r="3" spans="1:18" ht="25.5">
      <c r="A3" s="46" t="s">
        <v>2</v>
      </c>
      <c r="B3" s="4" t="s">
        <v>12</v>
      </c>
      <c r="C3" s="4" t="s">
        <v>13</v>
      </c>
      <c r="D3" s="4" t="s">
        <v>14</v>
      </c>
      <c r="E3" s="4" t="s">
        <v>15</v>
      </c>
      <c r="F3" s="4" t="s">
        <v>16</v>
      </c>
      <c r="G3" s="4" t="s">
        <v>17</v>
      </c>
      <c r="H3" s="4" t="s">
        <v>18</v>
      </c>
      <c r="I3" s="4" t="s">
        <v>19</v>
      </c>
      <c r="J3" s="4" t="s">
        <v>20</v>
      </c>
      <c r="K3" s="4" t="s">
        <v>21</v>
      </c>
      <c r="L3" s="23"/>
      <c r="M3" s="23"/>
      <c r="N3" s="23"/>
      <c r="O3" s="23"/>
      <c r="P3" s="23"/>
      <c r="Q3" s="23"/>
      <c r="R3" s="23"/>
    </row>
    <row r="4" spans="1:18" ht="65.25" customHeight="1">
      <c r="A4" s="118">
        <v>1</v>
      </c>
      <c r="B4" s="148" t="s">
        <v>63</v>
      </c>
      <c r="C4" s="35" t="s">
        <v>23</v>
      </c>
      <c r="D4" s="35">
        <v>50</v>
      </c>
      <c r="E4" s="119"/>
      <c r="F4" s="119"/>
      <c r="G4" s="120"/>
      <c r="H4" s="119"/>
      <c r="I4" s="67"/>
      <c r="J4" s="67"/>
      <c r="K4" s="67"/>
      <c r="L4" s="23"/>
      <c r="M4" s="23"/>
      <c r="N4" s="23"/>
      <c r="O4" s="23"/>
      <c r="P4" s="23"/>
      <c r="Q4" s="23"/>
      <c r="R4" s="23"/>
    </row>
    <row r="5" spans="1:18" ht="33.75" customHeight="1">
      <c r="A5" s="118">
        <v>2</v>
      </c>
      <c r="B5" s="148" t="s">
        <v>64</v>
      </c>
      <c r="C5" s="35" t="s">
        <v>23</v>
      </c>
      <c r="D5" s="35">
        <v>10</v>
      </c>
      <c r="E5" s="119"/>
      <c r="F5" s="119"/>
      <c r="G5" s="120"/>
      <c r="H5" s="119"/>
      <c r="I5" s="67"/>
      <c r="J5" s="67"/>
      <c r="K5" s="67"/>
      <c r="L5" s="23"/>
      <c r="M5" s="23"/>
      <c r="N5" s="23"/>
      <c r="O5" s="23"/>
      <c r="P5" s="23"/>
      <c r="Q5" s="23"/>
      <c r="R5" s="23"/>
    </row>
    <row r="6" spans="1:12" ht="12.75">
      <c r="A6" s="64"/>
      <c r="B6" s="149" t="s">
        <v>65</v>
      </c>
      <c r="C6" s="65"/>
      <c r="D6" s="65"/>
      <c r="E6" s="134" t="s">
        <v>66</v>
      </c>
      <c r="F6" s="135"/>
      <c r="G6" s="67"/>
      <c r="H6" s="135"/>
      <c r="I6" s="67"/>
      <c r="J6" s="67"/>
      <c r="K6" s="67"/>
      <c r="L6" s="94"/>
    </row>
    <row r="7" spans="5:11" ht="12.75">
      <c r="E7" s="130"/>
      <c r="I7" s="150"/>
      <c r="J7" s="150"/>
      <c r="K7" s="150"/>
    </row>
    <row r="8" s="23" customFormat="1" ht="31.5" customHeight="1"/>
    <row r="9" s="23" customFormat="1" ht="75.75" customHeight="1"/>
    <row r="10" s="23" customFormat="1" ht="12.75"/>
    <row r="11" s="23" customFormat="1" ht="78" customHeight="1"/>
    <row r="12" s="23" customFormat="1" ht="12.75" customHeight="1"/>
    <row r="13" s="23" customFormat="1" ht="12.75"/>
    <row r="14" s="23" customFormat="1" ht="12.75"/>
    <row r="15" s="23" customFormat="1" ht="12.75" customHeight="1"/>
    <row r="16" s="23" customFormat="1" ht="12.75" customHeight="1"/>
    <row r="17" s="23" customFormat="1" ht="12.75"/>
    <row r="18" s="23" customFormat="1" ht="12.75" customHeight="1"/>
    <row r="19" s="23" customFormat="1" ht="97.5" customHeight="1"/>
    <row r="20" s="23" customFormat="1" ht="12.75" customHeight="1"/>
    <row r="21" s="23" customFormat="1" ht="12.75" customHeight="1"/>
    <row r="22" s="23" customFormat="1" ht="12.75" customHeight="1"/>
    <row r="23" s="23" customFormat="1" ht="12.75" customHeight="1"/>
    <row r="24" s="23" customFormat="1" ht="12.75" customHeight="1"/>
    <row r="25" s="23" customFormat="1" ht="12.75"/>
    <row r="26" s="23" customFormat="1" ht="12.75"/>
    <row r="27" s="23" customFormat="1" ht="12.75"/>
    <row r="28" s="23" customFormat="1" ht="12.75"/>
    <row r="29" s="23" customFormat="1" ht="12.75"/>
    <row r="30" s="23" customFormat="1" ht="12.75"/>
    <row r="31" s="23" customFormat="1" ht="12.75"/>
    <row r="32" s="23" customFormat="1" ht="12.75"/>
    <row r="53" ht="12.75">
      <c r="B53" s="196"/>
    </row>
  </sheetData>
  <sheetProtection selectLockedCells="1" selectUnlockedCells="1"/>
  <mergeCells count="1">
    <mergeCell ref="B1:H1"/>
  </mergeCells>
  <printOptions/>
  <pageMargins left="0.7479166666666667" right="0.7479166666666667" top="0.9840277777777777" bottom="0.9840277777777777" header="0.5118055555555555" footer="0.5118055555555555"/>
  <pageSetup fitToHeight="1" fitToWidth="1" horizontalDpi="300" verticalDpi="300" orientation="landscape"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K53"/>
  <sheetViews>
    <sheetView zoomScale="81" zoomScaleNormal="81" zoomScalePageLayoutView="0" workbookViewId="0" topLeftCell="A1">
      <selection activeCell="B48" sqref="B48"/>
    </sheetView>
  </sheetViews>
  <sheetFormatPr defaultColWidth="9.140625" defaultRowHeight="12.75"/>
  <cols>
    <col min="1" max="1" width="4.7109375" style="15" customWidth="1"/>
    <col min="2" max="2" width="54.57421875" style="15" customWidth="1"/>
    <col min="3" max="4" width="7.00390625" style="15" customWidth="1"/>
    <col min="5" max="5" width="9.8515625" style="15" customWidth="1"/>
    <col min="6" max="6" width="12.57421875" style="15" customWidth="1"/>
    <col min="7" max="7" width="7.57421875" style="15" customWidth="1"/>
    <col min="8" max="8" width="12.57421875" style="15" customWidth="1"/>
    <col min="9" max="9" width="9.140625" style="15" customWidth="1"/>
    <col min="10" max="10" width="11.00390625" style="15" customWidth="1"/>
    <col min="11" max="11" width="11.28125" style="15" customWidth="1"/>
    <col min="12" max="18" width="9.140625" style="23" customWidth="1"/>
    <col min="19" max="16384" width="9.140625" style="15" customWidth="1"/>
  </cols>
  <sheetData>
    <row r="1" spans="2:11" ht="52.5" customHeight="1">
      <c r="B1" s="421" t="s">
        <v>227</v>
      </c>
      <c r="C1" s="421"/>
      <c r="D1" s="421"/>
      <c r="E1" s="421"/>
      <c r="F1" s="421"/>
      <c r="G1" s="421"/>
      <c r="H1" s="421"/>
      <c r="I1" s="26"/>
      <c r="J1" s="26"/>
      <c r="K1" s="26"/>
    </row>
    <row r="2" ht="13.5" customHeight="1"/>
    <row r="3" spans="1:11" ht="25.5">
      <c r="A3" s="46" t="s">
        <v>2</v>
      </c>
      <c r="B3" s="4" t="s">
        <v>12</v>
      </c>
      <c r="C3" s="4" t="s">
        <v>13</v>
      </c>
      <c r="D3" s="4" t="s">
        <v>14</v>
      </c>
      <c r="E3" s="4" t="s">
        <v>15</v>
      </c>
      <c r="F3" s="4" t="s">
        <v>16</v>
      </c>
      <c r="G3" s="4" t="s">
        <v>17</v>
      </c>
      <c r="H3" s="4" t="s">
        <v>18</v>
      </c>
      <c r="I3" s="4" t="s">
        <v>19</v>
      </c>
      <c r="J3" s="4" t="s">
        <v>20</v>
      </c>
      <c r="K3" s="4" t="s">
        <v>71</v>
      </c>
    </row>
    <row r="4" spans="1:11" ht="47.25" customHeight="1">
      <c r="A4" s="118">
        <v>1</v>
      </c>
      <c r="B4" s="124" t="s">
        <v>72</v>
      </c>
      <c r="C4" s="118" t="s">
        <v>22</v>
      </c>
      <c r="D4" s="118">
        <v>12</v>
      </c>
      <c r="E4" s="119"/>
      <c r="F4" s="119"/>
      <c r="G4" s="120"/>
      <c r="H4" s="119"/>
      <c r="I4" s="67"/>
      <c r="J4" s="67"/>
      <c r="K4" s="67"/>
    </row>
    <row r="5" spans="1:11" ht="24" customHeight="1">
      <c r="A5" s="118">
        <v>2</v>
      </c>
      <c r="B5" s="124" t="s">
        <v>210</v>
      </c>
      <c r="C5" s="118" t="s">
        <v>23</v>
      </c>
      <c r="D5" s="118">
        <v>12</v>
      </c>
      <c r="E5" s="119"/>
      <c r="F5" s="119"/>
      <c r="G5" s="120"/>
      <c r="H5" s="119"/>
      <c r="I5" s="67"/>
      <c r="J5" s="67"/>
      <c r="K5" s="67"/>
    </row>
    <row r="6" spans="1:11" ht="28.5" customHeight="1">
      <c r="A6" s="118">
        <v>3</v>
      </c>
      <c r="B6" s="11" t="s">
        <v>73</v>
      </c>
      <c r="C6" s="118" t="s">
        <v>23</v>
      </c>
      <c r="D6" s="118">
        <v>2</v>
      </c>
      <c r="E6" s="128"/>
      <c r="F6" s="119"/>
      <c r="G6" s="120"/>
      <c r="H6" s="119"/>
      <c r="I6" s="67"/>
      <c r="J6" s="67"/>
      <c r="K6" s="67"/>
    </row>
    <row r="7" spans="1:11" ht="39.75" customHeight="1">
      <c r="A7" s="118">
        <v>4</v>
      </c>
      <c r="B7" s="11" t="s">
        <v>74</v>
      </c>
      <c r="C7" s="118" t="s">
        <v>23</v>
      </c>
      <c r="D7" s="35">
        <v>2</v>
      </c>
      <c r="E7" s="133"/>
      <c r="F7" s="119"/>
      <c r="G7" s="120"/>
      <c r="H7" s="119"/>
      <c r="I7" s="67"/>
      <c r="J7" s="67"/>
      <c r="K7" s="67"/>
    </row>
    <row r="8" spans="1:11" ht="12.75">
      <c r="A8" s="64"/>
      <c r="B8" s="151"/>
      <c r="C8" s="65"/>
      <c r="D8" s="134"/>
      <c r="E8" s="67" t="s">
        <v>26</v>
      </c>
      <c r="F8" s="135"/>
      <c r="G8" s="67"/>
      <c r="H8" s="135"/>
      <c r="I8" s="64"/>
      <c r="J8" s="65"/>
      <c r="K8" s="134"/>
    </row>
    <row r="9" spans="4:8" ht="27" customHeight="1">
      <c r="D9" s="24"/>
      <c r="E9" s="24"/>
      <c r="F9" s="68"/>
      <c r="G9" s="101"/>
      <c r="H9" s="68"/>
    </row>
    <row r="10" spans="2:8" ht="12.75" customHeight="1">
      <c r="B10" s="417" t="s">
        <v>34</v>
      </c>
      <c r="C10" s="417"/>
      <c r="D10" s="417"/>
      <c r="E10" s="417"/>
      <c r="F10" s="417"/>
      <c r="G10" s="417"/>
      <c r="H10" s="417"/>
    </row>
    <row r="11" spans="2:8" ht="32.25" customHeight="1">
      <c r="B11" s="417" t="s">
        <v>195</v>
      </c>
      <c r="C11" s="417"/>
      <c r="D11" s="417"/>
      <c r="E11" s="417"/>
      <c r="F11" s="417"/>
      <c r="G11" s="417"/>
      <c r="H11" s="417"/>
    </row>
    <row r="12" spans="2:11" ht="12.75" customHeight="1">
      <c r="B12" s="417" t="s">
        <v>36</v>
      </c>
      <c r="C12" s="417"/>
      <c r="D12" s="417"/>
      <c r="E12" s="417"/>
      <c r="F12" s="417"/>
      <c r="G12" s="417"/>
      <c r="H12" s="417"/>
      <c r="I12" s="417"/>
      <c r="J12" s="417"/>
      <c r="K12" s="417"/>
    </row>
    <row r="13" spans="2:11" ht="12.75" customHeight="1">
      <c r="B13" s="417" t="s">
        <v>75</v>
      </c>
      <c r="C13" s="417"/>
      <c r="D13" s="417"/>
      <c r="E13" s="417"/>
      <c r="F13" s="417"/>
      <c r="G13" s="417"/>
      <c r="H13" s="417"/>
      <c r="I13" s="417"/>
      <c r="J13" s="417"/>
      <c r="K13" s="417"/>
    </row>
    <row r="14" spans="2:11" ht="12.75" customHeight="1">
      <c r="B14" s="417" t="s">
        <v>76</v>
      </c>
      <c r="C14" s="417"/>
      <c r="D14" s="417"/>
      <c r="E14" s="417"/>
      <c r="F14" s="417"/>
      <c r="G14" s="417"/>
      <c r="H14" s="417"/>
      <c r="I14" s="417"/>
      <c r="J14" s="417"/>
      <c r="K14" s="417"/>
    </row>
    <row r="15" spans="2:11" ht="12.75" customHeight="1">
      <c r="B15" s="417" t="s">
        <v>77</v>
      </c>
      <c r="C15" s="417"/>
      <c r="D15" s="417"/>
      <c r="E15" s="417"/>
      <c r="F15" s="417"/>
      <c r="G15" s="417"/>
      <c r="H15" s="417"/>
      <c r="I15" s="417"/>
      <c r="J15" s="417"/>
      <c r="K15" s="417"/>
    </row>
    <row r="16" spans="2:8" ht="12.75" customHeight="1">
      <c r="B16" s="417" t="s">
        <v>40</v>
      </c>
      <c r="C16" s="417"/>
      <c r="D16" s="417"/>
      <c r="E16" s="417"/>
      <c r="F16" s="417"/>
      <c r="G16" s="417"/>
      <c r="H16" s="417"/>
    </row>
    <row r="17" spans="2:8" ht="12.75" customHeight="1">
      <c r="B17" s="417" t="s">
        <v>41</v>
      </c>
      <c r="C17" s="417"/>
      <c r="D17" s="417"/>
      <c r="E17" s="417"/>
      <c r="F17" s="417"/>
      <c r="G17" s="417"/>
      <c r="H17" s="417"/>
    </row>
    <row r="18" spans="2:8" ht="12.75" customHeight="1">
      <c r="B18" s="417" t="s">
        <v>155</v>
      </c>
      <c r="C18" s="417"/>
      <c r="D18" s="417"/>
      <c r="E18" s="417"/>
      <c r="F18" s="417"/>
      <c r="G18" s="417"/>
      <c r="H18" s="417"/>
    </row>
    <row r="53" ht="12.75">
      <c r="B53" s="196"/>
    </row>
  </sheetData>
  <sheetProtection selectLockedCells="1" selectUnlockedCells="1"/>
  <mergeCells count="10">
    <mergeCell ref="B16:H16"/>
    <mergeCell ref="B17:H17"/>
    <mergeCell ref="B18:H18"/>
    <mergeCell ref="B1:H1"/>
    <mergeCell ref="B10:H10"/>
    <mergeCell ref="B11:H11"/>
    <mergeCell ref="B12:K12"/>
    <mergeCell ref="B13:K13"/>
    <mergeCell ref="B14:K14"/>
    <mergeCell ref="B15:K15"/>
  </mergeCells>
  <printOptions/>
  <pageMargins left="0.7875" right="0.7875" top="0.39375" bottom="0.39375" header="0.5118055555555555" footer="0.5118055555555555"/>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kardiooddz</dc:creator>
  <cp:keywords/>
  <dc:description/>
  <cp:lastModifiedBy>ZamowieniaPublicz</cp:lastModifiedBy>
  <cp:lastPrinted>2022-11-03T09:38:36Z</cp:lastPrinted>
  <dcterms:created xsi:type="dcterms:W3CDTF">2019-04-01T10:18:43Z</dcterms:created>
  <dcterms:modified xsi:type="dcterms:W3CDTF">2023-02-15T08:59:39Z</dcterms:modified>
  <cp:category/>
  <cp:version/>
  <cp:contentType/>
  <cp:contentStatus/>
</cp:coreProperties>
</file>