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defaultThemeVersion="124226"/>
  <bookViews>
    <workbookView xWindow="-120" yWindow="-120" windowWidth="23256" windowHeight="13140" tabRatio="713"/>
  </bookViews>
  <sheets>
    <sheet name="Mięso i wędliny" sheetId="1" r:id="rId1"/>
    <sheet name="Art.ogólnospoż, przypra" sheetId="3" r:id="rId2"/>
    <sheet name="Ryby" sheetId="10" r:id="rId3"/>
    <sheet name="Warzywa i owoce" sheetId="6" r:id="rId4"/>
  </sheets>
  <definedNames>
    <definedName name="_xlnm._FilterDatabase" localSheetId="1" hidden="1">'Art.ogólnospoż, przypra'!$A$5:$G$106</definedName>
    <definedName name="_xlnm.Print_Area" localSheetId="1">'Art.ogólnospoż, przypra'!$A$1:$F$97</definedName>
    <definedName name="_xlnm.Print_Area" localSheetId="0">'Mięso i wędliny'!$A$1:$F$50</definedName>
    <definedName name="_xlnm.Print_Area" localSheetId="3">'Warzywa i owoce'!$A$1:$F$67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10"/>
  <c r="F14"/>
  <c r="F13"/>
  <c r="F12"/>
  <c r="F11"/>
  <c r="F10"/>
  <c r="F9"/>
  <c r="F7"/>
  <c r="F6"/>
  <c r="F15" l="1"/>
  <c r="F59" i="6" l="1"/>
  <c r="F104" i="3"/>
  <c r="F105"/>
  <c r="F103"/>
  <c r="F58" i="6"/>
  <c r="F102" i="3"/>
  <c r="F100"/>
  <c r="F99"/>
  <c r="F98"/>
  <c r="F101"/>
  <c r="F97"/>
  <c r="F96"/>
  <c r="F95"/>
  <c r="F94"/>
  <c r="F93"/>
  <c r="F92"/>
  <c r="F91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A7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F57" i="6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90" i="3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7"/>
  <c r="F6"/>
  <c r="F106" l="1"/>
  <c r="F60" i="6"/>
  <c r="F44" i="1"/>
  <c r="F43"/>
  <c r="F42"/>
  <c r="F41"/>
  <c r="F40"/>
  <c r="F39"/>
  <c r="F38"/>
  <c r="F37"/>
  <c r="F36"/>
  <c r="F35"/>
  <c r="F34"/>
  <c r="F33"/>
  <c r="F32"/>
  <c r="F31"/>
  <c r="F30"/>
  <c r="F12"/>
  <c r="F28"/>
  <c r="F27"/>
  <c r="F26"/>
  <c r="F25"/>
  <c r="F24"/>
  <c r="F23"/>
  <c r="F22"/>
  <c r="F21"/>
  <c r="F20"/>
  <c r="F19"/>
  <c r="F18"/>
  <c r="F17"/>
  <c r="F16"/>
  <c r="F15"/>
  <c r="F14"/>
  <c r="F13"/>
  <c r="F8"/>
  <c r="F7"/>
  <c r="F9"/>
  <c r="F10"/>
  <c r="F11"/>
  <c r="F29"/>
  <c r="F6"/>
  <c r="F45" l="1"/>
</calcChain>
</file>

<file path=xl/sharedStrings.xml><?xml version="1.0" encoding="utf-8"?>
<sst xmlns="http://schemas.openxmlformats.org/spreadsheetml/2006/main" count="440" uniqueCount="222">
  <si>
    <t>Lp.</t>
  </si>
  <si>
    <t>Artykuł</t>
  </si>
  <si>
    <t>Jedn. Miary</t>
  </si>
  <si>
    <t>Ilość</t>
  </si>
  <si>
    <t>Cena jednostkowa brutto</t>
  </si>
  <si>
    <t>Wartość brutto</t>
  </si>
  <si>
    <t>Biała kiełbasa surowa co najmniej 80 % mięsa wieprzowego</t>
  </si>
  <si>
    <t>kg</t>
  </si>
  <si>
    <t>Boczek parzono-wędzony co najmniej 79 % mięsa wieprzowego</t>
  </si>
  <si>
    <t>Karkówka wieprzowa b/k, św , nierozmrażana</t>
  </si>
  <si>
    <t>Łopatka wieprzowa świeża  b/k  obrobiona, nierozmrażany</t>
  </si>
  <si>
    <t>Polędwiczka wieprzowa  św,  b/k , nierozmrażana</t>
  </si>
  <si>
    <t>Schab wieprzowy św, b/k, nierozmrażany</t>
  </si>
  <si>
    <t>Szynka wieprzowa św,  b/k, nierozmrażana</t>
  </si>
  <si>
    <t>Kości karkowo-schabowe wieprzowe św.</t>
  </si>
  <si>
    <t>Filet z piersi kurczaka św,  b/s, b/k, nierozmrażany</t>
  </si>
  <si>
    <t>Kurczak  wypatroszony w całosci , św. , nierozmrażany</t>
  </si>
  <si>
    <t>Pałka z kurczaka św., nierozmrażana</t>
  </si>
  <si>
    <t>Porcja z kurczka św.</t>
  </si>
  <si>
    <t>Skrzydełko z kurczka św.</t>
  </si>
  <si>
    <t>Udziec z kurczaka św., nierozmrażany</t>
  </si>
  <si>
    <t>Filet z indyczki b/s, b/k, św, nierozmrażany</t>
  </si>
  <si>
    <t>Filet z piersi indyka św,   b/s, b/k, nierozmażany</t>
  </si>
  <si>
    <t>Skrzydło z indyka św.</t>
  </si>
  <si>
    <t>Szyja z indyka św.</t>
  </si>
  <si>
    <t>Udziec z indyka św, b/k, b/s, nierozmrażany</t>
  </si>
  <si>
    <t>Udziec z indyka św, z/k, z/s, nierozmrażany</t>
  </si>
  <si>
    <t>Udziec z indyczki b/s, b/k, św. nierozmrażany</t>
  </si>
  <si>
    <t>Zestaw rosołowy z gęsi</t>
  </si>
  <si>
    <t>Antrykot wołowy św.z/k, niemrożony</t>
  </si>
  <si>
    <t>Szponder wołowy św., niemrożony</t>
  </si>
  <si>
    <t>Parówki z szynki co najmniej 95 % mięsa bez MOM</t>
  </si>
  <si>
    <t>Parówki z drobiu co najmniej 90 % mięsa bez MOM</t>
  </si>
  <si>
    <t>Krakowska z fileta  co najmniej 84 % męsa drobiowego</t>
  </si>
  <si>
    <t>Kiełbasa sucha krakowska  co najmniej 85 % mięsa  wieprzowego</t>
  </si>
  <si>
    <t>Kiełbasa żywiecka conajmniej 82 % mięsa wieprzowego</t>
  </si>
  <si>
    <t>Kurczak gotowany co najmniej 72% mięsa drobiowego</t>
  </si>
  <si>
    <t>Szynka gotowana co najmniej 82 % mięsa wierzowego</t>
  </si>
  <si>
    <t>Szynka konserwowa wieprzowa co najmniej 65 % mięsa wieprzowego</t>
  </si>
  <si>
    <t>Szynka delikatesowa drobiowa co najmniej 96 % mięsa drobiowego</t>
  </si>
  <si>
    <t>Wędlina drobiowa z fileta indyka co najmniej 84 % mięsa z indyka</t>
  </si>
  <si>
    <t>Pasztet wieprzowo-drobiowy co najmniej 60 % mięsa wiep-drob.</t>
  </si>
  <si>
    <t>Kiełbasa śląska co najmniej  85 % miesa wieprzowego</t>
  </si>
  <si>
    <t>Kiełbasa podwawelska co najmniej 85 % mięsa wieprzowego</t>
  </si>
  <si>
    <t>Kiełbasa drobiowa co najmniej  93 % mięsa drobiowego</t>
  </si>
  <si>
    <t>Schab pieczony co najmniej 80 % mięsa wieprzowego</t>
  </si>
  <si>
    <t>RAZEM</t>
  </si>
  <si>
    <t>Wartość  brutto</t>
  </si>
  <si>
    <t>Drożdże 100 g</t>
  </si>
  <si>
    <t>szt.</t>
  </si>
  <si>
    <t>Deser sojowy 125 g</t>
  </si>
  <si>
    <t>Nestle corn flakes   600 g</t>
  </si>
  <si>
    <t>szt</t>
  </si>
  <si>
    <t>Chrupki kukurydziane 250 g</t>
  </si>
  <si>
    <t>Ciecierzyca sucha, bez oznak pleśni</t>
  </si>
  <si>
    <t>Cukier puder bez zanieczyszczeń, zbryleń   500 g</t>
  </si>
  <si>
    <t>Cukier wanilinowy  30 g</t>
  </si>
  <si>
    <t>Herbata czarna granulowana 100g</t>
  </si>
  <si>
    <t>Herbata owocowa expressowa różne smaki 50 g</t>
  </si>
  <si>
    <t>Herbata miętowa expressowa 40 g</t>
  </si>
  <si>
    <t>Herbata lipowa expressowa 50 g</t>
  </si>
  <si>
    <t>Herbata rumiankowa expressowa 50 g</t>
  </si>
  <si>
    <t>Makaron krajanka</t>
  </si>
  <si>
    <t>Makaron muszelki małe</t>
  </si>
  <si>
    <t>Makaron zacierka</t>
  </si>
  <si>
    <t>Makaron rissini</t>
  </si>
  <si>
    <t>Makaron bezglutenowy 500 g</t>
  </si>
  <si>
    <t>Mąka kukurydziana</t>
  </si>
  <si>
    <t>Mąka żytnia 2000</t>
  </si>
  <si>
    <t>Mąka pszenna tortowa</t>
  </si>
  <si>
    <t>Miód 100 % nektarowy wielokwiatowy, naturalny bez barwników i domieszek</t>
  </si>
  <si>
    <t>Napój migdałowy 100 % pochodzenia roślinnego   1 l</t>
  </si>
  <si>
    <t>Napój owsiany 100 % pochodzenia roślinnego 1 l</t>
  </si>
  <si>
    <t>Olej rzepakowy 100% rafinowany z pierwszego tłoczenia filtrowany na zimno</t>
  </si>
  <si>
    <t>l</t>
  </si>
  <si>
    <t>Płatki owsiane kl I 500 g</t>
  </si>
  <si>
    <t>Płatki jaglane Kl I 400 g</t>
  </si>
  <si>
    <t>Podpłomyki delikatesowe bezcukrowe 140 g</t>
  </si>
  <si>
    <t>Soczewica czerwona sucha Kl. I</t>
  </si>
  <si>
    <t>Wafle ryżowe naturalne 130 g</t>
  </si>
  <si>
    <t>Wafle kukurydziane 110 g</t>
  </si>
  <si>
    <t>Zając czekoladowy kinder 110 g</t>
  </si>
  <si>
    <t>Mikołaj czekoladowy kinder 110 g</t>
  </si>
  <si>
    <t>Żurek w butelce , produkt bez konserwantów  i sztucznych barwników  0,5 l</t>
  </si>
  <si>
    <t>Bazylia,bez antyzbrylaczy,substancji wzmacniających smak i aromat 20g</t>
  </si>
  <si>
    <t>Cynamon mielony 15g</t>
  </si>
  <si>
    <t>Daktyle suszone,nie siarkowane bez konserwantów</t>
  </si>
  <si>
    <t>Goździki 20g</t>
  </si>
  <si>
    <t>Fix do potraw chińskich 39g</t>
  </si>
  <si>
    <t>Kurkuma 100% 50g</t>
  </si>
  <si>
    <t>Liść laurowy-w całości 20g</t>
  </si>
  <si>
    <t>Lubczyk -liść suszony</t>
  </si>
  <si>
    <t>Majeranek otarty 100%,08g</t>
  </si>
  <si>
    <t>Oregano 20g</t>
  </si>
  <si>
    <t>Papryka mielona słodka 50g</t>
  </si>
  <si>
    <t>Pieprz cytrynowy mielony 100% ,50g</t>
  </si>
  <si>
    <t>Pieprz czarny mielony 100%,50g</t>
  </si>
  <si>
    <t>Pieprz ziołowy mielony 100%,50g</t>
  </si>
  <si>
    <t>Rodzynki sułtańskie nie siarkowane</t>
  </si>
  <si>
    <t>Tymianek otarty-100%, 20g</t>
  </si>
  <si>
    <t>Brzoskwinie połówki w lekkim syropie 820 g</t>
  </si>
  <si>
    <t>Chrzan tarty naturalny/ minimum 75 % zawartość chrzanu/ słoik 1 kg</t>
  </si>
  <si>
    <t>Dżem  100 % owoców słodzony sokiem jabłkowym  różne smaki słoik 235 g</t>
  </si>
  <si>
    <t>Koncentrat pomidorowy 100 % pomidorów bez soli i konserwantów słoik 950 g</t>
  </si>
  <si>
    <t>Pomidory krojone / bez skóry, bez konserwantów puszka 3 kg</t>
  </si>
  <si>
    <t>Szczaw krojony  słoik 1,5 kg</t>
  </si>
  <si>
    <t>opk</t>
  </si>
  <si>
    <t>Banan - owoc powinien posiadać barwę skórki złocistą, bez uszkodzeń, plam chorobowych, pakowany w kartonach</t>
  </si>
  <si>
    <t>pęczek</t>
  </si>
  <si>
    <t>Buraki czerwone - nie powinny być zaparzone, zmarznięte, zapleśniałe, o średnicy 4-8 cm i zabarwieniu w przekroju ciemnoczerwonym</t>
  </si>
  <si>
    <t>Cebula - powinna być zdrowa , bez uszkodzeń, jędrna, czysta, nie powinna być zmarznięta i zaparzona; pakowana w standardowe worki</t>
  </si>
  <si>
    <t>Cytryny – powinny być zdrowe, nie uszkodzone, jędrne, nie poplamione, wolne od owadów i ich larw, świeże, o właściwej dojrzałości, soczyste, o właściwej barwie skórki, o właściwej barwie skórki, o właściwym smaku i aromacie</t>
  </si>
  <si>
    <t>Czosnek - wyrób 1 kl., główka czosnku powinna być cała zwarta, twarda, o wielkości 3 cm i ząbkach jędrnych, pokrytych całkowicie łuską</t>
  </si>
  <si>
    <t>Kapusta młoda (główki) - nie powinna być uszkodzona, porośnięta, zaparzona, bez obecności gąsienic</t>
  </si>
  <si>
    <t>Kapusta pekińska - zdrowa, bez oznak zgnilizny, zaparzeń, bez przerośnięć i szkodników typu ślimaki</t>
  </si>
  <si>
    <t>Kapusta biała (główki) - nie powinna być uszkodzona, porośnięta, zaparzona, bez obecności gąsienic</t>
  </si>
  <si>
    <t>Kiwi - owoc bez uszkodzeń mechanicznych, nie zmarznięte, nie zwiędnięte, zdrowe</t>
  </si>
  <si>
    <t xml:space="preserve">Koper zielony - nie powinien być zaparzony, zwiędły, bez śladów zgnilizny, bez szkodników, pakowany w pęczki                           </t>
  </si>
  <si>
    <t>kg.</t>
  </si>
  <si>
    <t xml:space="preserve">Ogórek świeży długi/krótki  nie powinien być zwiędły, bez uszkodzeń, plam chorobowych, wyrównany pod względem barwy, kształtu i wielkości, bez nadgnić </t>
  </si>
  <si>
    <t>Pieczarki świeże -  powinny być zdrowe, twarde, średniej wielkości, o białym zabarwieniu, bez plam.</t>
  </si>
  <si>
    <t>Pomarańcze  – powinny być zdrowe, nie uszkodzone, jędrne, nie poplamione, wolne od owadów i ich larw, świeże</t>
  </si>
  <si>
    <t>Rzodkiewka czerwona - pęczek bez oznak zgnilizny, zaparzeń, bez przerośnięć</t>
  </si>
  <si>
    <t>warzywa i owoce</t>
  </si>
  <si>
    <t>Budynie różne smaki opak. 1 kg</t>
  </si>
  <si>
    <t>Cukier kryształ bez zanieczyszczeń, zbryleń opak. 1 kg</t>
  </si>
  <si>
    <t>Cukier trzcinowy  opak. 1 kg</t>
  </si>
  <si>
    <t>Bułka tarta opak.  Min. 450 g</t>
  </si>
  <si>
    <t>Kakao naturalne w proszku- 100 % ziarna kakaowca, zawartość tłuszczu 10-12 %  opak.  150 g</t>
  </si>
  <si>
    <t>Kasza bulgur Kl. I  w opak. co najmniej 1 kg</t>
  </si>
  <si>
    <t>Kasza gryczana  Kl. I  w opak. co najmniej 1 kg</t>
  </si>
  <si>
    <t>Kasza jaglana   Kl. I w opak. co najmniej 1 kg</t>
  </si>
  <si>
    <t>Kasza jęczmienna pęczak Kl. I w opak. co najmniej 1 kg</t>
  </si>
  <si>
    <t>Kasza jęczmienna średnia perłowa  wiejska  Kl. I w opak. co najmniej 1 kg</t>
  </si>
  <si>
    <t>Kasza manna  w opak.  Co najmniej 500 g</t>
  </si>
  <si>
    <t>Kawa inka  100 % naturalnych składników   opak.150 g</t>
  </si>
  <si>
    <t>Kisiel różne smaki w opak. 1 kg</t>
  </si>
  <si>
    <t>Ketchup łagodny  w opak. 560 g</t>
  </si>
  <si>
    <t>Makaron świderki z mąki durum kl I w opak. co najmniej 1 kg</t>
  </si>
  <si>
    <t>Makaron świderki durum razowy</t>
  </si>
  <si>
    <t>Makaron łazanki   z mąki durum kl I  w opak. co najmniej 1 kg</t>
  </si>
  <si>
    <t>Makaron nitki cięte  kl I  w opak. co najmniej 1 kg</t>
  </si>
  <si>
    <t>Makaron falki z maki durum w opak. co najmniej 1 kg</t>
  </si>
  <si>
    <t>Mleczko kokosowe  100 % puszka  400 ml</t>
  </si>
  <si>
    <t>Oliwa z oliwek extra vergin o łagodnym smaku z pierwszego tłoczenia  750 ml</t>
  </si>
  <si>
    <t>Ryż biały Kl. I w opak. co najmniej 1 kg</t>
  </si>
  <si>
    <t>Ryż brązowy długoziarnisty w opak. co najmniej 1 kg  Kl. I</t>
  </si>
  <si>
    <t>Ryż jasminowy  w opak. co najmniej 1 kg   Kl I</t>
  </si>
  <si>
    <t>Ryż basmati    w opak. co najmniej 1 kg   Kl. I</t>
  </si>
  <si>
    <t>Ryż paraboliczny  w opak. co najmniej 1 kg   Kl. I</t>
  </si>
  <si>
    <t>Sól niskosodowa z potasem i  magnezem bez antyzbrylacza w opak. 1 kg</t>
  </si>
  <si>
    <t>Żurawina suszona,nie siarkowana w opak. 500 g.</t>
  </si>
  <si>
    <t>Czosnek granulowany   bez antyzbrylaczy,substancji wzmacniających smak i aromat   50g</t>
  </si>
  <si>
    <t>Gałka muszkatałowa  mielona 20g</t>
  </si>
  <si>
    <t>Przyprawa do kurczaka  w opak.50g</t>
  </si>
  <si>
    <t>Śliwka suszona,bez dodatku cukru,nie siarkowana w opak</t>
  </si>
  <si>
    <t>Przyprawa do piernika w opak. 20 g</t>
  </si>
  <si>
    <t>Ziarna słonecznika ,łuszczone-100% w opak.  1 kg</t>
  </si>
  <si>
    <t>Ziele angielskie w całości  w opak. 50g</t>
  </si>
  <si>
    <t>Zioła prowansalskie  w opak. 20g</t>
  </si>
  <si>
    <t>Barszcz czerwony koncentrat  w opak. 300 ml</t>
  </si>
  <si>
    <t>Arbuz - bez uszkodzeń,  plam chorobowych, świeży</t>
  </si>
  <si>
    <t>Borówki amerykańskie  św. bez oznak pleśni, dojrzałe</t>
  </si>
  <si>
    <t xml:space="preserve">Botwina     zdrowa, świeża, bez uszkodzeń kl. I </t>
  </si>
  <si>
    <t>Brokuły  św. bez oznak gnicia, zdrowe,jędrne</t>
  </si>
  <si>
    <t>Brzoskwinia św. bez oznak gnicia, dojrzała</t>
  </si>
  <si>
    <t>Cukinia zielona - powinna być zdrowa, jędrna, bez oznak pleśni i gnia</t>
  </si>
  <si>
    <t>Dynia powinna być świeża, jędrna bez oznak gnicia</t>
  </si>
  <si>
    <t>Fasolka szparagowa zielona, żółta świeża , jędrna , bez oznak gnicia</t>
  </si>
  <si>
    <t>Fasola sucha biała Jaś średni  bez plam i oznak pleśni</t>
  </si>
  <si>
    <t>Groch łuskany połówki  suchy bez ozank pleśni</t>
  </si>
  <si>
    <t>Gruszki - powinny być zdrowe, świeże, nie zwiędnięte, nie zawilgocone, czyste, bez pozostałości chemicznych środków ochrony roślin</t>
  </si>
  <si>
    <t>Imbir  korzeń jędrny, bez oznak peśni i gnicia</t>
  </si>
  <si>
    <t xml:space="preserve">Jabłka - powinny być zdrowe nie uszkodzone mechanicznie, świeże, nie zwiędnięte, nie zawilgocone, czyste, bez pozostałości chemicznych środków ochrony roślin </t>
  </si>
  <si>
    <t>Kalafior św, jędrny, bez oznak psucia i  pleśni</t>
  </si>
  <si>
    <t>Kalarepa św. jędrna, bez oznak pleśni i gnicia</t>
  </si>
  <si>
    <t>Kapusta czerwona (główki)- nie powinna być uszkodzona, porośnięta, zaparzona, bez obecności gąsienic</t>
  </si>
  <si>
    <t>Mandarynki - powinny być zdrowe, nie uszkodzone, jędrne, nie poplamione, wolne od owadów i ich larw, świeże, o właściwej dojrzałości, soczyste,  o właściwej barwie skórki, o właściwym smaku i aromaci</t>
  </si>
  <si>
    <t>Melon żółty zdrowy, jędrny, bez plam i oznak pleśni i gnicia</t>
  </si>
  <si>
    <t xml:space="preserve">Natka pietruszki nie powinien być zaparzony, zwiędły, bez śladów zgnilizny, bez szkodników, pakowany w pęczki   </t>
  </si>
  <si>
    <t>Nektarynki jędrne, dojrzałe, bez oznak gnicia i pleśni</t>
  </si>
  <si>
    <t>Ogórki kiszone - zdrowe, jędrne, bez uszkodzeń, bez śladów gnicia w opak. 3 kg</t>
  </si>
  <si>
    <t>Kapusta kiszona - powinna mieć barwę białą lub jasnokremową z odcieniem żółtawym, smak słono – kwaśny, bez obcych zapachów, skrawki kapusty powinny być jędrne i chrupkie, może zawierać dodatek marchwi w opak. 3 kg</t>
  </si>
  <si>
    <t>Marchew  - korzeń powinien być czysty, o zdrowej barwie czerwono – pomarańczowej, cały bez bocznych rozgałęzień, bez uszkodzeń mechanicznych i przez szkodniki</t>
  </si>
  <si>
    <t>Ogórek świeży gruntowy  jędrny, niezwiędnięty bez oznak gnicia i pleśni</t>
  </si>
  <si>
    <t xml:space="preserve">Papryka - (żółta, czerwona, zielona) – owoc powinien być dojrzały, o odpowiedniej barwie i zbliżonej wielkości i kształcie, bez owoców zgniłych , porażonych chorobami, uszkodzonych, popękanych, zapleśniałych                                          </t>
  </si>
  <si>
    <t>Pietruszka korzeń – korzeń powinien być zdrowy, bez śladów chorób,  bez oznak gnicia i pleśni</t>
  </si>
  <si>
    <t>Por - wybór kl. 1,  zdrowy, jędrny, bez oznak gnicia i pleśni</t>
  </si>
  <si>
    <t>Rzodkiew biała jędrna, bez onak gnicia i pleśni</t>
  </si>
  <si>
    <t>Sałata masłowa  Kl. I- jędrna, niezwiędnięta,  bez oznak zgnilizny, zaparzeń, bez przerośnięć i szkodników typu ślimaki.</t>
  </si>
  <si>
    <t>Sałata lodowa kl. I   świeża, jędrna, bez oznak gnicia i pleśni</t>
  </si>
  <si>
    <t>Seler – korzeń -  czysty, zdrowy, całe bez uszkodzeń, bez śladów gnicia i pleśni, o miąższu białym</t>
  </si>
  <si>
    <t>Śliwka świeża, jędrna, bez oznak gnicia i pleśni</t>
  </si>
  <si>
    <t>Szczypior bez cebulki – natka szczypiorku powinna być zielona na całej długości, ułożona w pęczki i ucięta równo, bez pożółkłych listków, nie powinna być zwiędnięta, zaparzona, pakowana w pęczki</t>
  </si>
  <si>
    <t>Truskawka swieże, zdrowe, jędrne, bez oznak gnicia i pleśni</t>
  </si>
  <si>
    <t>Winogrono  świeże, jędrne, bez oznak gnicia i pleśni</t>
  </si>
  <si>
    <t>Hibiskus suszony 150 g</t>
  </si>
  <si>
    <t>Sok tłoczony na zimno, pasteryzowany 100 % bez dodatku wody i cukru, bez konserwantów, naturalnie mętny( różne smaki) w opak. 3 l</t>
  </si>
  <si>
    <t>Soczek owocowy / różne smaki/ 100 % 200 ml</t>
  </si>
  <si>
    <t>Soki owocowe różne smaki 100 % w opak. Min. 1.l</t>
  </si>
  <si>
    <t>Ziemniaki młode , niezwiędnięte, jędrne, bez zabrudzeń,  bez oznak gnicia i pleśni , w workach 15 kg</t>
  </si>
  <si>
    <t>Ziemniaki późne jadalne, jędrne, zdrowe, bez oznak gnicia i pleśni,   bez zabrudzeń, o średnicy nie mniejszej niż 7 cm, w workach 15 kg</t>
  </si>
  <si>
    <t>Mus owocowy różne smaki 100 g</t>
  </si>
  <si>
    <t>Przyprawa bruschetta 0.5 kg</t>
  </si>
  <si>
    <t>Passata pomidorowa 720 ml</t>
  </si>
  <si>
    <t>Brzoskwinia  świeża ufo  .jędrne,bez oznak gnicia i pleśni</t>
  </si>
  <si>
    <t>galaretka owocowa,różne smaki 1kg</t>
  </si>
  <si>
    <t>Ananas  świeży ,bez oznak gnicia i pleśni</t>
  </si>
  <si>
    <t>Sukcesywna bezgotówkowa dostawa artykułów spozywczych na potrzeby Zespołu Szkolno - Przedszkolnego nr 2 w Gdańsku w roku szkolnym 2022/2023</t>
  </si>
  <si>
    <t xml:space="preserve">mięso i wędliny </t>
  </si>
  <si>
    <t>artykuły ogólnospożywcze</t>
  </si>
  <si>
    <r>
      <t xml:space="preserve">Pomidory - powinny być jędrne, nie pomarszczone, gładkie, o jednolitym czerwonym zabarwieniu właściwym dla danego gatunku, o jednolitej wielkości i kształcie, zdrowe, bez uszkodzeń, nie popękane   </t>
    </r>
    <r>
      <rPr>
        <b/>
        <i/>
        <sz val="12"/>
        <rFont val="Times New Roman"/>
        <family val="1"/>
        <charset val="238"/>
      </rPr>
      <t xml:space="preserve">       </t>
    </r>
  </si>
  <si>
    <t xml:space="preserve">Filet z łososia atlantyckiego z/s    mrożony, vacum </t>
  </si>
  <si>
    <t xml:space="preserve">Filety rybne w chrupiącej panierce mrożone kl. I </t>
  </si>
  <si>
    <t xml:space="preserve"> Kostka z łososia mrożona </t>
  </si>
  <si>
    <t>Paluszki z fileta dorsza  opak. 900 g</t>
  </si>
  <si>
    <t>Dorsz atlantycki - filet b/s mrożony SHP  kl. I</t>
  </si>
  <si>
    <t>Dorsz atlantycki - filet z/s SHP mrożony kl. I</t>
  </si>
  <si>
    <t>Polędwica z dorsza  mrożona kl. I</t>
  </si>
  <si>
    <t>Mintaj filet b/s SHP luz kl. I</t>
  </si>
  <si>
    <t>Makrela wędzona kl. I</t>
  </si>
  <si>
    <t>ryby</t>
  </si>
</sst>
</file>

<file path=xl/styles.xml><?xml version="1.0" encoding="utf-8"?>
<styleSheet xmlns="http://schemas.openxmlformats.org/spreadsheetml/2006/main">
  <numFmts count="1">
    <numFmt numFmtId="43" formatCode="_-* #,##0.00\ _z_ł_-;\-* #,##0.00\ _z_ł_-;_-* &quot;-&quot;??\ _z_ł_-;_-@_-"/>
  </numFmts>
  <fonts count="11">
    <font>
      <sz val="10"/>
      <name val="Arial"/>
      <charset val="238"/>
    </font>
    <font>
      <sz val="10"/>
      <name val="Arial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8"/>
      <name val="Arial"/>
      <family val="2"/>
      <charset val="238"/>
    </font>
    <font>
      <b/>
      <i/>
      <sz val="12"/>
      <name val="Times New Roman"/>
      <family val="1"/>
      <charset val="238"/>
    </font>
    <font>
      <b/>
      <sz val="12"/>
      <color indexed="10"/>
      <name val="Times New Roman"/>
      <family val="1"/>
      <charset val="238"/>
    </font>
    <font>
      <i/>
      <sz val="12"/>
      <name val="Times New Roman"/>
      <family val="1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95">
    <xf numFmtId="0" fontId="0" fillId="0" borderId="0" xfId="0"/>
    <xf numFmtId="0" fontId="5" fillId="0" borderId="0" xfId="0" applyFont="1" applyAlignment="1">
      <alignment horizontal="center" vertical="center" wrapText="1"/>
    </xf>
    <xf numFmtId="0" fontId="3" fillId="0" borderId="6" xfId="0" applyFont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4" fontId="2" fillId="2" borderId="1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0" fontId="2" fillId="0" borderId="0" xfId="0" applyFont="1" applyAlignment="1">
      <alignment horizontal="left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4" fontId="2" fillId="0" borderId="1" xfId="1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 applyAlignment="1">
      <alignment horizontal="left" vertical="justify"/>
    </xf>
    <xf numFmtId="0" fontId="2" fillId="0" borderId="0" xfId="0" applyFont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justify"/>
    </xf>
    <xf numFmtId="0" fontId="2" fillId="0" borderId="0" xfId="0" applyFont="1" applyAlignment="1">
      <alignment horizontal="left" vertical="justify"/>
    </xf>
    <xf numFmtId="0" fontId="7" fillId="0" borderId="0" xfId="0" applyFont="1" applyAlignment="1">
      <alignment horizontal="left"/>
    </xf>
    <xf numFmtId="0" fontId="2" fillId="0" borderId="7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7" fillId="0" borderId="9" xfId="0" applyFont="1" applyBorder="1" applyAlignment="1">
      <alignment horizontal="left" vertical="center" wrapText="1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2" fontId="2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left" vertical="top"/>
    </xf>
    <xf numFmtId="0" fontId="2" fillId="0" borderId="13" xfId="0" applyFont="1" applyBorder="1" applyAlignment="1">
      <alignment horizontal="center" vertical="center" wrapText="1"/>
    </xf>
    <xf numFmtId="2" fontId="2" fillId="0" borderId="13" xfId="0" applyNumberFormat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left" vertical="top"/>
    </xf>
    <xf numFmtId="0" fontId="2" fillId="2" borderId="0" xfId="0" applyFont="1" applyFill="1"/>
    <xf numFmtId="0" fontId="2" fillId="2" borderId="0" xfId="0" applyFont="1" applyFill="1" applyAlignment="1">
      <alignment horizontal="left"/>
    </xf>
    <xf numFmtId="4" fontId="2" fillId="0" borderId="1" xfId="2" applyNumberFormat="1" applyFont="1" applyBorder="1" applyAlignment="1">
      <alignment horizontal="center" wrapText="1"/>
    </xf>
    <xf numFmtId="4" fontId="2" fillId="0" borderId="1" xfId="2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horizontal="left" vertical="center" wrapText="1"/>
    </xf>
    <xf numFmtId="4" fontId="2" fillId="0" borderId="13" xfId="2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4" fontId="2" fillId="0" borderId="9" xfId="2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/>
    </xf>
    <xf numFmtId="0" fontId="7" fillId="0" borderId="15" xfId="0" applyFont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>
      <alignment horizontal="left" vertical="center" wrapText="1"/>
    </xf>
    <xf numFmtId="0" fontId="7" fillId="2" borderId="14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 applyProtection="1">
      <alignment horizontal="center" vertical="center" wrapText="1"/>
      <protection locked="0"/>
    </xf>
    <xf numFmtId="0" fontId="7" fillId="2" borderId="0" xfId="0" applyFont="1" applyFill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2" fontId="2" fillId="0" borderId="0" xfId="0" applyNumberFormat="1" applyFont="1" applyAlignment="1">
      <alignment horizontal="center"/>
    </xf>
    <xf numFmtId="0" fontId="7" fillId="0" borderId="13" xfId="0" applyFont="1" applyBorder="1" applyAlignment="1">
      <alignment horizontal="center" vertical="center" wrapText="1"/>
    </xf>
    <xf numFmtId="4" fontId="2" fillId="0" borderId="13" xfId="1" applyNumberFormat="1" applyFont="1" applyBorder="1" applyAlignment="1">
      <alignment horizontal="center" vertical="center" wrapText="1"/>
    </xf>
    <xf numFmtId="4" fontId="2" fillId="0" borderId="9" xfId="1" applyNumberFormat="1" applyFont="1" applyBorder="1" applyAlignment="1">
      <alignment horizontal="center" vertical="center" wrapText="1"/>
    </xf>
    <xf numFmtId="0" fontId="3" fillId="0" borderId="16" xfId="0" applyFont="1" applyBorder="1" applyAlignment="1">
      <alignment horizontal="right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justify"/>
    </xf>
    <xf numFmtId="0" fontId="3" fillId="0" borderId="3" xfId="0" applyFont="1" applyBorder="1" applyAlignment="1">
      <alignment horizontal="left" vertical="justify"/>
    </xf>
    <xf numFmtId="0" fontId="2" fillId="0" borderId="3" xfId="0" applyFont="1" applyBorder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/>
    </xf>
    <xf numFmtId="4" fontId="8" fillId="0" borderId="1" xfId="1" applyNumberFormat="1" applyFont="1" applyBorder="1" applyAlignment="1">
      <alignment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8" fillId="0" borderId="14" xfId="0" applyFont="1" applyBorder="1" applyAlignment="1">
      <alignment horizontal="center" vertical="center"/>
    </xf>
    <xf numFmtId="0" fontId="9" fillId="0" borderId="8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2" borderId="1" xfId="0" applyFont="1" applyFill="1" applyBorder="1" applyAlignment="1" applyProtection="1">
      <alignment horizontal="center" vertical="center" wrapText="1"/>
      <protection locked="0"/>
    </xf>
    <xf numFmtId="4" fontId="10" fillId="0" borderId="1" xfId="0" applyNumberFormat="1" applyFont="1" applyBorder="1" applyAlignment="1">
      <alignment vertical="center" wrapText="1"/>
    </xf>
    <xf numFmtId="4" fontId="8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</cellXfs>
  <cellStyles count="3">
    <cellStyle name="Dziesiętny" xfId="1" builtinId="3"/>
    <cellStyle name="Dziesiętny 2" xfId="2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7"/>
  <sheetViews>
    <sheetView tabSelected="1" zoomScaleNormal="100" workbookViewId="0">
      <selection activeCell="D6" sqref="D6"/>
    </sheetView>
  </sheetViews>
  <sheetFormatPr defaultRowHeight="15.6"/>
  <cols>
    <col min="1" max="1" width="5.44140625" style="20" customWidth="1"/>
    <col min="2" max="2" width="57.109375" style="36" customWidth="1"/>
    <col min="3" max="3" width="9.88671875" style="20" customWidth="1"/>
    <col min="4" max="4" width="12.44140625" style="20" customWidth="1"/>
    <col min="5" max="5" width="18.5546875" style="20" customWidth="1"/>
    <col min="6" max="6" width="17.88671875" style="37" customWidth="1"/>
    <col min="7" max="8" width="18.5546875" style="22" customWidth="1"/>
    <col min="9" max="9" width="7.44140625" style="20" customWidth="1"/>
    <col min="10" max="16384" width="8.88671875" style="20"/>
  </cols>
  <sheetData>
    <row r="1" spans="1:14" s="7" customFormat="1" ht="72" customHeight="1">
      <c r="A1" s="91" t="s">
        <v>208</v>
      </c>
      <c r="B1" s="91"/>
      <c r="C1" s="91"/>
      <c r="D1" s="91"/>
      <c r="E1" s="91"/>
      <c r="F1" s="91"/>
      <c r="G1" s="8"/>
      <c r="H1" s="8"/>
      <c r="I1" s="8"/>
    </row>
    <row r="2" spans="1:14" s="7" customFormat="1" ht="15" customHeight="1">
      <c r="A2" s="91" t="s">
        <v>209</v>
      </c>
      <c r="B2" s="91"/>
      <c r="C2" s="91"/>
      <c r="D2" s="91"/>
      <c r="E2" s="91"/>
      <c r="F2" s="91"/>
      <c r="G2" s="8"/>
      <c r="H2" s="8"/>
      <c r="I2" s="9"/>
    </row>
    <row r="3" spans="1:14" s="7" customFormat="1">
      <c r="A3" s="91"/>
      <c r="B3" s="91"/>
      <c r="C3" s="91"/>
      <c r="D3" s="91"/>
      <c r="E3" s="91"/>
      <c r="F3" s="91"/>
      <c r="G3" s="91"/>
      <c r="H3" s="91"/>
      <c r="I3" s="9"/>
    </row>
    <row r="4" spans="1:14" s="7" customFormat="1" ht="15" customHeight="1">
      <c r="A4" s="92"/>
      <c r="B4" s="92"/>
      <c r="C4" s="92"/>
      <c r="D4" s="92"/>
      <c r="E4" s="92"/>
      <c r="F4" s="92"/>
      <c r="G4" s="8"/>
      <c r="H4" s="8"/>
      <c r="I4" s="9"/>
    </row>
    <row r="5" spans="1:14" s="7" customFormat="1" ht="53.25" customHeight="1">
      <c r="A5" s="10" t="s">
        <v>0</v>
      </c>
      <c r="B5" s="11" t="s">
        <v>1</v>
      </c>
      <c r="C5" s="12" t="s">
        <v>2</v>
      </c>
      <c r="D5" s="12" t="s">
        <v>3</v>
      </c>
      <c r="E5" s="10" t="s">
        <v>4</v>
      </c>
      <c r="F5" s="13" t="s">
        <v>5</v>
      </c>
      <c r="G5" s="1"/>
      <c r="H5" s="14"/>
      <c r="I5" s="9"/>
    </row>
    <row r="6" spans="1:14" ht="15" customHeight="1">
      <c r="A6" s="15">
        <v>1</v>
      </c>
      <c r="B6" s="16" t="s">
        <v>6</v>
      </c>
      <c r="C6" s="17" t="s">
        <v>7</v>
      </c>
      <c r="D6" s="17">
        <v>150</v>
      </c>
      <c r="E6" s="18">
        <v>0</v>
      </c>
      <c r="F6" s="19">
        <f>PRODUCT(D6:E6)</f>
        <v>0</v>
      </c>
      <c r="G6" s="20"/>
      <c r="H6" s="20"/>
      <c r="J6" s="7"/>
      <c r="K6" s="7"/>
      <c r="L6" s="7"/>
      <c r="M6" s="7"/>
      <c r="N6" s="7"/>
    </row>
    <row r="7" spans="1:14" ht="15" customHeight="1">
      <c r="A7" s="15">
        <v>2</v>
      </c>
      <c r="B7" s="16" t="s">
        <v>8</v>
      </c>
      <c r="C7" s="17" t="s">
        <v>7</v>
      </c>
      <c r="D7" s="17">
        <v>50</v>
      </c>
      <c r="E7" s="18">
        <v>0</v>
      </c>
      <c r="F7" s="19">
        <f t="shared" ref="F7:F44" si="0">PRODUCT(D7:E7)</f>
        <v>0</v>
      </c>
      <c r="G7" s="21"/>
      <c r="H7" s="21"/>
      <c r="I7" s="21"/>
      <c r="J7" s="22"/>
      <c r="K7" s="22"/>
      <c r="L7" s="22"/>
      <c r="M7" s="22"/>
      <c r="N7" s="22"/>
    </row>
    <row r="8" spans="1:14" ht="15" customHeight="1">
      <c r="A8" s="15">
        <v>3</v>
      </c>
      <c r="B8" s="23" t="s">
        <v>9</v>
      </c>
      <c r="C8" s="17" t="s">
        <v>7</v>
      </c>
      <c r="D8" s="17">
        <v>550</v>
      </c>
      <c r="E8" s="18">
        <v>0</v>
      </c>
      <c r="F8" s="19">
        <f>+PRODUCT(D8:E8)</f>
        <v>0</v>
      </c>
      <c r="G8" s="20"/>
      <c r="H8" s="20"/>
      <c r="I8" s="7"/>
      <c r="J8" s="7"/>
      <c r="K8" s="7"/>
      <c r="L8" s="7"/>
      <c r="M8" s="7"/>
      <c r="N8" s="7"/>
    </row>
    <row r="9" spans="1:14" s="22" customFormat="1" ht="15" customHeight="1">
      <c r="A9" s="15">
        <v>4</v>
      </c>
      <c r="B9" s="24" t="s">
        <v>10</v>
      </c>
      <c r="C9" s="17" t="s">
        <v>7</v>
      </c>
      <c r="D9" s="17">
        <v>1600</v>
      </c>
      <c r="E9" s="18">
        <v>0</v>
      </c>
      <c r="F9" s="19">
        <f t="shared" si="0"/>
        <v>0</v>
      </c>
      <c r="G9" s="25"/>
      <c r="H9" s="26"/>
      <c r="I9" s="27"/>
      <c r="J9" s="27"/>
      <c r="K9" s="27"/>
      <c r="L9" s="27"/>
      <c r="M9" s="27"/>
      <c r="N9" s="27"/>
    </row>
    <row r="10" spans="1:14" s="7" customFormat="1" ht="15" customHeight="1">
      <c r="A10" s="15">
        <v>5</v>
      </c>
      <c r="B10" s="16" t="s">
        <v>11</v>
      </c>
      <c r="C10" s="28" t="s">
        <v>7</v>
      </c>
      <c r="D10" s="17">
        <v>300</v>
      </c>
      <c r="E10" s="18">
        <v>0</v>
      </c>
      <c r="F10" s="19">
        <f t="shared" si="0"/>
        <v>0</v>
      </c>
      <c r="G10" s="22"/>
      <c r="H10" s="22"/>
      <c r="I10" s="20"/>
      <c r="J10" s="20"/>
      <c r="K10" s="20"/>
      <c r="L10" s="20"/>
      <c r="M10" s="20"/>
      <c r="N10" s="20"/>
    </row>
    <row r="11" spans="1:14" s="7" customFormat="1" ht="15" customHeight="1">
      <c r="A11" s="15">
        <v>6</v>
      </c>
      <c r="B11" s="23" t="s">
        <v>12</v>
      </c>
      <c r="C11" s="17" t="s">
        <v>7</v>
      </c>
      <c r="D11" s="17">
        <v>900</v>
      </c>
      <c r="E11" s="18">
        <v>0</v>
      </c>
      <c r="F11" s="19">
        <f t="shared" si="0"/>
        <v>0</v>
      </c>
      <c r="G11" s="22"/>
      <c r="H11" s="22"/>
      <c r="I11" s="20"/>
      <c r="J11" s="20"/>
      <c r="K11" s="20"/>
      <c r="L11" s="20"/>
      <c r="M11" s="20"/>
      <c r="N11" s="20"/>
    </row>
    <row r="12" spans="1:14" s="7" customFormat="1" ht="15" customHeight="1">
      <c r="A12" s="15">
        <v>7</v>
      </c>
      <c r="B12" s="16" t="s">
        <v>13</v>
      </c>
      <c r="C12" s="29" t="s">
        <v>7</v>
      </c>
      <c r="D12" s="30">
        <v>800</v>
      </c>
      <c r="E12" s="18">
        <v>0</v>
      </c>
      <c r="F12" s="19">
        <f t="shared" ref="F12:F28" si="1">PRODUCT(D12:E12)</f>
        <v>0</v>
      </c>
      <c r="G12" s="22"/>
      <c r="H12" s="22"/>
      <c r="I12" s="20"/>
      <c r="J12" s="20"/>
      <c r="K12" s="20"/>
      <c r="L12" s="20"/>
      <c r="M12" s="20"/>
      <c r="N12" s="20"/>
    </row>
    <row r="13" spans="1:14" s="27" customFormat="1" ht="15" customHeight="1">
      <c r="A13" s="15">
        <v>8</v>
      </c>
      <c r="B13" s="16" t="s">
        <v>14</v>
      </c>
      <c r="C13" s="31" t="s">
        <v>7</v>
      </c>
      <c r="D13" s="31">
        <v>50</v>
      </c>
      <c r="E13" s="18">
        <v>0</v>
      </c>
      <c r="F13" s="19">
        <f t="shared" si="1"/>
        <v>0</v>
      </c>
      <c r="G13" s="22"/>
      <c r="H13" s="22"/>
      <c r="I13" s="20"/>
      <c r="J13" s="20"/>
      <c r="K13" s="20"/>
      <c r="L13" s="20"/>
      <c r="M13" s="20"/>
      <c r="N13" s="20"/>
    </row>
    <row r="14" spans="1:14" ht="15" customHeight="1">
      <c r="A14" s="15">
        <v>9</v>
      </c>
      <c r="B14" s="16" t="s">
        <v>15</v>
      </c>
      <c r="C14" s="31" t="s">
        <v>7</v>
      </c>
      <c r="D14" s="31">
        <v>1700</v>
      </c>
      <c r="E14" s="18">
        <v>0</v>
      </c>
      <c r="F14" s="19">
        <f t="shared" si="1"/>
        <v>0</v>
      </c>
    </row>
    <row r="15" spans="1:14" ht="15" customHeight="1">
      <c r="A15" s="15">
        <v>10</v>
      </c>
      <c r="B15" s="16" t="s">
        <v>16</v>
      </c>
      <c r="C15" s="31" t="s">
        <v>7</v>
      </c>
      <c r="D15" s="31">
        <v>170</v>
      </c>
      <c r="E15" s="18">
        <v>0</v>
      </c>
      <c r="F15" s="19">
        <f t="shared" si="1"/>
        <v>0</v>
      </c>
    </row>
    <row r="16" spans="1:14" ht="15" customHeight="1">
      <c r="A16" s="15">
        <v>11</v>
      </c>
      <c r="B16" s="16" t="s">
        <v>17</v>
      </c>
      <c r="C16" s="31" t="s">
        <v>7</v>
      </c>
      <c r="D16" s="31">
        <v>500</v>
      </c>
      <c r="E16" s="18">
        <v>0</v>
      </c>
      <c r="F16" s="19">
        <f t="shared" si="1"/>
        <v>0</v>
      </c>
    </row>
    <row r="17" spans="1:6" ht="15" customHeight="1">
      <c r="A17" s="15">
        <v>12</v>
      </c>
      <c r="B17" s="16" t="s">
        <v>18</v>
      </c>
      <c r="C17" s="31" t="s">
        <v>7</v>
      </c>
      <c r="D17" s="31">
        <v>500</v>
      </c>
      <c r="E17" s="18">
        <v>0</v>
      </c>
      <c r="F17" s="19">
        <f t="shared" si="1"/>
        <v>0</v>
      </c>
    </row>
    <row r="18" spans="1:6" ht="15" customHeight="1">
      <c r="A18" s="15">
        <v>13</v>
      </c>
      <c r="B18" s="16" t="s">
        <v>19</v>
      </c>
      <c r="C18" s="31" t="s">
        <v>7</v>
      </c>
      <c r="D18" s="31">
        <v>700</v>
      </c>
      <c r="E18" s="18">
        <v>0</v>
      </c>
      <c r="F18" s="19">
        <f t="shared" si="1"/>
        <v>0</v>
      </c>
    </row>
    <row r="19" spans="1:6" ht="15" customHeight="1">
      <c r="A19" s="15">
        <v>14</v>
      </c>
      <c r="B19" s="16" t="s">
        <v>20</v>
      </c>
      <c r="C19" s="31" t="s">
        <v>7</v>
      </c>
      <c r="D19" s="31">
        <v>1500</v>
      </c>
      <c r="E19" s="18">
        <v>0</v>
      </c>
      <c r="F19" s="19">
        <f t="shared" si="1"/>
        <v>0</v>
      </c>
    </row>
    <row r="20" spans="1:6" ht="15" customHeight="1">
      <c r="A20" s="15">
        <v>15</v>
      </c>
      <c r="B20" s="16" t="s">
        <v>21</v>
      </c>
      <c r="C20" s="31" t="s">
        <v>7</v>
      </c>
      <c r="D20" s="31">
        <v>200</v>
      </c>
      <c r="E20" s="18">
        <v>0</v>
      </c>
      <c r="F20" s="19">
        <f t="shared" si="1"/>
        <v>0</v>
      </c>
    </row>
    <row r="21" spans="1:6" ht="15" customHeight="1">
      <c r="A21" s="15">
        <v>16</v>
      </c>
      <c r="B21" s="16" t="s">
        <v>22</v>
      </c>
      <c r="C21" s="31" t="s">
        <v>7</v>
      </c>
      <c r="D21" s="31">
        <v>800</v>
      </c>
      <c r="E21" s="18">
        <v>0</v>
      </c>
      <c r="F21" s="19">
        <f t="shared" si="1"/>
        <v>0</v>
      </c>
    </row>
    <row r="22" spans="1:6" ht="15" customHeight="1">
      <c r="A22" s="15">
        <v>17</v>
      </c>
      <c r="B22" s="16" t="s">
        <v>23</v>
      </c>
      <c r="C22" s="31" t="s">
        <v>7</v>
      </c>
      <c r="D22" s="31">
        <v>100</v>
      </c>
      <c r="E22" s="18">
        <v>0</v>
      </c>
      <c r="F22" s="19">
        <f t="shared" si="1"/>
        <v>0</v>
      </c>
    </row>
    <row r="23" spans="1:6" ht="15" customHeight="1">
      <c r="A23" s="15">
        <v>18</v>
      </c>
      <c r="B23" s="16" t="s">
        <v>24</v>
      </c>
      <c r="C23" s="31" t="s">
        <v>7</v>
      </c>
      <c r="D23" s="31">
        <v>400</v>
      </c>
      <c r="E23" s="18">
        <v>0</v>
      </c>
      <c r="F23" s="19">
        <f t="shared" si="1"/>
        <v>0</v>
      </c>
    </row>
    <row r="24" spans="1:6" ht="15" customHeight="1">
      <c r="A24" s="15">
        <v>19</v>
      </c>
      <c r="B24" s="16" t="s">
        <v>25</v>
      </c>
      <c r="C24" s="31" t="s">
        <v>7</v>
      </c>
      <c r="D24" s="31">
        <v>400</v>
      </c>
      <c r="E24" s="18">
        <v>0</v>
      </c>
      <c r="F24" s="19">
        <f t="shared" si="1"/>
        <v>0</v>
      </c>
    </row>
    <row r="25" spans="1:6" ht="15" customHeight="1">
      <c r="A25" s="15">
        <v>20</v>
      </c>
      <c r="B25" s="16" t="s">
        <v>26</v>
      </c>
      <c r="C25" s="31" t="s">
        <v>7</v>
      </c>
      <c r="D25" s="31">
        <v>50</v>
      </c>
      <c r="E25" s="18">
        <v>0</v>
      </c>
      <c r="F25" s="19">
        <f t="shared" si="1"/>
        <v>0</v>
      </c>
    </row>
    <row r="26" spans="1:6" ht="15" customHeight="1">
      <c r="A26" s="15">
        <v>21</v>
      </c>
      <c r="B26" s="16" t="s">
        <v>27</v>
      </c>
      <c r="C26" s="31" t="s">
        <v>7</v>
      </c>
      <c r="D26" s="31">
        <v>30</v>
      </c>
      <c r="E26" s="18">
        <v>0</v>
      </c>
      <c r="F26" s="19">
        <f t="shared" si="1"/>
        <v>0</v>
      </c>
    </row>
    <row r="27" spans="1:6" ht="15" customHeight="1">
      <c r="A27" s="15">
        <v>22</v>
      </c>
      <c r="B27" s="16" t="s">
        <v>28</v>
      </c>
      <c r="C27" s="31" t="s">
        <v>7</v>
      </c>
      <c r="D27" s="31">
        <v>200</v>
      </c>
      <c r="E27" s="18">
        <v>0</v>
      </c>
      <c r="F27" s="19">
        <f t="shared" si="1"/>
        <v>0</v>
      </c>
    </row>
    <row r="28" spans="1:6" ht="15" customHeight="1">
      <c r="A28" s="15">
        <v>23</v>
      </c>
      <c r="B28" s="16" t="s">
        <v>29</v>
      </c>
      <c r="C28" s="31" t="s">
        <v>7</v>
      </c>
      <c r="D28" s="31">
        <v>20</v>
      </c>
      <c r="E28" s="18">
        <v>0</v>
      </c>
      <c r="F28" s="19">
        <f t="shared" si="1"/>
        <v>0</v>
      </c>
    </row>
    <row r="29" spans="1:6" ht="15" customHeight="1">
      <c r="A29" s="15">
        <v>24</v>
      </c>
      <c r="B29" s="16" t="s">
        <v>30</v>
      </c>
      <c r="C29" s="31" t="s">
        <v>7</v>
      </c>
      <c r="D29" s="31">
        <v>80</v>
      </c>
      <c r="E29" s="18">
        <v>0</v>
      </c>
      <c r="F29" s="19">
        <f t="shared" si="0"/>
        <v>0</v>
      </c>
    </row>
    <row r="30" spans="1:6" ht="15" customHeight="1">
      <c r="A30" s="15">
        <v>25</v>
      </c>
      <c r="B30" s="32" t="s">
        <v>31</v>
      </c>
      <c r="C30" s="31" t="s">
        <v>7</v>
      </c>
      <c r="D30" s="31">
        <v>600</v>
      </c>
      <c r="E30" s="18">
        <v>0</v>
      </c>
      <c r="F30" s="19">
        <f t="shared" si="0"/>
        <v>0</v>
      </c>
    </row>
    <row r="31" spans="1:6" ht="15" customHeight="1">
      <c r="A31" s="15">
        <v>26</v>
      </c>
      <c r="B31" s="32" t="s">
        <v>32</v>
      </c>
      <c r="C31" s="31" t="s">
        <v>7</v>
      </c>
      <c r="D31" s="31">
        <v>10</v>
      </c>
      <c r="E31" s="18">
        <v>0</v>
      </c>
      <c r="F31" s="19">
        <f t="shared" si="0"/>
        <v>0</v>
      </c>
    </row>
    <row r="32" spans="1:6" ht="15" customHeight="1">
      <c r="A32" s="15">
        <v>27</v>
      </c>
      <c r="B32" s="32" t="s">
        <v>33</v>
      </c>
      <c r="C32" s="31" t="s">
        <v>7</v>
      </c>
      <c r="D32" s="31">
        <v>30</v>
      </c>
      <c r="E32" s="18">
        <v>0</v>
      </c>
      <c r="F32" s="19">
        <f t="shared" si="0"/>
        <v>0</v>
      </c>
    </row>
    <row r="33" spans="1:6" ht="15" customHeight="1">
      <c r="A33" s="15">
        <v>28</v>
      </c>
      <c r="B33" s="32" t="s">
        <v>34</v>
      </c>
      <c r="C33" s="31" t="s">
        <v>7</v>
      </c>
      <c r="D33" s="31">
        <v>20</v>
      </c>
      <c r="E33" s="18">
        <v>0</v>
      </c>
      <c r="F33" s="19">
        <f t="shared" si="0"/>
        <v>0</v>
      </c>
    </row>
    <row r="34" spans="1:6" ht="15" customHeight="1">
      <c r="A34" s="15">
        <v>29</v>
      </c>
      <c r="B34" s="32" t="s">
        <v>35</v>
      </c>
      <c r="C34" s="31" t="s">
        <v>7</v>
      </c>
      <c r="D34" s="31">
        <v>20</v>
      </c>
      <c r="E34" s="18">
        <v>0</v>
      </c>
      <c r="F34" s="19">
        <f t="shared" si="0"/>
        <v>0</v>
      </c>
    </row>
    <row r="35" spans="1:6" ht="15" customHeight="1">
      <c r="A35" s="15">
        <v>30</v>
      </c>
      <c r="B35" s="32" t="s">
        <v>36</v>
      </c>
      <c r="C35" s="31" t="s">
        <v>7</v>
      </c>
      <c r="D35" s="31">
        <v>30</v>
      </c>
      <c r="E35" s="18">
        <v>0</v>
      </c>
      <c r="F35" s="19">
        <f t="shared" si="0"/>
        <v>0</v>
      </c>
    </row>
    <row r="36" spans="1:6" ht="15" customHeight="1">
      <c r="A36" s="15">
        <v>31</v>
      </c>
      <c r="B36" s="32" t="s">
        <v>37</v>
      </c>
      <c r="C36" s="31" t="s">
        <v>7</v>
      </c>
      <c r="D36" s="31">
        <v>110</v>
      </c>
      <c r="E36" s="18">
        <v>0</v>
      </c>
      <c r="F36" s="19">
        <f t="shared" si="0"/>
        <v>0</v>
      </c>
    </row>
    <row r="37" spans="1:6" ht="24" customHeight="1">
      <c r="A37" s="15">
        <v>32</v>
      </c>
      <c r="B37" s="32" t="s">
        <v>38</v>
      </c>
      <c r="C37" s="31" t="s">
        <v>7</v>
      </c>
      <c r="D37" s="31">
        <v>100</v>
      </c>
      <c r="E37" s="18">
        <v>0</v>
      </c>
      <c r="F37" s="19">
        <f t="shared" si="0"/>
        <v>0</v>
      </c>
    </row>
    <row r="38" spans="1:6" ht="15" customHeight="1">
      <c r="A38" s="15">
        <v>33</v>
      </c>
      <c r="B38" s="32" t="s">
        <v>39</v>
      </c>
      <c r="C38" s="31" t="s">
        <v>7</v>
      </c>
      <c r="D38" s="31">
        <v>70</v>
      </c>
      <c r="E38" s="18">
        <v>0</v>
      </c>
      <c r="F38" s="19">
        <f t="shared" si="0"/>
        <v>0</v>
      </c>
    </row>
    <row r="39" spans="1:6" ht="15" customHeight="1">
      <c r="A39" s="15">
        <v>34</v>
      </c>
      <c r="B39" s="32" t="s">
        <v>40</v>
      </c>
      <c r="C39" s="31" t="s">
        <v>7</v>
      </c>
      <c r="D39" s="31">
        <v>30</v>
      </c>
      <c r="E39" s="18">
        <v>0</v>
      </c>
      <c r="F39" s="19">
        <f t="shared" si="0"/>
        <v>0</v>
      </c>
    </row>
    <row r="40" spans="1:6" ht="15" customHeight="1">
      <c r="A40" s="15">
        <v>35</v>
      </c>
      <c r="B40" s="32" t="s">
        <v>41</v>
      </c>
      <c r="C40" s="31" t="s">
        <v>7</v>
      </c>
      <c r="D40" s="31">
        <v>50</v>
      </c>
      <c r="E40" s="18">
        <v>0</v>
      </c>
      <c r="F40" s="19">
        <f t="shared" si="0"/>
        <v>0</v>
      </c>
    </row>
    <row r="41" spans="1:6" ht="15" customHeight="1">
      <c r="A41" s="15">
        <v>36</v>
      </c>
      <c r="B41" s="32" t="s">
        <v>42</v>
      </c>
      <c r="C41" s="31" t="s">
        <v>7</v>
      </c>
      <c r="D41" s="31">
        <v>400</v>
      </c>
      <c r="E41" s="18">
        <v>0</v>
      </c>
      <c r="F41" s="19">
        <f t="shared" si="0"/>
        <v>0</v>
      </c>
    </row>
    <row r="42" spans="1:6" ht="15" customHeight="1">
      <c r="A42" s="15">
        <v>37</v>
      </c>
      <c r="B42" s="32" t="s">
        <v>43</v>
      </c>
      <c r="C42" s="31" t="s">
        <v>7</v>
      </c>
      <c r="D42" s="31">
        <v>150</v>
      </c>
      <c r="E42" s="18">
        <v>0</v>
      </c>
      <c r="F42" s="19">
        <f t="shared" si="0"/>
        <v>0</v>
      </c>
    </row>
    <row r="43" spans="1:6" ht="15" customHeight="1">
      <c r="A43" s="15">
        <v>38</v>
      </c>
      <c r="B43" s="32" t="s">
        <v>44</v>
      </c>
      <c r="C43" s="31" t="s">
        <v>7</v>
      </c>
      <c r="D43" s="31">
        <v>10</v>
      </c>
      <c r="E43" s="18">
        <v>0</v>
      </c>
      <c r="F43" s="19">
        <f t="shared" si="0"/>
        <v>0</v>
      </c>
    </row>
    <row r="44" spans="1:6" ht="15" customHeight="1">
      <c r="A44" s="15">
        <v>39</v>
      </c>
      <c r="B44" s="32" t="s">
        <v>45</v>
      </c>
      <c r="C44" s="31" t="s">
        <v>7</v>
      </c>
      <c r="D44" s="31">
        <v>40</v>
      </c>
      <c r="E44" s="18">
        <v>0</v>
      </c>
      <c r="F44" s="19">
        <f t="shared" si="0"/>
        <v>0</v>
      </c>
    </row>
    <row r="45" spans="1:6">
      <c r="A45" s="15"/>
      <c r="B45" s="16"/>
      <c r="C45" s="10"/>
      <c r="D45" s="33"/>
      <c r="E45" s="34" t="s">
        <v>46</v>
      </c>
      <c r="F45" s="35">
        <f>SUM(F6:F44)</f>
        <v>0</v>
      </c>
    </row>
    <row r="46" spans="1:6">
      <c r="A46" s="22"/>
    </row>
    <row r="47" spans="1:6">
      <c r="A47" s="38"/>
    </row>
  </sheetData>
  <mergeCells count="4">
    <mergeCell ref="A1:F1"/>
    <mergeCell ref="A2:F2"/>
    <mergeCell ref="A4:F4"/>
    <mergeCell ref="A3:H3"/>
  </mergeCells>
  <phoneticPr fontId="4" type="noConversion"/>
  <pageMargins left="0.66" right="0.36" top="0.47" bottom="0.31496062992125984" header="0.18" footer="0.15748031496062992"/>
  <pageSetup paperSize="9" scale="84" fitToHeight="3" orientation="portrait" r:id="rId1"/>
  <headerFooter alignWithMargins="0">
    <oddFooter>Strona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06"/>
  <sheetViews>
    <sheetView topLeftCell="A97" zoomScaleNormal="100" workbookViewId="0">
      <selection activeCell="F9" sqref="F9"/>
    </sheetView>
  </sheetViews>
  <sheetFormatPr defaultRowHeight="15.6"/>
  <cols>
    <col min="1" max="1" width="7.5546875" style="20" customWidth="1"/>
    <col min="2" max="2" width="58.109375" style="20" customWidth="1"/>
    <col min="3" max="3" width="9.88671875" style="20" customWidth="1"/>
    <col min="4" max="4" width="12.44140625" style="20" customWidth="1"/>
    <col min="5" max="5" width="18.5546875" style="64" customWidth="1"/>
    <col min="6" max="6" width="17.88671875" style="22" customWidth="1"/>
    <col min="7" max="7" width="8.6640625" style="39"/>
    <col min="8" max="16384" width="8.88671875" style="20"/>
  </cols>
  <sheetData>
    <row r="1" spans="1:7" s="7" customFormat="1" ht="72" customHeight="1">
      <c r="A1" s="91" t="s">
        <v>208</v>
      </c>
      <c r="B1" s="91"/>
      <c r="C1" s="91"/>
      <c r="D1" s="91"/>
      <c r="E1" s="91"/>
      <c r="F1" s="91"/>
      <c r="G1" s="39"/>
    </row>
    <row r="2" spans="1:7" s="7" customFormat="1">
      <c r="A2" s="91" t="s">
        <v>210</v>
      </c>
      <c r="B2" s="91"/>
      <c r="C2" s="91"/>
      <c r="D2" s="91"/>
      <c r="E2" s="91"/>
      <c r="F2" s="91"/>
      <c r="G2" s="39"/>
    </row>
    <row r="3" spans="1:7" s="7" customFormat="1">
      <c r="A3" s="91"/>
      <c r="B3" s="91"/>
      <c r="C3" s="91"/>
      <c r="D3" s="91"/>
      <c r="E3" s="91"/>
      <c r="F3" s="91"/>
      <c r="G3" s="39"/>
    </row>
    <row r="4" spans="1:7" s="7" customFormat="1">
      <c r="A4" s="92"/>
      <c r="B4" s="92"/>
      <c r="C4" s="92"/>
      <c r="D4" s="92"/>
      <c r="E4" s="92"/>
      <c r="F4" s="92"/>
      <c r="G4" s="39"/>
    </row>
    <row r="5" spans="1:7" s="7" customFormat="1" ht="53.25" customHeight="1">
      <c r="A5" s="10" t="s">
        <v>0</v>
      </c>
      <c r="B5" s="10" t="s">
        <v>1</v>
      </c>
      <c r="C5" s="40" t="s">
        <v>2</v>
      </c>
      <c r="D5" s="10" t="s">
        <v>3</v>
      </c>
      <c r="E5" s="41" t="s">
        <v>4</v>
      </c>
      <c r="F5" s="40" t="s">
        <v>47</v>
      </c>
      <c r="G5" s="39"/>
    </row>
    <row r="6" spans="1:7" s="45" customFormat="1" ht="15" customHeight="1">
      <c r="A6" s="42">
        <v>1</v>
      </c>
      <c r="B6" s="43" t="s">
        <v>48</v>
      </c>
      <c r="C6" s="3" t="s">
        <v>49</v>
      </c>
      <c r="D6" s="4">
        <v>300</v>
      </c>
      <c r="E6" s="5">
        <v>0</v>
      </c>
      <c r="F6" s="5">
        <f>D6*E6</f>
        <v>0</v>
      </c>
      <c r="G6" s="44"/>
    </row>
    <row r="7" spans="1:7" s="46" customFormat="1" ht="15" customHeight="1">
      <c r="A7" s="42">
        <f>A6+1</f>
        <v>2</v>
      </c>
      <c r="B7" s="43" t="s">
        <v>50</v>
      </c>
      <c r="C7" s="3" t="s">
        <v>49</v>
      </c>
      <c r="D7" s="4">
        <v>200</v>
      </c>
      <c r="E7" s="5">
        <v>0</v>
      </c>
      <c r="F7" s="5">
        <f t="shared" ref="F7" si="0">D7*E7</f>
        <v>0</v>
      </c>
      <c r="G7" s="44"/>
    </row>
    <row r="8" spans="1:7" s="7" customFormat="1" ht="15" customHeight="1">
      <c r="A8" s="42">
        <f t="shared" ref="A8:A71" si="1">A7+1</f>
        <v>3</v>
      </c>
      <c r="B8" s="16" t="s">
        <v>51</v>
      </c>
      <c r="C8" s="17" t="s">
        <v>52</v>
      </c>
      <c r="D8" s="17">
        <v>200</v>
      </c>
      <c r="E8" s="47">
        <v>0</v>
      </c>
      <c r="F8" s="19">
        <f t="shared" ref="F8:F38" si="2">D8*E8</f>
        <v>0</v>
      </c>
      <c r="G8" s="39"/>
    </row>
    <row r="9" spans="1:7" s="7" customFormat="1" ht="15" customHeight="1">
      <c r="A9" s="42">
        <f t="shared" si="1"/>
        <v>4</v>
      </c>
      <c r="B9" s="16" t="s">
        <v>53</v>
      </c>
      <c r="C9" s="17" t="s">
        <v>52</v>
      </c>
      <c r="D9" s="17">
        <v>350</v>
      </c>
      <c r="E9" s="47">
        <v>0</v>
      </c>
      <c r="F9" s="19">
        <f t="shared" si="2"/>
        <v>0</v>
      </c>
      <c r="G9" s="39"/>
    </row>
    <row r="10" spans="1:7" s="7" customFormat="1" ht="15" customHeight="1">
      <c r="A10" s="42">
        <f t="shared" si="1"/>
        <v>5</v>
      </c>
      <c r="B10" s="23" t="s">
        <v>124</v>
      </c>
      <c r="C10" s="17" t="s">
        <v>52</v>
      </c>
      <c r="D10" s="17">
        <v>33</v>
      </c>
      <c r="E10" s="47">
        <v>0</v>
      </c>
      <c r="F10" s="19">
        <f t="shared" si="2"/>
        <v>0</v>
      </c>
      <c r="G10" s="39"/>
    </row>
    <row r="11" spans="1:7" s="7" customFormat="1" ht="15" customHeight="1">
      <c r="A11" s="42">
        <f t="shared" si="1"/>
        <v>6</v>
      </c>
      <c r="B11" s="24" t="s">
        <v>127</v>
      </c>
      <c r="C11" s="17" t="s">
        <v>7</v>
      </c>
      <c r="D11" s="17">
        <v>500</v>
      </c>
      <c r="E11" s="47">
        <v>0</v>
      </c>
      <c r="F11" s="19">
        <f t="shared" si="2"/>
        <v>0</v>
      </c>
      <c r="G11" s="39"/>
    </row>
    <row r="12" spans="1:7" s="7" customFormat="1" ht="15" customHeight="1">
      <c r="A12" s="42">
        <f t="shared" si="1"/>
        <v>7</v>
      </c>
      <c r="B12" s="16" t="s">
        <v>54</v>
      </c>
      <c r="C12" s="28" t="s">
        <v>7</v>
      </c>
      <c r="D12" s="17">
        <v>60</v>
      </c>
      <c r="E12" s="47">
        <v>0</v>
      </c>
      <c r="F12" s="19">
        <f t="shared" si="2"/>
        <v>0</v>
      </c>
      <c r="G12" s="39"/>
    </row>
    <row r="13" spans="1:7" s="7" customFormat="1" ht="15" customHeight="1">
      <c r="A13" s="42">
        <f t="shared" si="1"/>
        <v>8</v>
      </c>
      <c r="B13" s="23" t="s">
        <v>125</v>
      </c>
      <c r="C13" s="17" t="s">
        <v>7</v>
      </c>
      <c r="D13" s="17">
        <v>400</v>
      </c>
      <c r="E13" s="47">
        <v>0</v>
      </c>
      <c r="F13" s="19">
        <f t="shared" si="2"/>
        <v>0</v>
      </c>
      <c r="G13" s="39"/>
    </row>
    <row r="14" spans="1:7" s="7" customFormat="1" ht="15" customHeight="1">
      <c r="A14" s="42">
        <f t="shared" si="1"/>
        <v>9</v>
      </c>
      <c r="B14" s="16" t="s">
        <v>55</v>
      </c>
      <c r="C14" s="29" t="s">
        <v>52</v>
      </c>
      <c r="D14" s="30">
        <v>90</v>
      </c>
      <c r="E14" s="47">
        <v>0</v>
      </c>
      <c r="F14" s="19">
        <f t="shared" si="2"/>
        <v>0</v>
      </c>
      <c r="G14" s="39"/>
    </row>
    <row r="15" spans="1:7" s="7" customFormat="1" ht="15" customHeight="1">
      <c r="A15" s="42">
        <f t="shared" si="1"/>
        <v>10</v>
      </c>
      <c r="B15" s="16" t="s">
        <v>126</v>
      </c>
      <c r="C15" s="31" t="s">
        <v>7</v>
      </c>
      <c r="D15" s="31">
        <v>150</v>
      </c>
      <c r="E15" s="47">
        <v>0</v>
      </c>
      <c r="F15" s="19">
        <f t="shared" si="2"/>
        <v>0</v>
      </c>
      <c r="G15" s="39"/>
    </row>
    <row r="16" spans="1:7" s="7" customFormat="1" ht="15" customHeight="1">
      <c r="A16" s="42">
        <f t="shared" si="1"/>
        <v>11</v>
      </c>
      <c r="B16" s="16" t="s">
        <v>56</v>
      </c>
      <c r="C16" s="31" t="s">
        <v>52</v>
      </c>
      <c r="D16" s="31">
        <v>200</v>
      </c>
      <c r="E16" s="47">
        <v>0</v>
      </c>
      <c r="F16" s="19">
        <f t="shared" si="2"/>
        <v>0</v>
      </c>
      <c r="G16" s="39"/>
    </row>
    <row r="17" spans="1:7" s="7" customFormat="1" ht="15" customHeight="1">
      <c r="A17" s="42">
        <f t="shared" si="1"/>
        <v>12</v>
      </c>
      <c r="B17" s="16" t="s">
        <v>57</v>
      </c>
      <c r="C17" s="31" t="s">
        <v>52</v>
      </c>
      <c r="D17" s="31">
        <v>100</v>
      </c>
      <c r="E17" s="47">
        <v>0</v>
      </c>
      <c r="F17" s="19">
        <f t="shared" si="2"/>
        <v>0</v>
      </c>
      <c r="G17" s="39"/>
    </row>
    <row r="18" spans="1:7" s="7" customFormat="1" ht="15" customHeight="1">
      <c r="A18" s="42">
        <f t="shared" si="1"/>
        <v>13</v>
      </c>
      <c r="B18" s="16" t="s">
        <v>58</v>
      </c>
      <c r="C18" s="31" t="s">
        <v>52</v>
      </c>
      <c r="D18" s="31">
        <v>500</v>
      </c>
      <c r="E18" s="47">
        <v>0</v>
      </c>
      <c r="F18" s="19">
        <f t="shared" si="2"/>
        <v>0</v>
      </c>
      <c r="G18" s="39"/>
    </row>
    <row r="19" spans="1:7" s="7" customFormat="1" ht="15" customHeight="1">
      <c r="A19" s="42">
        <f t="shared" si="1"/>
        <v>14</v>
      </c>
      <c r="B19" s="16" t="s">
        <v>59</v>
      </c>
      <c r="C19" s="31" t="s">
        <v>52</v>
      </c>
      <c r="D19" s="31">
        <v>60</v>
      </c>
      <c r="E19" s="47">
        <v>0</v>
      </c>
      <c r="F19" s="19">
        <f t="shared" si="2"/>
        <v>0</v>
      </c>
      <c r="G19" s="39"/>
    </row>
    <row r="20" spans="1:7" s="7" customFormat="1" ht="15" customHeight="1">
      <c r="A20" s="42">
        <f t="shared" si="1"/>
        <v>15</v>
      </c>
      <c r="B20" s="16" t="s">
        <v>60</v>
      </c>
      <c r="C20" s="31" t="s">
        <v>52</v>
      </c>
      <c r="D20" s="31">
        <v>30</v>
      </c>
      <c r="E20" s="47">
        <v>0</v>
      </c>
      <c r="F20" s="19">
        <f t="shared" si="2"/>
        <v>0</v>
      </c>
      <c r="G20" s="39"/>
    </row>
    <row r="21" spans="1:7" s="7" customFormat="1" ht="15" customHeight="1">
      <c r="A21" s="42">
        <f t="shared" si="1"/>
        <v>16</v>
      </c>
      <c r="B21" s="16" t="s">
        <v>61</v>
      </c>
      <c r="C21" s="31" t="s">
        <v>52</v>
      </c>
      <c r="D21" s="31">
        <v>30</v>
      </c>
      <c r="E21" s="47">
        <v>0</v>
      </c>
      <c r="F21" s="19">
        <f t="shared" si="2"/>
        <v>0</v>
      </c>
      <c r="G21" s="39"/>
    </row>
    <row r="22" spans="1:7" s="7" customFormat="1" ht="31.5" customHeight="1">
      <c r="A22" s="42">
        <f t="shared" si="1"/>
        <v>17</v>
      </c>
      <c r="B22" s="16" t="s">
        <v>128</v>
      </c>
      <c r="C22" s="31" t="s">
        <v>52</v>
      </c>
      <c r="D22" s="31">
        <v>90</v>
      </c>
      <c r="E22" s="48">
        <v>0</v>
      </c>
      <c r="F22" s="19">
        <f t="shared" si="2"/>
        <v>0</v>
      </c>
      <c r="G22" s="39"/>
    </row>
    <row r="23" spans="1:7" s="7" customFormat="1" ht="15" customHeight="1">
      <c r="A23" s="42">
        <f t="shared" si="1"/>
        <v>18</v>
      </c>
      <c r="B23" s="16" t="s">
        <v>129</v>
      </c>
      <c r="C23" s="31" t="s">
        <v>7</v>
      </c>
      <c r="D23" s="31">
        <v>200</v>
      </c>
      <c r="E23" s="47">
        <v>0</v>
      </c>
      <c r="F23" s="19">
        <f t="shared" si="2"/>
        <v>0</v>
      </c>
      <c r="G23" s="39"/>
    </row>
    <row r="24" spans="1:7" s="7" customFormat="1" ht="15" customHeight="1">
      <c r="A24" s="42">
        <f t="shared" si="1"/>
        <v>19</v>
      </c>
      <c r="B24" s="16" t="s">
        <v>130</v>
      </c>
      <c r="C24" s="31" t="s">
        <v>7</v>
      </c>
      <c r="D24" s="31">
        <v>300</v>
      </c>
      <c r="E24" s="47">
        <v>0</v>
      </c>
      <c r="F24" s="19">
        <f t="shared" si="2"/>
        <v>0</v>
      </c>
      <c r="G24" s="39"/>
    </row>
    <row r="25" spans="1:7" s="7" customFormat="1" ht="15" customHeight="1">
      <c r="A25" s="42">
        <f t="shared" si="1"/>
        <v>20</v>
      </c>
      <c r="B25" s="16" t="s">
        <v>131</v>
      </c>
      <c r="C25" s="31" t="s">
        <v>7</v>
      </c>
      <c r="D25" s="31">
        <v>80</v>
      </c>
      <c r="E25" s="47">
        <v>0</v>
      </c>
      <c r="F25" s="19">
        <f t="shared" si="2"/>
        <v>0</v>
      </c>
      <c r="G25" s="39"/>
    </row>
    <row r="26" spans="1:7" s="7" customFormat="1" ht="15" customHeight="1">
      <c r="A26" s="42">
        <f t="shared" si="1"/>
        <v>21</v>
      </c>
      <c r="B26" s="16" t="s">
        <v>132</v>
      </c>
      <c r="C26" s="31" t="s">
        <v>7</v>
      </c>
      <c r="D26" s="31">
        <v>310</v>
      </c>
      <c r="E26" s="47">
        <v>0</v>
      </c>
      <c r="F26" s="19">
        <f t="shared" si="2"/>
        <v>0</v>
      </c>
      <c r="G26" s="39"/>
    </row>
    <row r="27" spans="1:7" s="7" customFormat="1" ht="43.8" customHeight="1">
      <c r="A27" s="42">
        <f t="shared" si="1"/>
        <v>22</v>
      </c>
      <c r="B27" s="16" t="s">
        <v>133</v>
      </c>
      <c r="C27" s="31" t="s">
        <v>7</v>
      </c>
      <c r="D27" s="31">
        <v>310</v>
      </c>
      <c r="E27" s="48">
        <v>0</v>
      </c>
      <c r="F27" s="19">
        <f t="shared" si="2"/>
        <v>0</v>
      </c>
      <c r="G27" s="39"/>
    </row>
    <row r="28" spans="1:7" s="7" customFormat="1" ht="15" customHeight="1">
      <c r="A28" s="42">
        <f t="shared" si="1"/>
        <v>23</v>
      </c>
      <c r="B28" s="16" t="s">
        <v>134</v>
      </c>
      <c r="C28" s="31" t="s">
        <v>52</v>
      </c>
      <c r="D28" s="31">
        <v>90</v>
      </c>
      <c r="E28" s="47">
        <v>0</v>
      </c>
      <c r="F28" s="19">
        <f t="shared" si="2"/>
        <v>0</v>
      </c>
      <c r="G28" s="39"/>
    </row>
    <row r="29" spans="1:7" s="7" customFormat="1" ht="15" customHeight="1">
      <c r="A29" s="42">
        <f t="shared" si="1"/>
        <v>24</v>
      </c>
      <c r="B29" s="16" t="s">
        <v>135</v>
      </c>
      <c r="C29" s="31" t="s">
        <v>52</v>
      </c>
      <c r="D29" s="31">
        <v>60</v>
      </c>
      <c r="E29" s="47">
        <v>0</v>
      </c>
      <c r="F29" s="19">
        <f t="shared" si="2"/>
        <v>0</v>
      </c>
      <c r="G29" s="39"/>
    </row>
    <row r="30" spans="1:7" s="7" customFormat="1" ht="15" customHeight="1">
      <c r="A30" s="42">
        <f t="shared" si="1"/>
        <v>25</v>
      </c>
      <c r="B30" s="16" t="s">
        <v>136</v>
      </c>
      <c r="C30" s="31" t="s">
        <v>52</v>
      </c>
      <c r="D30" s="31">
        <v>50</v>
      </c>
      <c r="E30" s="47">
        <v>0</v>
      </c>
      <c r="F30" s="19">
        <f t="shared" si="2"/>
        <v>0</v>
      </c>
      <c r="G30" s="39"/>
    </row>
    <row r="31" spans="1:7" s="7" customFormat="1" ht="15" customHeight="1">
      <c r="A31" s="42">
        <f t="shared" si="1"/>
        <v>26</v>
      </c>
      <c r="B31" s="16" t="s">
        <v>137</v>
      </c>
      <c r="C31" s="31" t="s">
        <v>52</v>
      </c>
      <c r="D31" s="31">
        <v>60</v>
      </c>
      <c r="E31" s="47">
        <v>0</v>
      </c>
      <c r="F31" s="19">
        <f t="shared" si="2"/>
        <v>0</v>
      </c>
      <c r="G31" s="39"/>
    </row>
    <row r="32" spans="1:7" s="7" customFormat="1" ht="15" customHeight="1">
      <c r="A32" s="42">
        <f t="shared" si="1"/>
        <v>27</v>
      </c>
      <c r="B32" s="16" t="s">
        <v>140</v>
      </c>
      <c r="C32" s="31" t="s">
        <v>7</v>
      </c>
      <c r="D32" s="31">
        <v>300</v>
      </c>
      <c r="E32" s="47">
        <v>0</v>
      </c>
      <c r="F32" s="19">
        <f t="shared" si="2"/>
        <v>0</v>
      </c>
      <c r="G32" s="39"/>
    </row>
    <row r="33" spans="1:7" s="7" customFormat="1" ht="15" customHeight="1">
      <c r="A33" s="42">
        <f t="shared" si="1"/>
        <v>28</v>
      </c>
      <c r="B33" s="16" t="s">
        <v>141</v>
      </c>
      <c r="C33" s="31" t="s">
        <v>7</v>
      </c>
      <c r="D33" s="31">
        <v>200</v>
      </c>
      <c r="E33" s="47">
        <v>0</v>
      </c>
      <c r="F33" s="19">
        <f t="shared" si="2"/>
        <v>0</v>
      </c>
      <c r="G33" s="39"/>
    </row>
    <row r="34" spans="1:7" s="7" customFormat="1" ht="15" customHeight="1">
      <c r="A34" s="42">
        <f t="shared" si="1"/>
        <v>29</v>
      </c>
      <c r="B34" s="16" t="s">
        <v>138</v>
      </c>
      <c r="C34" s="31" t="s">
        <v>7</v>
      </c>
      <c r="D34" s="31">
        <v>1100</v>
      </c>
      <c r="E34" s="47">
        <v>0</v>
      </c>
      <c r="F34" s="19">
        <f t="shared" si="2"/>
        <v>0</v>
      </c>
      <c r="G34" s="39"/>
    </row>
    <row r="35" spans="1:7" s="7" customFormat="1" ht="15" customHeight="1">
      <c r="A35" s="42">
        <f t="shared" si="1"/>
        <v>30</v>
      </c>
      <c r="B35" s="16" t="s">
        <v>139</v>
      </c>
      <c r="C35" s="31" t="s">
        <v>7</v>
      </c>
      <c r="D35" s="31">
        <v>100</v>
      </c>
      <c r="E35" s="47">
        <v>0</v>
      </c>
      <c r="F35" s="19">
        <f t="shared" si="2"/>
        <v>0</v>
      </c>
      <c r="G35" s="39"/>
    </row>
    <row r="36" spans="1:7" s="7" customFormat="1" ht="15" customHeight="1">
      <c r="A36" s="42">
        <f t="shared" si="1"/>
        <v>31</v>
      </c>
      <c r="B36" s="16" t="s">
        <v>62</v>
      </c>
      <c r="C36" s="31" t="s">
        <v>7</v>
      </c>
      <c r="D36" s="31">
        <v>80</v>
      </c>
      <c r="E36" s="47">
        <v>0</v>
      </c>
      <c r="F36" s="19">
        <f t="shared" si="2"/>
        <v>0</v>
      </c>
      <c r="G36" s="39"/>
    </row>
    <row r="37" spans="1:7" s="7" customFormat="1" ht="15" customHeight="1">
      <c r="A37" s="42">
        <f t="shared" si="1"/>
        <v>32</v>
      </c>
      <c r="B37" s="16" t="s">
        <v>63</v>
      </c>
      <c r="C37" s="31" t="s">
        <v>7</v>
      </c>
      <c r="D37" s="31">
        <v>30</v>
      </c>
      <c r="E37" s="47">
        <v>0</v>
      </c>
      <c r="F37" s="19">
        <f t="shared" si="2"/>
        <v>0</v>
      </c>
      <c r="G37" s="39"/>
    </row>
    <row r="38" spans="1:7" s="7" customFormat="1" ht="15" customHeight="1">
      <c r="A38" s="42">
        <f t="shared" si="1"/>
        <v>33</v>
      </c>
      <c r="B38" s="16" t="s">
        <v>64</v>
      </c>
      <c r="C38" s="31" t="s">
        <v>7</v>
      </c>
      <c r="D38" s="31">
        <v>80</v>
      </c>
      <c r="E38" s="47">
        <v>0</v>
      </c>
      <c r="F38" s="19">
        <f t="shared" si="2"/>
        <v>0</v>
      </c>
      <c r="G38" s="39"/>
    </row>
    <row r="39" spans="1:7" s="7" customFormat="1" ht="15" customHeight="1">
      <c r="A39" s="42">
        <f t="shared" si="1"/>
        <v>34</v>
      </c>
      <c r="B39" s="16" t="s">
        <v>142</v>
      </c>
      <c r="C39" s="31" t="s">
        <v>7</v>
      </c>
      <c r="D39" s="31">
        <v>200</v>
      </c>
      <c r="E39" s="47">
        <v>0</v>
      </c>
      <c r="F39" s="19">
        <f t="shared" ref="F39:F66" si="3">D39*E39</f>
        <v>0</v>
      </c>
      <c r="G39" s="39"/>
    </row>
    <row r="40" spans="1:7" s="7" customFormat="1" ht="15" customHeight="1">
      <c r="A40" s="42">
        <f t="shared" si="1"/>
        <v>35</v>
      </c>
      <c r="B40" s="16" t="s">
        <v>65</v>
      </c>
      <c r="C40" s="31" t="s">
        <v>7</v>
      </c>
      <c r="D40" s="31">
        <v>70</v>
      </c>
      <c r="E40" s="47">
        <v>0</v>
      </c>
      <c r="F40" s="19">
        <f t="shared" si="3"/>
        <v>0</v>
      </c>
      <c r="G40" s="39"/>
    </row>
    <row r="41" spans="1:7" s="7" customFormat="1" ht="15" customHeight="1">
      <c r="A41" s="42">
        <f t="shared" si="1"/>
        <v>36</v>
      </c>
      <c r="B41" s="16" t="s">
        <v>66</v>
      </c>
      <c r="C41" s="31" t="s">
        <v>52</v>
      </c>
      <c r="D41" s="31">
        <v>33</v>
      </c>
      <c r="E41" s="47">
        <v>0</v>
      </c>
      <c r="F41" s="19">
        <f t="shared" si="3"/>
        <v>0</v>
      </c>
      <c r="G41" s="39"/>
    </row>
    <row r="42" spans="1:7" s="7" customFormat="1" ht="15" customHeight="1">
      <c r="A42" s="42">
        <f t="shared" si="1"/>
        <v>37</v>
      </c>
      <c r="B42" s="16" t="s">
        <v>67</v>
      </c>
      <c r="C42" s="31" t="s">
        <v>7</v>
      </c>
      <c r="D42" s="31">
        <v>10</v>
      </c>
      <c r="E42" s="47">
        <v>0</v>
      </c>
      <c r="F42" s="19">
        <f t="shared" si="3"/>
        <v>0</v>
      </c>
      <c r="G42" s="39"/>
    </row>
    <row r="43" spans="1:7" s="7" customFormat="1" ht="15" customHeight="1">
      <c r="A43" s="42">
        <f t="shared" si="1"/>
        <v>38</v>
      </c>
      <c r="B43" s="16" t="s">
        <v>68</v>
      </c>
      <c r="C43" s="31" t="s">
        <v>7</v>
      </c>
      <c r="D43" s="31">
        <v>20</v>
      </c>
      <c r="E43" s="47">
        <v>0</v>
      </c>
      <c r="F43" s="19">
        <f t="shared" si="3"/>
        <v>0</v>
      </c>
      <c r="G43" s="39"/>
    </row>
    <row r="44" spans="1:7" s="7" customFormat="1" ht="15" customHeight="1">
      <c r="A44" s="42">
        <f t="shared" si="1"/>
        <v>39</v>
      </c>
      <c r="B44" s="16" t="s">
        <v>69</v>
      </c>
      <c r="C44" s="31" t="s">
        <v>7</v>
      </c>
      <c r="D44" s="31">
        <v>720</v>
      </c>
      <c r="E44" s="47">
        <v>0</v>
      </c>
      <c r="F44" s="19">
        <f t="shared" si="3"/>
        <v>0</v>
      </c>
      <c r="G44" s="39"/>
    </row>
    <row r="45" spans="1:7" s="7" customFormat="1" ht="30" customHeight="1">
      <c r="A45" s="42">
        <f t="shared" si="1"/>
        <v>40</v>
      </c>
      <c r="B45" s="16" t="s">
        <v>70</v>
      </c>
      <c r="C45" s="31" t="s">
        <v>7</v>
      </c>
      <c r="D45" s="31">
        <v>600</v>
      </c>
      <c r="E45" s="48">
        <v>0</v>
      </c>
      <c r="F45" s="19">
        <f t="shared" si="3"/>
        <v>0</v>
      </c>
      <c r="G45" s="39"/>
    </row>
    <row r="46" spans="1:7" s="7" customFormat="1" ht="15" customHeight="1">
      <c r="A46" s="42">
        <f t="shared" si="1"/>
        <v>41</v>
      </c>
      <c r="B46" s="16" t="s">
        <v>143</v>
      </c>
      <c r="C46" s="31" t="s">
        <v>52</v>
      </c>
      <c r="D46" s="31">
        <v>190</v>
      </c>
      <c r="E46" s="47">
        <v>0</v>
      </c>
      <c r="F46" s="19">
        <f t="shared" si="3"/>
        <v>0</v>
      </c>
      <c r="G46" s="39"/>
    </row>
    <row r="47" spans="1:7" s="7" customFormat="1" ht="15" customHeight="1">
      <c r="A47" s="42">
        <f t="shared" si="1"/>
        <v>42</v>
      </c>
      <c r="B47" s="16" t="s">
        <v>71</v>
      </c>
      <c r="C47" s="31" t="s">
        <v>52</v>
      </c>
      <c r="D47" s="31">
        <v>130</v>
      </c>
      <c r="E47" s="47">
        <v>0</v>
      </c>
      <c r="F47" s="19">
        <f t="shared" si="3"/>
        <v>0</v>
      </c>
      <c r="G47" s="39"/>
    </row>
    <row r="48" spans="1:7" s="7" customFormat="1" ht="15" customHeight="1">
      <c r="A48" s="42">
        <f t="shared" si="1"/>
        <v>43</v>
      </c>
      <c r="B48" s="16" t="s">
        <v>72</v>
      </c>
      <c r="C48" s="31" t="s">
        <v>52</v>
      </c>
      <c r="D48" s="31">
        <v>20</v>
      </c>
      <c r="E48" s="47">
        <v>0</v>
      </c>
      <c r="F48" s="19">
        <f t="shared" si="3"/>
        <v>0</v>
      </c>
      <c r="G48" s="39"/>
    </row>
    <row r="49" spans="1:7" s="7" customFormat="1" ht="29.4" customHeight="1">
      <c r="A49" s="42">
        <f t="shared" si="1"/>
        <v>44</v>
      </c>
      <c r="B49" s="16" t="s">
        <v>73</v>
      </c>
      <c r="C49" s="31" t="s">
        <v>74</v>
      </c>
      <c r="D49" s="31">
        <v>1020</v>
      </c>
      <c r="E49" s="47">
        <v>0</v>
      </c>
      <c r="F49" s="19">
        <f t="shared" si="3"/>
        <v>0</v>
      </c>
      <c r="G49" s="39"/>
    </row>
    <row r="50" spans="1:7" s="7" customFormat="1" ht="24.75" customHeight="1">
      <c r="A50" s="42">
        <f t="shared" si="1"/>
        <v>45</v>
      </c>
      <c r="B50" s="16" t="s">
        <v>144</v>
      </c>
      <c r="C50" s="31" t="s">
        <v>52</v>
      </c>
      <c r="D50" s="31">
        <v>20</v>
      </c>
      <c r="E50" s="47">
        <v>0</v>
      </c>
      <c r="F50" s="19">
        <f t="shared" si="3"/>
        <v>0</v>
      </c>
      <c r="G50" s="39"/>
    </row>
    <row r="51" spans="1:7" s="7" customFormat="1" ht="15" customHeight="1">
      <c r="A51" s="42">
        <f t="shared" si="1"/>
        <v>46</v>
      </c>
      <c r="B51" s="16" t="s">
        <v>75</v>
      </c>
      <c r="C51" s="31" t="s">
        <v>52</v>
      </c>
      <c r="D51" s="31">
        <v>100</v>
      </c>
      <c r="E51" s="47">
        <v>0</v>
      </c>
      <c r="F51" s="19">
        <f t="shared" si="3"/>
        <v>0</v>
      </c>
      <c r="G51" s="39"/>
    </row>
    <row r="52" spans="1:7" s="7" customFormat="1" ht="15" customHeight="1">
      <c r="A52" s="42">
        <f t="shared" si="1"/>
        <v>47</v>
      </c>
      <c r="B52" s="16" t="s">
        <v>76</v>
      </c>
      <c r="C52" s="31" t="s">
        <v>52</v>
      </c>
      <c r="D52" s="31">
        <v>100</v>
      </c>
      <c r="E52" s="47">
        <v>0</v>
      </c>
      <c r="F52" s="19">
        <f t="shared" si="3"/>
        <v>0</v>
      </c>
      <c r="G52" s="39"/>
    </row>
    <row r="53" spans="1:7" s="7" customFormat="1" ht="15" customHeight="1">
      <c r="A53" s="42">
        <f t="shared" si="1"/>
        <v>48</v>
      </c>
      <c r="B53" s="16" t="s">
        <v>77</v>
      </c>
      <c r="C53" s="31" t="s">
        <v>52</v>
      </c>
      <c r="D53" s="31">
        <v>300</v>
      </c>
      <c r="E53" s="47">
        <v>0</v>
      </c>
      <c r="F53" s="19">
        <f t="shared" si="3"/>
        <v>0</v>
      </c>
      <c r="G53" s="39"/>
    </row>
    <row r="54" spans="1:7" s="7" customFormat="1" ht="15" customHeight="1">
      <c r="A54" s="42">
        <f t="shared" si="1"/>
        <v>49</v>
      </c>
      <c r="B54" s="16" t="s">
        <v>145</v>
      </c>
      <c r="C54" s="31" t="s">
        <v>7</v>
      </c>
      <c r="D54" s="31">
        <v>100</v>
      </c>
      <c r="E54" s="47">
        <v>0</v>
      </c>
      <c r="F54" s="19">
        <f t="shared" si="3"/>
        <v>0</v>
      </c>
      <c r="G54" s="39"/>
    </row>
    <row r="55" spans="1:7" s="7" customFormat="1" ht="15" customHeight="1">
      <c r="A55" s="42">
        <f t="shared" si="1"/>
        <v>50</v>
      </c>
      <c r="B55" s="16" t="s">
        <v>146</v>
      </c>
      <c r="C55" s="31" t="s">
        <v>7</v>
      </c>
      <c r="D55" s="31">
        <v>100</v>
      </c>
      <c r="E55" s="47">
        <v>0</v>
      </c>
      <c r="F55" s="19">
        <f t="shared" si="3"/>
        <v>0</v>
      </c>
      <c r="G55" s="39"/>
    </row>
    <row r="56" spans="1:7" s="7" customFormat="1" ht="15" customHeight="1">
      <c r="A56" s="42">
        <f t="shared" si="1"/>
        <v>51</v>
      </c>
      <c r="B56" s="16" t="s">
        <v>147</v>
      </c>
      <c r="C56" s="31" t="s">
        <v>7</v>
      </c>
      <c r="D56" s="31">
        <v>280</v>
      </c>
      <c r="E56" s="47">
        <v>0</v>
      </c>
      <c r="F56" s="19">
        <f t="shared" si="3"/>
        <v>0</v>
      </c>
      <c r="G56" s="39"/>
    </row>
    <row r="57" spans="1:7" s="7" customFormat="1" ht="15" customHeight="1">
      <c r="A57" s="42">
        <f t="shared" si="1"/>
        <v>52</v>
      </c>
      <c r="B57" s="16" t="s">
        <v>148</v>
      </c>
      <c r="C57" s="31" t="s">
        <v>7</v>
      </c>
      <c r="D57" s="31">
        <v>240</v>
      </c>
      <c r="E57" s="47">
        <v>0</v>
      </c>
      <c r="F57" s="19">
        <f t="shared" si="3"/>
        <v>0</v>
      </c>
      <c r="G57" s="39"/>
    </row>
    <row r="58" spans="1:7" s="7" customFormat="1" ht="15" customHeight="1">
      <c r="A58" s="42">
        <f t="shared" si="1"/>
        <v>53</v>
      </c>
      <c r="B58" s="16" t="s">
        <v>149</v>
      </c>
      <c r="C58" s="31" t="s">
        <v>7</v>
      </c>
      <c r="D58" s="31">
        <v>150</v>
      </c>
      <c r="E58" s="47">
        <v>0</v>
      </c>
      <c r="F58" s="19">
        <f t="shared" si="3"/>
        <v>0</v>
      </c>
      <c r="G58" s="39"/>
    </row>
    <row r="59" spans="1:7" s="7" customFormat="1" ht="15" customHeight="1">
      <c r="A59" s="42">
        <f t="shared" si="1"/>
        <v>54</v>
      </c>
      <c r="B59" s="16" t="s">
        <v>78</v>
      </c>
      <c r="C59" s="31" t="s">
        <v>7</v>
      </c>
      <c r="D59" s="31">
        <v>100</v>
      </c>
      <c r="E59" s="47">
        <v>0</v>
      </c>
      <c r="F59" s="19">
        <f t="shared" si="3"/>
        <v>0</v>
      </c>
      <c r="G59" s="39"/>
    </row>
    <row r="60" spans="1:7" s="7" customFormat="1" ht="24" customHeight="1">
      <c r="A60" s="42">
        <f t="shared" si="1"/>
        <v>55</v>
      </c>
      <c r="B60" s="16" t="s">
        <v>150</v>
      </c>
      <c r="C60" s="31" t="s">
        <v>7</v>
      </c>
      <c r="D60" s="31">
        <v>140</v>
      </c>
      <c r="E60" s="47">
        <v>0</v>
      </c>
      <c r="F60" s="19">
        <f t="shared" si="3"/>
        <v>0</v>
      </c>
      <c r="G60" s="39"/>
    </row>
    <row r="61" spans="1:7" s="7" customFormat="1" ht="15" customHeight="1">
      <c r="A61" s="42">
        <f t="shared" si="1"/>
        <v>56</v>
      </c>
      <c r="B61" s="16" t="s">
        <v>79</v>
      </c>
      <c r="C61" s="31" t="s">
        <v>52</v>
      </c>
      <c r="D61" s="31">
        <v>140</v>
      </c>
      <c r="E61" s="47">
        <v>0</v>
      </c>
      <c r="F61" s="19">
        <f t="shared" si="3"/>
        <v>0</v>
      </c>
      <c r="G61" s="39"/>
    </row>
    <row r="62" spans="1:7" s="7" customFormat="1" ht="15" customHeight="1">
      <c r="A62" s="42">
        <f t="shared" si="1"/>
        <v>57</v>
      </c>
      <c r="B62" s="16" t="s">
        <v>80</v>
      </c>
      <c r="C62" s="31" t="s">
        <v>52</v>
      </c>
      <c r="D62" s="31">
        <v>140</v>
      </c>
      <c r="E62" s="47">
        <v>0</v>
      </c>
      <c r="F62" s="19">
        <f t="shared" si="3"/>
        <v>0</v>
      </c>
      <c r="G62" s="39"/>
    </row>
    <row r="63" spans="1:7" s="7" customFormat="1" ht="15" customHeight="1">
      <c r="A63" s="42">
        <f t="shared" si="1"/>
        <v>58</v>
      </c>
      <c r="B63" s="16" t="s">
        <v>81</v>
      </c>
      <c r="C63" s="31" t="s">
        <v>52</v>
      </c>
      <c r="D63" s="31">
        <v>200</v>
      </c>
      <c r="E63" s="47">
        <v>0</v>
      </c>
      <c r="F63" s="19">
        <f t="shared" si="3"/>
        <v>0</v>
      </c>
      <c r="G63" s="39"/>
    </row>
    <row r="64" spans="1:7" s="7" customFormat="1" ht="15" customHeight="1">
      <c r="A64" s="42">
        <f t="shared" si="1"/>
        <v>59</v>
      </c>
      <c r="B64" s="16" t="s">
        <v>82</v>
      </c>
      <c r="C64" s="31" t="s">
        <v>52</v>
      </c>
      <c r="D64" s="31">
        <v>200</v>
      </c>
      <c r="E64" s="47">
        <v>0</v>
      </c>
      <c r="F64" s="19">
        <f t="shared" si="3"/>
        <v>0</v>
      </c>
      <c r="G64" s="39"/>
    </row>
    <row r="65" spans="1:7" s="7" customFormat="1" ht="30" customHeight="1">
      <c r="A65" s="42">
        <f t="shared" si="1"/>
        <v>60</v>
      </c>
      <c r="B65" s="16" t="s">
        <v>83</v>
      </c>
      <c r="C65" s="31" t="s">
        <v>7</v>
      </c>
      <c r="D65" s="31">
        <v>240</v>
      </c>
      <c r="E65" s="47">
        <v>0</v>
      </c>
      <c r="F65" s="19">
        <f t="shared" si="3"/>
        <v>0</v>
      </c>
      <c r="G65" s="39"/>
    </row>
    <row r="66" spans="1:7" s="7" customFormat="1" ht="15" customHeight="1">
      <c r="A66" s="42">
        <f t="shared" si="1"/>
        <v>61</v>
      </c>
      <c r="B66" s="16" t="s">
        <v>151</v>
      </c>
      <c r="C66" s="17" t="s">
        <v>7</v>
      </c>
      <c r="D66" s="17">
        <v>50</v>
      </c>
      <c r="E66" s="48">
        <v>0</v>
      </c>
      <c r="F66" s="19">
        <f t="shared" si="3"/>
        <v>0</v>
      </c>
      <c r="G66" s="39"/>
    </row>
    <row r="67" spans="1:7" s="7" customFormat="1" ht="30.6" customHeight="1">
      <c r="A67" s="42">
        <f t="shared" si="1"/>
        <v>62</v>
      </c>
      <c r="B67" s="16" t="s">
        <v>84</v>
      </c>
      <c r="C67" s="17" t="s">
        <v>52</v>
      </c>
      <c r="D67" s="17">
        <v>80</v>
      </c>
      <c r="E67" s="48">
        <v>0</v>
      </c>
      <c r="F67" s="19">
        <f>PRODUCT(D67:E67)</f>
        <v>0</v>
      </c>
      <c r="G67" s="39"/>
    </row>
    <row r="68" spans="1:7" s="7" customFormat="1" ht="28.5" customHeight="1">
      <c r="A68" s="42">
        <f t="shared" si="1"/>
        <v>63</v>
      </c>
      <c r="B68" s="16" t="s">
        <v>152</v>
      </c>
      <c r="C68" s="28" t="s">
        <v>52</v>
      </c>
      <c r="D68" s="17">
        <v>600</v>
      </c>
      <c r="E68" s="48">
        <v>0</v>
      </c>
      <c r="F68" s="19">
        <f t="shared" ref="F68:F89" si="4">PRODUCT(D68:E68)</f>
        <v>0</v>
      </c>
      <c r="G68" s="39"/>
    </row>
    <row r="69" spans="1:7" s="7" customFormat="1" ht="15" customHeight="1">
      <c r="A69" s="42">
        <f t="shared" si="1"/>
        <v>64</v>
      </c>
      <c r="B69" s="23" t="s">
        <v>85</v>
      </c>
      <c r="C69" s="17" t="s">
        <v>52</v>
      </c>
      <c r="D69" s="17">
        <v>70</v>
      </c>
      <c r="E69" s="48">
        <v>0</v>
      </c>
      <c r="F69" s="19">
        <f t="shared" si="4"/>
        <v>0</v>
      </c>
      <c r="G69" s="39"/>
    </row>
    <row r="70" spans="1:7" s="7" customFormat="1" ht="15" customHeight="1">
      <c r="A70" s="42">
        <f t="shared" si="1"/>
        <v>65</v>
      </c>
      <c r="B70" s="16" t="s">
        <v>86</v>
      </c>
      <c r="C70" s="28" t="s">
        <v>52</v>
      </c>
      <c r="D70" s="17">
        <v>50</v>
      </c>
      <c r="E70" s="48">
        <v>0</v>
      </c>
      <c r="F70" s="19">
        <f t="shared" si="4"/>
        <v>0</v>
      </c>
      <c r="G70" s="39"/>
    </row>
    <row r="71" spans="1:7" s="7" customFormat="1" ht="15" customHeight="1">
      <c r="A71" s="42">
        <f t="shared" si="1"/>
        <v>66</v>
      </c>
      <c r="B71" s="49" t="s">
        <v>87</v>
      </c>
      <c r="C71" s="30" t="s">
        <v>52</v>
      </c>
      <c r="D71" s="30">
        <v>30</v>
      </c>
      <c r="E71" s="50">
        <v>0</v>
      </c>
      <c r="F71" s="19">
        <f t="shared" si="4"/>
        <v>0</v>
      </c>
      <c r="G71" s="39"/>
    </row>
    <row r="72" spans="1:7" s="7" customFormat="1" ht="15" customHeight="1">
      <c r="A72" s="42">
        <f t="shared" ref="A72:A105" si="5">A71+1</f>
        <v>67</v>
      </c>
      <c r="B72" s="16" t="s">
        <v>88</v>
      </c>
      <c r="C72" s="31" t="s">
        <v>52</v>
      </c>
      <c r="D72" s="31">
        <v>50</v>
      </c>
      <c r="E72" s="48">
        <v>0</v>
      </c>
      <c r="F72" s="19">
        <f t="shared" si="4"/>
        <v>0</v>
      </c>
      <c r="G72" s="39"/>
    </row>
    <row r="73" spans="1:7" s="7" customFormat="1" ht="15" customHeight="1">
      <c r="A73" s="42">
        <f t="shared" si="5"/>
        <v>68</v>
      </c>
      <c r="B73" s="32" t="s">
        <v>89</v>
      </c>
      <c r="C73" s="31" t="s">
        <v>52</v>
      </c>
      <c r="D73" s="31">
        <v>70</v>
      </c>
      <c r="E73" s="48">
        <v>0</v>
      </c>
      <c r="F73" s="19">
        <f t="shared" si="4"/>
        <v>0</v>
      </c>
      <c r="G73" s="39"/>
    </row>
    <row r="74" spans="1:7" s="7" customFormat="1" ht="15" customHeight="1">
      <c r="A74" s="42">
        <f t="shared" si="5"/>
        <v>69</v>
      </c>
      <c r="B74" s="32" t="s">
        <v>90</v>
      </c>
      <c r="C74" s="31" t="s">
        <v>52</v>
      </c>
      <c r="D74" s="31">
        <v>300</v>
      </c>
      <c r="E74" s="48">
        <v>0</v>
      </c>
      <c r="F74" s="19">
        <f t="shared" si="4"/>
        <v>0</v>
      </c>
      <c r="G74" s="39"/>
    </row>
    <row r="75" spans="1:7" s="7" customFormat="1" ht="15" customHeight="1">
      <c r="A75" s="42">
        <f t="shared" si="5"/>
        <v>70</v>
      </c>
      <c r="B75" s="32" t="s">
        <v>91</v>
      </c>
      <c r="C75" s="51" t="s">
        <v>52</v>
      </c>
      <c r="D75" s="51">
        <v>250</v>
      </c>
      <c r="E75" s="52">
        <v>0</v>
      </c>
      <c r="F75" s="19">
        <f t="shared" si="4"/>
        <v>0</v>
      </c>
      <c r="G75" s="39"/>
    </row>
    <row r="76" spans="1:7" s="7" customFormat="1" ht="15" customHeight="1">
      <c r="A76" s="42">
        <f t="shared" si="5"/>
        <v>71</v>
      </c>
      <c r="B76" s="32" t="s">
        <v>92</v>
      </c>
      <c r="C76" s="51" t="s">
        <v>52</v>
      </c>
      <c r="D76" s="51">
        <v>450</v>
      </c>
      <c r="E76" s="52">
        <v>0</v>
      </c>
      <c r="F76" s="19">
        <f t="shared" si="4"/>
        <v>0</v>
      </c>
      <c r="G76" s="39"/>
    </row>
    <row r="77" spans="1:7" s="7" customFormat="1" ht="15" customHeight="1">
      <c r="A77" s="42">
        <f t="shared" si="5"/>
        <v>72</v>
      </c>
      <c r="B77" s="16" t="s">
        <v>153</v>
      </c>
      <c r="C77" s="17" t="s">
        <v>52</v>
      </c>
      <c r="D77" s="17">
        <v>70</v>
      </c>
      <c r="E77" s="48">
        <v>0</v>
      </c>
      <c r="F77" s="19">
        <f t="shared" si="4"/>
        <v>0</v>
      </c>
      <c r="G77" s="39"/>
    </row>
    <row r="78" spans="1:7" s="7" customFormat="1" ht="15" customHeight="1">
      <c r="A78" s="42">
        <f t="shared" si="5"/>
        <v>73</v>
      </c>
      <c r="B78" s="43" t="s">
        <v>93</v>
      </c>
      <c r="C78" s="17" t="s">
        <v>52</v>
      </c>
      <c r="D78" s="17">
        <v>130</v>
      </c>
      <c r="E78" s="48">
        <v>0</v>
      </c>
      <c r="F78" s="19">
        <f t="shared" si="4"/>
        <v>0</v>
      </c>
      <c r="G78" s="39"/>
    </row>
    <row r="79" spans="1:7" s="7" customFormat="1" ht="15" customHeight="1">
      <c r="A79" s="42">
        <f t="shared" si="5"/>
        <v>74</v>
      </c>
      <c r="B79" s="16" t="s">
        <v>94</v>
      </c>
      <c r="C79" s="28" t="s">
        <v>52</v>
      </c>
      <c r="D79" s="17">
        <v>150</v>
      </c>
      <c r="E79" s="48">
        <v>0</v>
      </c>
      <c r="F79" s="19">
        <f t="shared" si="4"/>
        <v>0</v>
      </c>
      <c r="G79" s="39"/>
    </row>
    <row r="80" spans="1:7" s="7" customFormat="1" ht="15" customHeight="1">
      <c r="A80" s="42">
        <f t="shared" si="5"/>
        <v>75</v>
      </c>
      <c r="B80" s="16" t="s">
        <v>95</v>
      </c>
      <c r="C80" s="28" t="s">
        <v>52</v>
      </c>
      <c r="D80" s="17">
        <v>130</v>
      </c>
      <c r="E80" s="48">
        <v>0</v>
      </c>
      <c r="F80" s="19">
        <f t="shared" si="4"/>
        <v>0</v>
      </c>
      <c r="G80" s="39"/>
    </row>
    <row r="81" spans="1:7" s="27" customFormat="1" ht="15" customHeight="1">
      <c r="A81" s="42">
        <f t="shared" si="5"/>
        <v>76</v>
      </c>
      <c r="B81" s="16" t="s">
        <v>96</v>
      </c>
      <c r="C81" s="28" t="s">
        <v>52</v>
      </c>
      <c r="D81" s="17">
        <v>500</v>
      </c>
      <c r="E81" s="48">
        <v>0</v>
      </c>
      <c r="F81" s="19">
        <f t="shared" si="4"/>
        <v>0</v>
      </c>
      <c r="G81" s="53"/>
    </row>
    <row r="82" spans="1:7" ht="15" customHeight="1">
      <c r="A82" s="42">
        <f t="shared" si="5"/>
        <v>77</v>
      </c>
      <c r="B82" s="16" t="s">
        <v>97</v>
      </c>
      <c r="C82" s="17" t="s">
        <v>52</v>
      </c>
      <c r="D82" s="17">
        <v>150</v>
      </c>
      <c r="E82" s="48">
        <v>0</v>
      </c>
      <c r="F82" s="19">
        <f t="shared" si="4"/>
        <v>0</v>
      </c>
    </row>
    <row r="83" spans="1:7" ht="15" customHeight="1">
      <c r="A83" s="42">
        <f t="shared" si="5"/>
        <v>78</v>
      </c>
      <c r="B83" s="16" t="s">
        <v>156</v>
      </c>
      <c r="C83" s="17" t="s">
        <v>52</v>
      </c>
      <c r="D83" s="17">
        <v>20</v>
      </c>
      <c r="E83" s="48">
        <v>0</v>
      </c>
      <c r="F83" s="19">
        <f t="shared" si="4"/>
        <v>0</v>
      </c>
    </row>
    <row r="84" spans="1:7" ht="15" customHeight="1">
      <c r="A84" s="42">
        <f t="shared" si="5"/>
        <v>79</v>
      </c>
      <c r="B84" s="16" t="s">
        <v>154</v>
      </c>
      <c r="C84" s="17" t="s">
        <v>52</v>
      </c>
      <c r="D84" s="17">
        <v>130</v>
      </c>
      <c r="E84" s="48">
        <v>0</v>
      </c>
      <c r="F84" s="19">
        <f t="shared" si="4"/>
        <v>0</v>
      </c>
    </row>
    <row r="85" spans="1:7" ht="15" customHeight="1">
      <c r="A85" s="42">
        <f t="shared" si="5"/>
        <v>80</v>
      </c>
      <c r="B85" s="16" t="s">
        <v>98</v>
      </c>
      <c r="C85" s="17" t="s">
        <v>7</v>
      </c>
      <c r="D85" s="17">
        <v>50</v>
      </c>
      <c r="E85" s="48">
        <v>0</v>
      </c>
      <c r="F85" s="19">
        <f t="shared" si="4"/>
        <v>0</v>
      </c>
    </row>
    <row r="86" spans="1:7" ht="15" customHeight="1">
      <c r="A86" s="42">
        <f t="shared" si="5"/>
        <v>81</v>
      </c>
      <c r="B86" s="16" t="s">
        <v>155</v>
      </c>
      <c r="C86" s="28" t="s">
        <v>7</v>
      </c>
      <c r="D86" s="17">
        <v>20</v>
      </c>
      <c r="E86" s="48">
        <v>0</v>
      </c>
      <c r="F86" s="19">
        <f t="shared" si="4"/>
        <v>0</v>
      </c>
    </row>
    <row r="87" spans="1:7" ht="15" customHeight="1">
      <c r="A87" s="42">
        <f t="shared" si="5"/>
        <v>82</v>
      </c>
      <c r="B87" s="16" t="s">
        <v>99</v>
      </c>
      <c r="C87" s="28" t="s">
        <v>52</v>
      </c>
      <c r="D87" s="17">
        <v>70</v>
      </c>
      <c r="E87" s="48">
        <v>0</v>
      </c>
      <c r="F87" s="19">
        <f t="shared" si="4"/>
        <v>0</v>
      </c>
    </row>
    <row r="88" spans="1:7" ht="15" customHeight="1">
      <c r="A88" s="42">
        <f t="shared" si="5"/>
        <v>83</v>
      </c>
      <c r="B88" s="16" t="s">
        <v>157</v>
      </c>
      <c r="C88" s="28" t="s">
        <v>52</v>
      </c>
      <c r="D88" s="17">
        <v>10</v>
      </c>
      <c r="E88" s="48">
        <v>0</v>
      </c>
      <c r="F88" s="19">
        <f t="shared" si="4"/>
        <v>0</v>
      </c>
    </row>
    <row r="89" spans="1:7" ht="15" customHeight="1">
      <c r="A89" s="42">
        <f t="shared" si="5"/>
        <v>84</v>
      </c>
      <c r="B89" s="16" t="s">
        <v>158</v>
      </c>
      <c r="C89" s="28" t="s">
        <v>52</v>
      </c>
      <c r="D89" s="17">
        <v>130</v>
      </c>
      <c r="E89" s="48">
        <v>0</v>
      </c>
      <c r="F89" s="19">
        <f t="shared" si="4"/>
        <v>0</v>
      </c>
    </row>
    <row r="90" spans="1:7" ht="15" customHeight="1">
      <c r="A90" s="42">
        <f t="shared" si="5"/>
        <v>85</v>
      </c>
      <c r="B90" s="16" t="s">
        <v>159</v>
      </c>
      <c r="C90" s="28" t="s">
        <v>52</v>
      </c>
      <c r="D90" s="17">
        <v>50</v>
      </c>
      <c r="E90" s="48">
        <v>0</v>
      </c>
      <c r="F90" s="19">
        <f>PRODUCT(D90:E90)</f>
        <v>0</v>
      </c>
    </row>
    <row r="91" spans="1:7" ht="15" customHeight="1">
      <c r="A91" s="42">
        <f t="shared" si="5"/>
        <v>86</v>
      </c>
      <c r="B91" s="16" t="s">
        <v>100</v>
      </c>
      <c r="C91" s="17" t="s">
        <v>52</v>
      </c>
      <c r="D91" s="17">
        <v>140</v>
      </c>
      <c r="E91" s="48">
        <v>0</v>
      </c>
      <c r="F91" s="19">
        <f t="shared" ref="F91:F102" si="6">D91*E91</f>
        <v>0</v>
      </c>
    </row>
    <row r="92" spans="1:7" ht="30" customHeight="1">
      <c r="A92" s="42">
        <f t="shared" si="5"/>
        <v>87</v>
      </c>
      <c r="B92" s="16" t="s">
        <v>101</v>
      </c>
      <c r="C92" s="17" t="s">
        <v>52</v>
      </c>
      <c r="D92" s="17">
        <v>30</v>
      </c>
      <c r="E92" s="48">
        <v>0</v>
      </c>
      <c r="F92" s="19">
        <f t="shared" si="6"/>
        <v>0</v>
      </c>
    </row>
    <row r="93" spans="1:7" ht="30" customHeight="1">
      <c r="A93" s="42">
        <f t="shared" si="5"/>
        <v>88</v>
      </c>
      <c r="B93" s="24" t="s">
        <v>102</v>
      </c>
      <c r="C93" s="17" t="s">
        <v>52</v>
      </c>
      <c r="D93" s="17">
        <v>300</v>
      </c>
      <c r="E93" s="48">
        <v>0</v>
      </c>
      <c r="F93" s="19">
        <f t="shared" si="6"/>
        <v>0</v>
      </c>
    </row>
    <row r="94" spans="1:7" ht="30" customHeight="1">
      <c r="A94" s="42">
        <f t="shared" si="5"/>
        <v>89</v>
      </c>
      <c r="B94" s="16" t="s">
        <v>103</v>
      </c>
      <c r="C94" s="28" t="s">
        <v>52</v>
      </c>
      <c r="D94" s="17">
        <v>400</v>
      </c>
      <c r="E94" s="48">
        <v>0</v>
      </c>
      <c r="F94" s="19">
        <f t="shared" si="6"/>
        <v>0</v>
      </c>
    </row>
    <row r="95" spans="1:7" ht="15" customHeight="1">
      <c r="A95" s="42">
        <f t="shared" si="5"/>
        <v>90</v>
      </c>
      <c r="B95" s="23" t="s">
        <v>160</v>
      </c>
      <c r="C95" s="17" t="s">
        <v>52</v>
      </c>
      <c r="D95" s="17">
        <v>50</v>
      </c>
      <c r="E95" s="48">
        <v>0</v>
      </c>
      <c r="F95" s="19">
        <f t="shared" si="6"/>
        <v>0</v>
      </c>
    </row>
    <row r="96" spans="1:7" ht="15" customHeight="1">
      <c r="A96" s="42">
        <f t="shared" si="5"/>
        <v>91</v>
      </c>
      <c r="B96" s="16" t="s">
        <v>104</v>
      </c>
      <c r="C96" s="31" t="s">
        <v>52</v>
      </c>
      <c r="D96" s="31">
        <v>220</v>
      </c>
      <c r="E96" s="48">
        <v>0</v>
      </c>
      <c r="F96" s="19">
        <f t="shared" si="6"/>
        <v>0</v>
      </c>
    </row>
    <row r="97" spans="1:6" ht="15" customHeight="1">
      <c r="A97" s="42">
        <f t="shared" si="5"/>
        <v>92</v>
      </c>
      <c r="B97" s="54" t="s">
        <v>105</v>
      </c>
      <c r="C97" s="31" t="s">
        <v>52</v>
      </c>
      <c r="D97" s="31">
        <v>20</v>
      </c>
      <c r="E97" s="48">
        <v>0</v>
      </c>
      <c r="F97" s="19">
        <f t="shared" si="6"/>
        <v>0</v>
      </c>
    </row>
    <row r="98" spans="1:6" ht="15" customHeight="1">
      <c r="A98" s="42">
        <f t="shared" si="5"/>
        <v>93</v>
      </c>
      <c r="B98" s="55" t="s">
        <v>196</v>
      </c>
      <c r="C98" s="56" t="s">
        <v>49</v>
      </c>
      <c r="D98" s="57">
        <v>100</v>
      </c>
      <c r="E98" s="5">
        <v>0</v>
      </c>
      <c r="F98" s="5">
        <f t="shared" si="6"/>
        <v>0</v>
      </c>
    </row>
    <row r="99" spans="1:6" ht="15" customHeight="1">
      <c r="A99" s="42">
        <f t="shared" si="5"/>
        <v>94</v>
      </c>
      <c r="B99" s="58" t="s">
        <v>198</v>
      </c>
      <c r="C99" s="3" t="s">
        <v>49</v>
      </c>
      <c r="D99" s="4">
        <v>1000</v>
      </c>
      <c r="E99" s="5">
        <v>0</v>
      </c>
      <c r="F99" s="5">
        <f t="shared" si="6"/>
        <v>0</v>
      </c>
    </row>
    <row r="100" spans="1:6" ht="15" customHeight="1">
      <c r="A100" s="42">
        <f t="shared" si="5"/>
        <v>95</v>
      </c>
      <c r="B100" s="59" t="s">
        <v>199</v>
      </c>
      <c r="C100" s="60" t="s">
        <v>74</v>
      </c>
      <c r="D100" s="61">
        <v>550</v>
      </c>
      <c r="E100" s="5">
        <v>0</v>
      </c>
      <c r="F100" s="5">
        <f t="shared" si="6"/>
        <v>0</v>
      </c>
    </row>
    <row r="101" spans="1:6" ht="15" customHeight="1">
      <c r="A101" s="42">
        <f t="shared" si="5"/>
        <v>96</v>
      </c>
      <c r="B101" s="62" t="s">
        <v>202</v>
      </c>
      <c r="C101" s="3" t="s">
        <v>49</v>
      </c>
      <c r="D101" s="4">
        <v>5000</v>
      </c>
      <c r="E101" s="5">
        <v>0</v>
      </c>
      <c r="F101" s="5">
        <f t="shared" si="6"/>
        <v>0</v>
      </c>
    </row>
    <row r="102" spans="1:6" ht="58.8" customHeight="1">
      <c r="A102" s="42">
        <f t="shared" si="5"/>
        <v>97</v>
      </c>
      <c r="B102" s="55" t="s">
        <v>197</v>
      </c>
      <c r="C102" s="56" t="s">
        <v>106</v>
      </c>
      <c r="D102" s="4">
        <v>800</v>
      </c>
      <c r="E102" s="5">
        <v>0</v>
      </c>
      <c r="F102" s="5">
        <f t="shared" si="6"/>
        <v>0</v>
      </c>
    </row>
    <row r="103" spans="1:6" ht="28.5" customHeight="1">
      <c r="A103" s="42">
        <f t="shared" si="5"/>
        <v>98</v>
      </c>
      <c r="B103" s="58" t="s">
        <v>204</v>
      </c>
      <c r="C103" s="3" t="s">
        <v>49</v>
      </c>
      <c r="D103" s="4">
        <v>100</v>
      </c>
      <c r="E103" s="5">
        <v>0</v>
      </c>
      <c r="F103" s="5">
        <f>D103*E103</f>
        <v>0</v>
      </c>
    </row>
    <row r="104" spans="1:6" ht="27.75" customHeight="1">
      <c r="A104" s="42">
        <f t="shared" si="5"/>
        <v>99</v>
      </c>
      <c r="B104" s="58" t="s">
        <v>206</v>
      </c>
      <c r="C104" s="3" t="s">
        <v>49</v>
      </c>
      <c r="D104" s="4">
        <v>32</v>
      </c>
      <c r="E104" s="5">
        <v>0</v>
      </c>
      <c r="F104" s="5">
        <f>D104*E104</f>
        <v>0</v>
      </c>
    </row>
    <row r="105" spans="1:6" ht="42" customHeight="1">
      <c r="A105" s="42">
        <f t="shared" si="5"/>
        <v>100</v>
      </c>
      <c r="B105" s="58" t="s">
        <v>203</v>
      </c>
      <c r="C105" s="3" t="s">
        <v>52</v>
      </c>
      <c r="D105" s="4">
        <v>5</v>
      </c>
      <c r="E105" s="5">
        <v>0</v>
      </c>
      <c r="F105" s="5">
        <f>D105*E105</f>
        <v>0</v>
      </c>
    </row>
    <row r="106" spans="1:6" ht="15.6" customHeight="1">
      <c r="A106" s="15"/>
      <c r="B106" s="16"/>
      <c r="C106" s="10"/>
      <c r="D106" s="33"/>
      <c r="E106" s="63" t="s">
        <v>46</v>
      </c>
      <c r="F106" s="5">
        <f>SUM(F6:F105)</f>
        <v>0</v>
      </c>
    </row>
  </sheetData>
  <mergeCells count="4">
    <mergeCell ref="A4:F4"/>
    <mergeCell ref="A1:F1"/>
    <mergeCell ref="A2:F2"/>
    <mergeCell ref="A3:F3"/>
  </mergeCells>
  <pageMargins left="0.53" right="0.23622047244094491" top="0.47" bottom="0.31496062992125984" header="0.18" footer="0.15748031496062992"/>
  <pageSetup paperSize="9" scale="82" fitToHeight="3" orientation="portrait" r:id="rId1"/>
  <headerFooter alignWithMargins="0">
    <oddHeader>&amp;R&amp;"Arial,Pogrubiony"Formularz do wypełnienia dla Wykonawcy</oddHeader>
    <oddFooter>Strona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K15"/>
  <sheetViews>
    <sheetView workbookViewId="0">
      <selection activeCell="D21" sqref="D21"/>
    </sheetView>
  </sheetViews>
  <sheetFormatPr defaultRowHeight="13.2"/>
  <cols>
    <col min="1" max="1" width="5.77734375" customWidth="1"/>
    <col min="2" max="2" width="45.21875" customWidth="1"/>
    <col min="4" max="4" width="23.77734375" customWidth="1"/>
    <col min="5" max="7" width="15.5546875" style="6" customWidth="1"/>
    <col min="8" max="8" width="47.109375" style="6" customWidth="1"/>
    <col min="9" max="11" width="15.5546875" style="6" customWidth="1"/>
  </cols>
  <sheetData>
    <row r="1" spans="1:8" ht="72" customHeight="1">
      <c r="A1" s="91" t="s">
        <v>208</v>
      </c>
      <c r="B1" s="91"/>
      <c r="C1" s="91"/>
      <c r="D1" s="91"/>
      <c r="E1" s="91"/>
      <c r="F1" s="91"/>
      <c r="G1" s="8"/>
      <c r="H1" s="8"/>
    </row>
    <row r="2" spans="1:8" ht="15.6">
      <c r="A2" s="91" t="s">
        <v>221</v>
      </c>
      <c r="B2" s="91"/>
      <c r="C2" s="91"/>
      <c r="D2" s="91"/>
      <c r="E2" s="91"/>
      <c r="F2" s="91"/>
      <c r="G2" s="8"/>
      <c r="H2" s="8"/>
    </row>
    <row r="3" spans="1:8" ht="15.6">
      <c r="A3" s="91"/>
      <c r="B3" s="91"/>
      <c r="C3" s="91"/>
      <c r="D3" s="91"/>
      <c r="E3" s="91"/>
      <c r="F3" s="91"/>
      <c r="G3" s="91"/>
      <c r="H3" s="91"/>
    </row>
    <row r="5" spans="1:8" ht="39.6">
      <c r="A5" s="73" t="s">
        <v>0</v>
      </c>
      <c r="B5" s="74" t="s">
        <v>1</v>
      </c>
      <c r="C5" s="75" t="s">
        <v>2</v>
      </c>
      <c r="D5" s="75" t="s">
        <v>3</v>
      </c>
      <c r="E5" s="73" t="s">
        <v>4</v>
      </c>
      <c r="F5" s="76" t="s">
        <v>5</v>
      </c>
    </row>
    <row r="6" spans="1:8" ht="15" customHeight="1">
      <c r="A6" s="77">
        <v>1</v>
      </c>
      <c r="B6" s="78" t="s">
        <v>212</v>
      </c>
      <c r="C6" s="79" t="s">
        <v>7</v>
      </c>
      <c r="D6" s="79">
        <v>500</v>
      </c>
      <c r="E6" s="80">
        <v>0</v>
      </c>
      <c r="F6" s="81">
        <f>PRODUCT(D6:E6)</f>
        <v>0</v>
      </c>
    </row>
    <row r="7" spans="1:8" ht="15" customHeight="1">
      <c r="A7" s="77">
        <v>2</v>
      </c>
      <c r="B7" s="78" t="s">
        <v>213</v>
      </c>
      <c r="C7" s="79" t="s">
        <v>7</v>
      </c>
      <c r="D7" s="82">
        <v>400</v>
      </c>
      <c r="E7" s="80">
        <v>0</v>
      </c>
      <c r="F7" s="81">
        <f t="shared" ref="F7:F14" si="0">PRODUCT(D7:E7)</f>
        <v>0</v>
      </c>
    </row>
    <row r="8" spans="1:8" ht="15" customHeight="1">
      <c r="A8" s="77">
        <v>3</v>
      </c>
      <c r="B8" s="83" t="s">
        <v>214</v>
      </c>
      <c r="C8" s="79" t="s">
        <v>7</v>
      </c>
      <c r="D8" s="84">
        <v>200</v>
      </c>
      <c r="E8" s="80">
        <v>0</v>
      </c>
      <c r="F8" s="81">
        <f>PRODUCT(D8:E8)</f>
        <v>0</v>
      </c>
    </row>
    <row r="9" spans="1:8" ht="15" customHeight="1">
      <c r="A9" s="77">
        <v>3</v>
      </c>
      <c r="B9" s="85" t="s">
        <v>215</v>
      </c>
      <c r="C9" s="79" t="s">
        <v>106</v>
      </c>
      <c r="D9" s="79">
        <v>170</v>
      </c>
      <c r="E9" s="80">
        <v>0</v>
      </c>
      <c r="F9" s="81">
        <f t="shared" si="0"/>
        <v>0</v>
      </c>
    </row>
    <row r="10" spans="1:8" ht="15" customHeight="1">
      <c r="A10" s="77">
        <v>4</v>
      </c>
      <c r="B10" s="78" t="s">
        <v>216</v>
      </c>
      <c r="C10" s="86" t="s">
        <v>7</v>
      </c>
      <c r="D10" s="79">
        <v>1000</v>
      </c>
      <c r="E10" s="80">
        <v>0</v>
      </c>
      <c r="F10" s="81">
        <f t="shared" si="0"/>
        <v>0</v>
      </c>
    </row>
    <row r="11" spans="1:8" ht="15" customHeight="1">
      <c r="A11" s="77">
        <v>5</v>
      </c>
      <c r="B11" s="83" t="s">
        <v>217</v>
      </c>
      <c r="C11" s="79" t="s">
        <v>7</v>
      </c>
      <c r="D11" s="79">
        <v>300</v>
      </c>
      <c r="E11" s="80">
        <v>0</v>
      </c>
      <c r="F11" s="81">
        <f t="shared" si="0"/>
        <v>0</v>
      </c>
    </row>
    <row r="12" spans="1:8" ht="15" customHeight="1">
      <c r="A12" s="77">
        <v>6</v>
      </c>
      <c r="B12" s="78" t="s">
        <v>218</v>
      </c>
      <c r="C12" s="86" t="s">
        <v>7</v>
      </c>
      <c r="D12" s="79">
        <v>250</v>
      </c>
      <c r="E12" s="80">
        <v>0</v>
      </c>
      <c r="F12" s="81">
        <f t="shared" si="0"/>
        <v>0</v>
      </c>
    </row>
    <row r="13" spans="1:8" ht="15" customHeight="1">
      <c r="A13" s="77">
        <v>7</v>
      </c>
      <c r="B13" s="78" t="s">
        <v>219</v>
      </c>
      <c r="C13" s="87" t="s">
        <v>7</v>
      </c>
      <c r="D13" s="87">
        <v>230</v>
      </c>
      <c r="E13" s="80">
        <v>0</v>
      </c>
      <c r="F13" s="81">
        <f t="shared" si="0"/>
        <v>0</v>
      </c>
    </row>
    <row r="14" spans="1:8" ht="15" customHeight="1">
      <c r="A14" s="77">
        <v>8</v>
      </c>
      <c r="B14" s="78" t="s">
        <v>220</v>
      </c>
      <c r="C14" s="87" t="s">
        <v>7</v>
      </c>
      <c r="D14" s="87">
        <v>15</v>
      </c>
      <c r="E14" s="80">
        <v>0</v>
      </c>
      <c r="F14" s="81">
        <f t="shared" si="0"/>
        <v>0</v>
      </c>
    </row>
    <row r="15" spans="1:8">
      <c r="A15" s="77"/>
      <c r="B15" s="78"/>
      <c r="C15" s="73"/>
      <c r="D15" s="88"/>
      <c r="E15" s="89" t="s">
        <v>46</v>
      </c>
      <c r="F15" s="90">
        <f>SUM(F6:F14)</f>
        <v>0</v>
      </c>
    </row>
  </sheetData>
  <mergeCells count="3">
    <mergeCell ref="A1:F1"/>
    <mergeCell ref="A2:F2"/>
    <mergeCell ref="A3:H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66"/>
  <sheetViews>
    <sheetView topLeftCell="A52" zoomScaleNormal="100" workbookViewId="0">
      <selection sqref="A1:H3"/>
    </sheetView>
  </sheetViews>
  <sheetFormatPr defaultColWidth="8.6640625" defaultRowHeight="15.6"/>
  <cols>
    <col min="1" max="1" width="5.44140625" style="20" customWidth="1"/>
    <col min="2" max="2" width="57.44140625" style="36" customWidth="1"/>
    <col min="3" max="3" width="9.88671875" style="20" customWidth="1"/>
    <col min="4" max="4" width="12.44140625" style="20" customWidth="1"/>
    <col min="5" max="5" width="18.5546875" style="20" customWidth="1"/>
    <col min="6" max="6" width="17.88671875" style="37" customWidth="1"/>
    <col min="7" max="8" width="18.5546875" style="22" customWidth="1"/>
    <col min="9" max="9" width="7.44140625" style="20" customWidth="1"/>
    <col min="10" max="16384" width="8.6640625" style="20"/>
  </cols>
  <sheetData>
    <row r="1" spans="1:14" s="7" customFormat="1" ht="72" customHeight="1">
      <c r="A1" s="91" t="s">
        <v>208</v>
      </c>
      <c r="B1" s="91"/>
      <c r="C1" s="91"/>
      <c r="D1" s="91"/>
      <c r="E1" s="91"/>
      <c r="F1" s="91"/>
      <c r="G1" s="8"/>
      <c r="H1" s="8"/>
      <c r="I1" s="8"/>
    </row>
    <row r="2" spans="1:14" s="7" customFormat="1" ht="15" customHeight="1">
      <c r="A2" s="91" t="s">
        <v>123</v>
      </c>
      <c r="B2" s="91"/>
      <c r="C2" s="91"/>
      <c r="D2" s="91"/>
      <c r="E2" s="91"/>
      <c r="F2" s="91"/>
      <c r="G2" s="8"/>
      <c r="H2" s="8"/>
      <c r="I2" s="9"/>
    </row>
    <row r="3" spans="1:14" s="7" customFormat="1">
      <c r="A3" s="91"/>
      <c r="B3" s="91"/>
      <c r="C3" s="91"/>
      <c r="D3" s="91"/>
      <c r="E3" s="91"/>
      <c r="F3" s="91"/>
      <c r="G3" s="91"/>
      <c r="H3" s="91"/>
      <c r="I3" s="9"/>
    </row>
    <row r="4" spans="1:14" s="7" customFormat="1" ht="15" customHeight="1">
      <c r="A4" s="92"/>
      <c r="B4" s="92"/>
      <c r="C4" s="92"/>
      <c r="D4" s="92"/>
      <c r="E4" s="92"/>
      <c r="F4" s="92"/>
      <c r="G4" s="8"/>
      <c r="H4" s="8"/>
      <c r="I4" s="9"/>
    </row>
    <row r="5" spans="1:14" s="7" customFormat="1" ht="53.25" customHeight="1">
      <c r="A5" s="10" t="s">
        <v>0</v>
      </c>
      <c r="B5" s="11" t="s">
        <v>1</v>
      </c>
      <c r="C5" s="12" t="s">
        <v>2</v>
      </c>
      <c r="D5" s="12" t="s">
        <v>3</v>
      </c>
      <c r="E5" s="10" t="s">
        <v>4</v>
      </c>
      <c r="F5" s="13" t="s">
        <v>5</v>
      </c>
      <c r="G5" s="1"/>
      <c r="H5" s="14"/>
      <c r="I5" s="9"/>
    </row>
    <row r="6" spans="1:14" ht="14.4" customHeight="1">
      <c r="A6" s="15">
        <v>1</v>
      </c>
      <c r="B6" s="16" t="s">
        <v>161</v>
      </c>
      <c r="C6" s="17" t="s">
        <v>7</v>
      </c>
      <c r="D6" s="17">
        <v>1200</v>
      </c>
      <c r="E6" s="18">
        <v>0</v>
      </c>
      <c r="F6" s="19">
        <f>PRODUCT(D6:E6)</f>
        <v>0</v>
      </c>
      <c r="G6" s="20"/>
      <c r="H6" s="20"/>
      <c r="J6" s="7"/>
      <c r="K6" s="7"/>
      <c r="L6" s="7"/>
      <c r="M6" s="7"/>
      <c r="N6" s="7"/>
    </row>
    <row r="7" spans="1:14" ht="51.75" customHeight="1">
      <c r="A7" s="15">
        <v>2</v>
      </c>
      <c r="B7" s="16" t="s">
        <v>107</v>
      </c>
      <c r="C7" s="17" t="s">
        <v>7</v>
      </c>
      <c r="D7" s="17">
        <v>4000</v>
      </c>
      <c r="E7" s="18">
        <v>0</v>
      </c>
      <c r="F7" s="19">
        <f t="shared" ref="F7:F59" si="0">PRODUCT(D7:E7)</f>
        <v>0</v>
      </c>
      <c r="G7" s="21"/>
      <c r="H7" s="21"/>
      <c r="I7" s="21"/>
      <c r="J7" s="22"/>
      <c r="K7" s="22"/>
      <c r="L7" s="22"/>
      <c r="M7" s="22"/>
      <c r="N7" s="22"/>
    </row>
    <row r="8" spans="1:14" ht="15" customHeight="1">
      <c r="A8" s="15">
        <v>3</v>
      </c>
      <c r="B8" s="24" t="s">
        <v>162</v>
      </c>
      <c r="C8" s="17" t="s">
        <v>7</v>
      </c>
      <c r="D8" s="17">
        <v>20</v>
      </c>
      <c r="E8" s="18">
        <v>0</v>
      </c>
      <c r="F8" s="19">
        <f t="shared" si="0"/>
        <v>0</v>
      </c>
      <c r="G8" s="20"/>
      <c r="H8" s="20"/>
      <c r="I8" s="7"/>
      <c r="J8" s="7"/>
      <c r="K8" s="7"/>
      <c r="L8" s="7"/>
      <c r="M8" s="7"/>
      <c r="N8" s="7"/>
    </row>
    <row r="9" spans="1:14" s="22" customFormat="1" ht="15" customHeight="1">
      <c r="A9" s="15">
        <v>4</v>
      </c>
      <c r="B9" s="16" t="s">
        <v>163</v>
      </c>
      <c r="C9" s="28" t="s">
        <v>108</v>
      </c>
      <c r="D9" s="17">
        <v>200</v>
      </c>
      <c r="E9" s="18">
        <v>0</v>
      </c>
      <c r="F9" s="19">
        <f t="shared" si="0"/>
        <v>0</v>
      </c>
      <c r="G9" s="25"/>
      <c r="H9" s="26"/>
      <c r="I9" s="27"/>
      <c r="J9" s="27"/>
      <c r="K9" s="27"/>
      <c r="L9" s="27"/>
      <c r="M9" s="27"/>
      <c r="N9" s="27"/>
    </row>
    <row r="10" spans="1:14" s="7" customFormat="1" ht="15" customHeight="1">
      <c r="A10" s="15">
        <v>5</v>
      </c>
      <c r="B10" s="23" t="s">
        <v>164</v>
      </c>
      <c r="C10" s="17" t="s">
        <v>52</v>
      </c>
      <c r="D10" s="17">
        <v>30</v>
      </c>
      <c r="E10" s="18">
        <v>0</v>
      </c>
      <c r="F10" s="19">
        <f t="shared" si="0"/>
        <v>0</v>
      </c>
      <c r="G10" s="22"/>
      <c r="H10" s="22"/>
      <c r="I10" s="20"/>
      <c r="J10" s="20"/>
      <c r="K10" s="20"/>
      <c r="L10" s="20"/>
      <c r="M10" s="20"/>
      <c r="N10" s="20"/>
    </row>
    <row r="11" spans="1:14" s="7" customFormat="1" ht="15" customHeight="1">
      <c r="A11" s="15">
        <v>6</v>
      </c>
      <c r="B11" s="16" t="s">
        <v>165</v>
      </c>
      <c r="C11" s="28" t="s">
        <v>7</v>
      </c>
      <c r="D11" s="17">
        <v>600</v>
      </c>
      <c r="E11" s="18">
        <v>0</v>
      </c>
      <c r="F11" s="19">
        <f t="shared" si="0"/>
        <v>0</v>
      </c>
      <c r="G11" s="22"/>
      <c r="H11" s="22"/>
      <c r="I11" s="20"/>
      <c r="J11" s="20"/>
      <c r="K11" s="20"/>
      <c r="L11" s="20"/>
      <c r="M11" s="20"/>
      <c r="N11" s="20"/>
    </row>
    <row r="12" spans="1:14" s="7" customFormat="1" ht="53.4" customHeight="1">
      <c r="A12" s="65">
        <v>7</v>
      </c>
      <c r="B12" s="49" t="s">
        <v>109</v>
      </c>
      <c r="C12" s="30" t="s">
        <v>7</v>
      </c>
      <c r="D12" s="30">
        <v>2000</v>
      </c>
      <c r="E12" s="66">
        <v>0</v>
      </c>
      <c r="F12" s="19">
        <f t="shared" si="0"/>
        <v>0</v>
      </c>
      <c r="G12" s="22"/>
      <c r="H12" s="22"/>
      <c r="I12" s="20"/>
      <c r="J12" s="20"/>
      <c r="K12" s="20"/>
      <c r="L12" s="20"/>
      <c r="M12" s="20"/>
      <c r="N12" s="20"/>
    </row>
    <row r="13" spans="1:14" s="7" customFormat="1" ht="48" customHeight="1">
      <c r="A13" s="15">
        <v>8</v>
      </c>
      <c r="B13" s="16" t="s">
        <v>110</v>
      </c>
      <c r="C13" s="31" t="s">
        <v>7</v>
      </c>
      <c r="D13" s="31">
        <v>700</v>
      </c>
      <c r="E13" s="18">
        <v>0</v>
      </c>
      <c r="F13" s="19">
        <f t="shared" si="0"/>
        <v>0</v>
      </c>
      <c r="G13" s="22"/>
      <c r="H13" s="22"/>
      <c r="I13" s="20"/>
      <c r="J13" s="20"/>
      <c r="K13" s="20"/>
      <c r="L13" s="20"/>
      <c r="M13" s="20"/>
      <c r="N13" s="20"/>
    </row>
    <row r="14" spans="1:14" s="27" customFormat="1" ht="26.25" customHeight="1">
      <c r="A14" s="15">
        <v>9</v>
      </c>
      <c r="B14" s="32" t="s">
        <v>166</v>
      </c>
      <c r="C14" s="31" t="s">
        <v>7</v>
      </c>
      <c r="D14" s="31">
        <v>200</v>
      </c>
      <c r="E14" s="18">
        <v>0</v>
      </c>
      <c r="F14" s="19">
        <f t="shared" si="0"/>
        <v>0</v>
      </c>
      <c r="G14" s="22"/>
      <c r="H14" s="22"/>
      <c r="I14" s="20"/>
      <c r="J14" s="20"/>
      <c r="K14" s="20"/>
      <c r="L14" s="20"/>
      <c r="M14" s="20"/>
      <c r="N14" s="20"/>
    </row>
    <row r="15" spans="1:14" ht="67.5" customHeight="1">
      <c r="A15" s="15">
        <v>10</v>
      </c>
      <c r="B15" s="32" t="s">
        <v>111</v>
      </c>
      <c r="C15" s="31" t="s">
        <v>7</v>
      </c>
      <c r="D15" s="31">
        <v>300</v>
      </c>
      <c r="E15" s="18">
        <v>0</v>
      </c>
      <c r="F15" s="19">
        <f t="shared" si="0"/>
        <v>0</v>
      </c>
    </row>
    <row r="16" spans="1:14" s="27" customFormat="1" ht="67.5" customHeight="1">
      <c r="A16" s="15">
        <v>11</v>
      </c>
      <c r="B16" s="32" t="s">
        <v>112</v>
      </c>
      <c r="C16" s="31" t="s">
        <v>52</v>
      </c>
      <c r="D16" s="31">
        <v>300</v>
      </c>
      <c r="E16" s="18">
        <v>0</v>
      </c>
      <c r="F16" s="19">
        <f t="shared" si="0"/>
        <v>0</v>
      </c>
      <c r="G16" s="22"/>
      <c r="H16" s="22"/>
      <c r="I16" s="20"/>
      <c r="J16" s="20"/>
      <c r="K16" s="20"/>
      <c r="L16" s="20"/>
      <c r="M16" s="20"/>
      <c r="N16" s="20"/>
    </row>
    <row r="17" spans="1:6" ht="14.4" customHeight="1">
      <c r="A17" s="15">
        <v>12</v>
      </c>
      <c r="B17" s="32" t="s">
        <v>167</v>
      </c>
      <c r="C17" s="51" t="s">
        <v>7</v>
      </c>
      <c r="D17" s="51">
        <v>300</v>
      </c>
      <c r="E17" s="67">
        <v>0</v>
      </c>
      <c r="F17" s="19">
        <f t="shared" si="0"/>
        <v>0</v>
      </c>
    </row>
    <row r="18" spans="1:6" ht="30" customHeight="1">
      <c r="A18" s="15">
        <v>13</v>
      </c>
      <c r="B18" s="32" t="s">
        <v>168</v>
      </c>
      <c r="C18" s="51" t="s">
        <v>7</v>
      </c>
      <c r="D18" s="51">
        <v>30</v>
      </c>
      <c r="E18" s="67">
        <v>0</v>
      </c>
      <c r="F18" s="19">
        <f t="shared" si="0"/>
        <v>0</v>
      </c>
    </row>
    <row r="19" spans="1:6" ht="14.4" customHeight="1">
      <c r="A19" s="15">
        <v>14</v>
      </c>
      <c r="B19" s="16" t="s">
        <v>169</v>
      </c>
      <c r="C19" s="17" t="s">
        <v>7</v>
      </c>
      <c r="D19" s="17">
        <v>160</v>
      </c>
      <c r="E19" s="18">
        <v>0</v>
      </c>
      <c r="F19" s="19">
        <f t="shared" si="0"/>
        <v>0</v>
      </c>
    </row>
    <row r="20" spans="1:6" ht="14.4" customHeight="1">
      <c r="A20" s="15">
        <v>15</v>
      </c>
      <c r="B20" s="43" t="s">
        <v>170</v>
      </c>
      <c r="C20" s="17" t="s">
        <v>7</v>
      </c>
      <c r="D20" s="17">
        <v>160</v>
      </c>
      <c r="E20" s="18">
        <v>0</v>
      </c>
      <c r="F20" s="19">
        <f t="shared" si="0"/>
        <v>0</v>
      </c>
    </row>
    <row r="21" spans="1:6" ht="84.75" customHeight="1">
      <c r="A21" s="15">
        <v>16</v>
      </c>
      <c r="B21" s="16" t="s">
        <v>171</v>
      </c>
      <c r="C21" s="17" t="s">
        <v>7</v>
      </c>
      <c r="D21" s="17">
        <v>3500</v>
      </c>
      <c r="E21" s="18">
        <v>0</v>
      </c>
      <c r="F21" s="19">
        <f t="shared" si="0"/>
        <v>0</v>
      </c>
    </row>
    <row r="22" spans="1:6" ht="14.4" customHeight="1">
      <c r="A22" s="15">
        <v>17</v>
      </c>
      <c r="B22" s="16" t="s">
        <v>172</v>
      </c>
      <c r="C22" s="28" t="s">
        <v>7</v>
      </c>
      <c r="D22" s="17">
        <v>30</v>
      </c>
      <c r="E22" s="18">
        <v>0</v>
      </c>
      <c r="F22" s="19">
        <f t="shared" si="0"/>
        <v>0</v>
      </c>
    </row>
    <row r="23" spans="1:6" ht="60.6" customHeight="1">
      <c r="A23" s="15">
        <v>18</v>
      </c>
      <c r="B23" s="16" t="s">
        <v>173</v>
      </c>
      <c r="C23" s="28" t="s">
        <v>7</v>
      </c>
      <c r="D23" s="17">
        <v>5500</v>
      </c>
      <c r="E23" s="18">
        <v>0</v>
      </c>
      <c r="F23" s="19">
        <f t="shared" si="0"/>
        <v>0</v>
      </c>
    </row>
    <row r="24" spans="1:6" ht="15.6" customHeight="1">
      <c r="A24" s="15">
        <v>19</v>
      </c>
      <c r="B24" s="16" t="s">
        <v>174</v>
      </c>
      <c r="C24" s="28" t="s">
        <v>52</v>
      </c>
      <c r="D24" s="17">
        <v>200</v>
      </c>
      <c r="E24" s="18">
        <v>0</v>
      </c>
      <c r="F24" s="19">
        <f t="shared" si="0"/>
        <v>0</v>
      </c>
    </row>
    <row r="25" spans="1:6" ht="15.6" customHeight="1">
      <c r="A25" s="15">
        <v>20</v>
      </c>
      <c r="B25" s="16" t="s">
        <v>175</v>
      </c>
      <c r="C25" s="28" t="s">
        <v>52</v>
      </c>
      <c r="D25" s="17">
        <v>650</v>
      </c>
      <c r="E25" s="18">
        <v>0</v>
      </c>
      <c r="F25" s="19">
        <f t="shared" si="0"/>
        <v>0</v>
      </c>
    </row>
    <row r="26" spans="1:6" ht="60.6" customHeight="1">
      <c r="A26" s="15">
        <v>21</v>
      </c>
      <c r="B26" s="16" t="s">
        <v>113</v>
      </c>
      <c r="C26" s="17" t="s">
        <v>52</v>
      </c>
      <c r="D26" s="17">
        <v>300</v>
      </c>
      <c r="E26" s="18">
        <v>0</v>
      </c>
      <c r="F26" s="19">
        <f t="shared" si="0"/>
        <v>0</v>
      </c>
    </row>
    <row r="27" spans="1:6" ht="60.6" customHeight="1">
      <c r="A27" s="15">
        <v>13</v>
      </c>
      <c r="B27" s="16" t="s">
        <v>176</v>
      </c>
      <c r="C27" s="17" t="s">
        <v>7</v>
      </c>
      <c r="D27" s="17">
        <v>300</v>
      </c>
      <c r="E27" s="18">
        <v>0</v>
      </c>
      <c r="F27" s="19">
        <f t="shared" si="0"/>
        <v>0</v>
      </c>
    </row>
    <row r="28" spans="1:6" ht="61.5" customHeight="1">
      <c r="A28" s="15">
        <v>14</v>
      </c>
      <c r="B28" s="16" t="s">
        <v>182</v>
      </c>
      <c r="C28" s="17" t="s">
        <v>7</v>
      </c>
      <c r="D28" s="17">
        <v>1500</v>
      </c>
      <c r="E28" s="18">
        <v>0</v>
      </c>
      <c r="F28" s="19">
        <f t="shared" si="0"/>
        <v>0</v>
      </c>
    </row>
    <row r="29" spans="1:6" ht="33.9" customHeight="1">
      <c r="A29" s="15">
        <v>15</v>
      </c>
      <c r="B29" s="16" t="s">
        <v>114</v>
      </c>
      <c r="C29" s="17" t="s">
        <v>7</v>
      </c>
      <c r="D29" s="17">
        <v>200</v>
      </c>
      <c r="E29" s="18">
        <v>0</v>
      </c>
      <c r="F29" s="19">
        <f t="shared" si="0"/>
        <v>0</v>
      </c>
    </row>
    <row r="30" spans="1:6" ht="33.9" customHeight="1">
      <c r="A30" s="15">
        <v>16</v>
      </c>
      <c r="B30" s="16" t="s">
        <v>115</v>
      </c>
      <c r="C30" s="28" t="s">
        <v>52</v>
      </c>
      <c r="D30" s="17">
        <v>500</v>
      </c>
      <c r="E30" s="18">
        <v>0</v>
      </c>
      <c r="F30" s="19">
        <f t="shared" si="0"/>
        <v>0</v>
      </c>
    </row>
    <row r="31" spans="1:6" ht="33.9" customHeight="1">
      <c r="A31" s="15">
        <v>17</v>
      </c>
      <c r="B31" s="16" t="s">
        <v>116</v>
      </c>
      <c r="C31" s="28" t="s">
        <v>7</v>
      </c>
      <c r="D31" s="17">
        <v>300</v>
      </c>
      <c r="E31" s="18">
        <v>0</v>
      </c>
      <c r="F31" s="19">
        <f t="shared" si="0"/>
        <v>0</v>
      </c>
    </row>
    <row r="32" spans="1:6" ht="33.9" customHeight="1">
      <c r="A32" s="15">
        <v>18</v>
      </c>
      <c r="B32" s="16" t="s">
        <v>117</v>
      </c>
      <c r="C32" s="28" t="s">
        <v>49</v>
      </c>
      <c r="D32" s="17">
        <v>2000</v>
      </c>
      <c r="E32" s="18">
        <v>0</v>
      </c>
      <c r="F32" s="19">
        <f t="shared" si="0"/>
        <v>0</v>
      </c>
    </row>
    <row r="33" spans="1:14" ht="87.75" customHeight="1">
      <c r="A33" s="15">
        <v>19</v>
      </c>
      <c r="B33" s="16" t="s">
        <v>177</v>
      </c>
      <c r="C33" s="28" t="s">
        <v>118</v>
      </c>
      <c r="D33" s="17">
        <v>800</v>
      </c>
      <c r="E33" s="18">
        <v>0</v>
      </c>
      <c r="F33" s="19">
        <f t="shared" si="0"/>
        <v>0</v>
      </c>
    </row>
    <row r="34" spans="1:14" ht="51.75" customHeight="1">
      <c r="A34" s="15">
        <v>20</v>
      </c>
      <c r="B34" s="16" t="s">
        <v>183</v>
      </c>
      <c r="C34" s="28" t="s">
        <v>7</v>
      </c>
      <c r="D34" s="17">
        <v>3000</v>
      </c>
      <c r="E34" s="18">
        <v>0</v>
      </c>
      <c r="F34" s="19">
        <f t="shared" si="0"/>
        <v>0</v>
      </c>
    </row>
    <row r="35" spans="1:14" ht="27" customHeight="1">
      <c r="A35" s="15">
        <v>21</v>
      </c>
      <c r="B35" s="16" t="s">
        <v>178</v>
      </c>
      <c r="C35" s="28" t="s">
        <v>7</v>
      </c>
      <c r="D35" s="17">
        <v>1500</v>
      </c>
      <c r="E35" s="18">
        <v>0</v>
      </c>
      <c r="F35" s="19">
        <f t="shared" si="0"/>
        <v>0</v>
      </c>
    </row>
    <row r="36" spans="1:14" ht="44.25" customHeight="1">
      <c r="A36" s="15">
        <v>22</v>
      </c>
      <c r="B36" s="16" t="s">
        <v>179</v>
      </c>
      <c r="C36" s="28" t="s">
        <v>52</v>
      </c>
      <c r="D36" s="17">
        <v>1500</v>
      </c>
      <c r="E36" s="18">
        <v>0</v>
      </c>
      <c r="F36" s="19">
        <f t="shared" si="0"/>
        <v>0</v>
      </c>
    </row>
    <row r="37" spans="1:14" ht="21" customHeight="1">
      <c r="A37" s="15">
        <v>23</v>
      </c>
      <c r="B37" s="16" t="s">
        <v>180</v>
      </c>
      <c r="C37" s="28" t="s">
        <v>7</v>
      </c>
      <c r="D37" s="17">
        <v>500</v>
      </c>
      <c r="E37" s="18">
        <v>0</v>
      </c>
      <c r="F37" s="19">
        <f t="shared" si="0"/>
        <v>0</v>
      </c>
    </row>
    <row r="38" spans="1:14" ht="36" customHeight="1">
      <c r="A38" s="15">
        <v>24</v>
      </c>
      <c r="B38" s="16" t="s">
        <v>181</v>
      </c>
      <c r="C38" s="28" t="s">
        <v>7</v>
      </c>
      <c r="D38" s="17">
        <v>1200</v>
      </c>
      <c r="E38" s="18">
        <v>0</v>
      </c>
      <c r="F38" s="19">
        <f t="shared" si="0"/>
        <v>0</v>
      </c>
    </row>
    <row r="39" spans="1:14" ht="38.25" customHeight="1">
      <c r="A39" s="15">
        <v>25</v>
      </c>
      <c r="B39" s="16" t="s">
        <v>184</v>
      </c>
      <c r="C39" s="28" t="s">
        <v>7</v>
      </c>
      <c r="D39" s="17">
        <v>500</v>
      </c>
      <c r="E39" s="18">
        <v>0</v>
      </c>
      <c r="F39" s="19">
        <f t="shared" si="0"/>
        <v>0</v>
      </c>
    </row>
    <row r="40" spans="1:14" s="7" customFormat="1" ht="44.4" customHeight="1">
      <c r="A40" s="15">
        <v>26</v>
      </c>
      <c r="B40" s="16" t="s">
        <v>119</v>
      </c>
      <c r="C40" s="28" t="s">
        <v>7</v>
      </c>
      <c r="D40" s="17">
        <v>1500</v>
      </c>
      <c r="E40" s="18">
        <v>0</v>
      </c>
      <c r="F40" s="19">
        <f t="shared" si="0"/>
        <v>0</v>
      </c>
      <c r="G40" s="22"/>
      <c r="H40" s="22"/>
      <c r="I40" s="20"/>
      <c r="J40" s="20"/>
      <c r="K40" s="20"/>
      <c r="L40" s="20"/>
      <c r="M40" s="20"/>
      <c r="N40" s="20"/>
    </row>
    <row r="41" spans="1:14" s="7" customFormat="1" ht="69.900000000000006" customHeight="1">
      <c r="A41" s="15">
        <v>27</v>
      </c>
      <c r="B41" s="16" t="s">
        <v>185</v>
      </c>
      <c r="C41" s="28" t="s">
        <v>7</v>
      </c>
      <c r="D41" s="17">
        <v>700</v>
      </c>
      <c r="E41" s="18">
        <v>0</v>
      </c>
      <c r="F41" s="19">
        <f t="shared" si="0"/>
        <v>0</v>
      </c>
      <c r="G41" s="22"/>
      <c r="H41" s="22"/>
      <c r="I41" s="20"/>
      <c r="J41" s="20"/>
      <c r="K41" s="20"/>
      <c r="L41" s="20"/>
      <c r="M41" s="20"/>
      <c r="N41" s="20"/>
    </row>
    <row r="42" spans="1:14" s="22" customFormat="1" ht="45.6" customHeight="1">
      <c r="A42" s="15">
        <v>28</v>
      </c>
      <c r="B42" s="16" t="s">
        <v>120</v>
      </c>
      <c r="C42" s="28" t="s">
        <v>118</v>
      </c>
      <c r="D42" s="17">
        <v>80</v>
      </c>
      <c r="E42" s="18">
        <v>0</v>
      </c>
      <c r="F42" s="19">
        <f t="shared" si="0"/>
        <v>0</v>
      </c>
      <c r="I42" s="20"/>
      <c r="J42" s="20"/>
      <c r="K42" s="20"/>
      <c r="L42" s="20"/>
      <c r="M42" s="20"/>
      <c r="N42" s="20"/>
    </row>
    <row r="43" spans="1:14" s="27" customFormat="1" ht="45" customHeight="1">
      <c r="A43" s="15">
        <v>29</v>
      </c>
      <c r="B43" s="16" t="s">
        <v>186</v>
      </c>
      <c r="C43" s="28" t="s">
        <v>7</v>
      </c>
      <c r="D43" s="17">
        <v>300</v>
      </c>
      <c r="E43" s="18">
        <v>0</v>
      </c>
      <c r="F43" s="19">
        <f t="shared" si="0"/>
        <v>0</v>
      </c>
      <c r="G43" s="22"/>
      <c r="H43" s="22"/>
      <c r="I43" s="20"/>
      <c r="J43" s="20"/>
      <c r="K43" s="20"/>
      <c r="L43" s="20"/>
      <c r="M43" s="20"/>
      <c r="N43" s="20"/>
    </row>
    <row r="44" spans="1:14" ht="62.4">
      <c r="A44" s="15">
        <v>30</v>
      </c>
      <c r="B44" s="16" t="s">
        <v>211</v>
      </c>
      <c r="C44" s="28" t="s">
        <v>7</v>
      </c>
      <c r="D44" s="17">
        <v>800</v>
      </c>
      <c r="E44" s="18">
        <v>0</v>
      </c>
      <c r="F44" s="19">
        <f t="shared" si="0"/>
        <v>0</v>
      </c>
    </row>
    <row r="45" spans="1:14" ht="31.2">
      <c r="A45" s="15">
        <v>31</v>
      </c>
      <c r="B45" s="16" t="s">
        <v>121</v>
      </c>
      <c r="C45" s="28" t="s">
        <v>7</v>
      </c>
      <c r="D45" s="17">
        <v>2500</v>
      </c>
      <c r="E45" s="18">
        <v>0</v>
      </c>
      <c r="F45" s="19">
        <f t="shared" si="0"/>
        <v>0</v>
      </c>
    </row>
    <row r="46" spans="1:14">
      <c r="A46" s="15">
        <v>32</v>
      </c>
      <c r="B46" s="16" t="s">
        <v>187</v>
      </c>
      <c r="C46" s="28" t="s">
        <v>7</v>
      </c>
      <c r="D46" s="17">
        <v>600</v>
      </c>
      <c r="E46" s="18">
        <v>0</v>
      </c>
      <c r="F46" s="19">
        <f t="shared" si="0"/>
        <v>0</v>
      </c>
    </row>
    <row r="47" spans="1:14" ht="31.2">
      <c r="A47" s="15">
        <v>33</v>
      </c>
      <c r="B47" s="16" t="s">
        <v>122</v>
      </c>
      <c r="C47" s="28" t="s">
        <v>49</v>
      </c>
      <c r="D47" s="17">
        <v>700</v>
      </c>
      <c r="E47" s="18">
        <v>0</v>
      </c>
      <c r="F47" s="19">
        <f t="shared" si="0"/>
        <v>0</v>
      </c>
    </row>
    <row r="48" spans="1:14" ht="15" customHeight="1">
      <c r="A48" s="15">
        <v>34</v>
      </c>
      <c r="B48" s="16" t="s">
        <v>188</v>
      </c>
      <c r="C48" s="28" t="s">
        <v>7</v>
      </c>
      <c r="D48" s="17">
        <v>120</v>
      </c>
      <c r="E48" s="18">
        <v>0</v>
      </c>
      <c r="F48" s="19">
        <f t="shared" si="0"/>
        <v>0</v>
      </c>
    </row>
    <row r="49" spans="1:6" ht="46.8">
      <c r="A49" s="15">
        <v>35</v>
      </c>
      <c r="B49" s="16" t="s">
        <v>189</v>
      </c>
      <c r="C49" s="28" t="s">
        <v>49</v>
      </c>
      <c r="D49" s="17">
        <v>500</v>
      </c>
      <c r="E49" s="18">
        <v>0</v>
      </c>
      <c r="F49" s="19">
        <f t="shared" si="0"/>
        <v>0</v>
      </c>
    </row>
    <row r="50" spans="1:6" ht="34.5" customHeight="1">
      <c r="A50" s="15">
        <v>36</v>
      </c>
      <c r="B50" s="16" t="s">
        <v>190</v>
      </c>
      <c r="C50" s="28" t="s">
        <v>49</v>
      </c>
      <c r="D50" s="17">
        <v>300</v>
      </c>
      <c r="E50" s="18">
        <v>0</v>
      </c>
      <c r="F50" s="19">
        <f t="shared" si="0"/>
        <v>0</v>
      </c>
    </row>
    <row r="51" spans="1:6" ht="31.2">
      <c r="A51" s="15">
        <v>37</v>
      </c>
      <c r="B51" s="16" t="s">
        <v>191</v>
      </c>
      <c r="C51" s="28" t="s">
        <v>7</v>
      </c>
      <c r="D51" s="17">
        <v>800</v>
      </c>
      <c r="E51" s="18">
        <v>0</v>
      </c>
      <c r="F51" s="19">
        <f t="shared" si="0"/>
        <v>0</v>
      </c>
    </row>
    <row r="52" spans="1:6" ht="20.25" customHeight="1">
      <c r="A52" s="15">
        <v>38</v>
      </c>
      <c r="B52" s="16" t="s">
        <v>192</v>
      </c>
      <c r="C52" s="28" t="s">
        <v>7</v>
      </c>
      <c r="D52" s="17">
        <v>750</v>
      </c>
      <c r="E52" s="18">
        <v>0</v>
      </c>
      <c r="F52" s="19">
        <f t="shared" si="0"/>
        <v>0</v>
      </c>
    </row>
    <row r="53" spans="1:6" ht="62.4">
      <c r="A53" s="15">
        <v>39</v>
      </c>
      <c r="B53" s="16" t="s">
        <v>193</v>
      </c>
      <c r="C53" s="28" t="s">
        <v>49</v>
      </c>
      <c r="D53" s="17">
        <v>1200</v>
      </c>
      <c r="E53" s="18">
        <v>0</v>
      </c>
      <c r="F53" s="19">
        <f t="shared" si="0"/>
        <v>0</v>
      </c>
    </row>
    <row r="54" spans="1:6">
      <c r="A54" s="15">
        <v>40</v>
      </c>
      <c r="B54" s="16" t="s">
        <v>194</v>
      </c>
      <c r="C54" s="28" t="s">
        <v>7</v>
      </c>
      <c r="D54" s="17">
        <v>600</v>
      </c>
      <c r="E54" s="18">
        <v>0</v>
      </c>
      <c r="F54" s="19">
        <f t="shared" si="0"/>
        <v>0</v>
      </c>
    </row>
    <row r="55" spans="1:6" ht="25.5" customHeight="1">
      <c r="A55" s="15">
        <v>41</v>
      </c>
      <c r="B55" s="16" t="s">
        <v>195</v>
      </c>
      <c r="C55" s="28" t="s">
        <v>7</v>
      </c>
      <c r="D55" s="17">
        <v>200</v>
      </c>
      <c r="E55" s="18">
        <v>0</v>
      </c>
      <c r="F55" s="19">
        <f t="shared" si="0"/>
        <v>0</v>
      </c>
    </row>
    <row r="56" spans="1:6" ht="33.75" customHeight="1">
      <c r="A56" s="15">
        <v>42</v>
      </c>
      <c r="B56" s="16" t="s">
        <v>200</v>
      </c>
      <c r="C56" s="28" t="s">
        <v>7</v>
      </c>
      <c r="D56" s="17">
        <v>1000</v>
      </c>
      <c r="E56" s="18">
        <v>0</v>
      </c>
      <c r="F56" s="19">
        <f t="shared" si="0"/>
        <v>0</v>
      </c>
    </row>
    <row r="57" spans="1:6" ht="55.5" customHeight="1">
      <c r="A57" s="15">
        <v>43</v>
      </c>
      <c r="B57" s="16" t="s">
        <v>201</v>
      </c>
      <c r="C57" s="28" t="s">
        <v>7</v>
      </c>
      <c r="D57" s="17">
        <v>18000</v>
      </c>
      <c r="E57" s="18">
        <v>0</v>
      </c>
      <c r="F57" s="19">
        <f t="shared" si="0"/>
        <v>0</v>
      </c>
    </row>
    <row r="58" spans="1:6">
      <c r="A58" s="15">
        <v>44</v>
      </c>
      <c r="B58" s="43" t="s">
        <v>205</v>
      </c>
      <c r="C58" s="3" t="s">
        <v>7</v>
      </c>
      <c r="D58" s="4">
        <v>500</v>
      </c>
      <c r="E58" s="5">
        <v>0</v>
      </c>
      <c r="F58" s="5">
        <f t="shared" si="0"/>
        <v>0</v>
      </c>
    </row>
    <row r="59" spans="1:6">
      <c r="A59" s="15">
        <v>45</v>
      </c>
      <c r="B59" s="55" t="s">
        <v>207</v>
      </c>
      <c r="C59" s="56" t="s">
        <v>7</v>
      </c>
      <c r="D59" s="57">
        <v>100</v>
      </c>
      <c r="E59" s="5">
        <v>0</v>
      </c>
      <c r="F59" s="5">
        <f t="shared" si="0"/>
        <v>0</v>
      </c>
    </row>
    <row r="60" spans="1:6" ht="25.5" customHeight="1">
      <c r="A60" s="68"/>
      <c r="B60" s="16"/>
      <c r="C60" s="10"/>
      <c r="D60" s="33"/>
      <c r="E60" s="69" t="s">
        <v>46</v>
      </c>
      <c r="F60" s="5">
        <f>SUM(F6:F59)</f>
        <v>0</v>
      </c>
    </row>
    <row r="61" spans="1:6">
      <c r="A61" s="22"/>
      <c r="B61" s="2"/>
      <c r="C61" s="2"/>
      <c r="D61" s="2"/>
      <c r="E61" s="2"/>
      <c r="F61" s="2"/>
    </row>
    <row r="62" spans="1:6">
      <c r="A62" s="22"/>
      <c r="B62" s="26"/>
      <c r="F62" s="20"/>
    </row>
    <row r="63" spans="1:6">
      <c r="A63" s="22"/>
      <c r="B63" s="70"/>
      <c r="C63" s="71"/>
      <c r="D63" s="71"/>
      <c r="E63" s="71"/>
      <c r="F63" s="71"/>
    </row>
    <row r="64" spans="1:6">
      <c r="A64" s="38"/>
      <c r="B64" s="70"/>
      <c r="C64" s="72"/>
      <c r="D64" s="72"/>
      <c r="E64" s="72"/>
      <c r="F64" s="72"/>
    </row>
    <row r="65" spans="2:6">
      <c r="B65" s="93"/>
      <c r="C65" s="93"/>
      <c r="D65" s="93"/>
      <c r="E65" s="93"/>
      <c r="F65" s="93"/>
    </row>
    <row r="66" spans="2:6">
      <c r="B66" s="94"/>
      <c r="C66" s="94"/>
      <c r="D66" s="94"/>
      <c r="E66" s="94"/>
      <c r="F66" s="94"/>
    </row>
  </sheetData>
  <mergeCells count="5">
    <mergeCell ref="B65:F66"/>
    <mergeCell ref="A1:F1"/>
    <mergeCell ref="A2:F2"/>
    <mergeCell ref="A3:H3"/>
    <mergeCell ref="A4:F4"/>
  </mergeCells>
  <pageMargins left="0.66" right="0.36" top="0.47" bottom="0.31496062992125984" header="0.18" footer="0.15748031496062992"/>
  <pageSetup paperSize="9" scale="69" fitToHeight="3" orientation="portrait" r:id="rId1"/>
  <headerFooter alignWithMargins="0">
    <oddFooter>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3</vt:i4>
      </vt:variant>
    </vt:vector>
  </HeadingPairs>
  <TitlesOfParts>
    <vt:vector size="7" baseType="lpstr">
      <vt:lpstr>Mięso i wędliny</vt:lpstr>
      <vt:lpstr>Art.ogólnospoż, przypra</vt:lpstr>
      <vt:lpstr>Ryby</vt:lpstr>
      <vt:lpstr>Warzywa i owoce</vt:lpstr>
      <vt:lpstr>'Art.ogólnospoż, przypra'!Obszar_wydruku</vt:lpstr>
      <vt:lpstr>'Mięso i wędliny'!Obszar_wydruku</vt:lpstr>
      <vt:lpstr>'Warzywa i owoce'!Obszar_wydruku</vt:lpstr>
    </vt:vector>
  </TitlesOfParts>
  <Company>Ministerstwo Edukacji Narodowej i Sportu</Company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ZSS</dc:creator>
  <cp:lastModifiedBy>janusz werner</cp:lastModifiedBy>
  <cp:revision/>
  <dcterms:created xsi:type="dcterms:W3CDTF">2009-05-25T11:53:54Z</dcterms:created>
  <dcterms:modified xsi:type="dcterms:W3CDTF">2022-08-04T11:10:56Z</dcterms:modified>
</cp:coreProperties>
</file>