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akiet nr 2" sheetId="1" r:id="rId1"/>
    <sheet name="Arkusz3" sheetId="2" r:id="rId2"/>
  </sheets>
  <definedNames>
    <definedName name="Excel_BuiltIn_Print_Titles" localSheetId="0">'Pakiet nr 2'!$3:$3</definedName>
    <definedName name="OLE_LINK1" localSheetId="0">NA()</definedName>
    <definedName name="_xlnm.Print_Titles" localSheetId="0">'Pakiet nr 2'!$3:$3</definedName>
  </definedNames>
  <calcPr fullCalcOnLoad="1"/>
</workbook>
</file>

<file path=xl/sharedStrings.xml><?xml version="1.0" encoding="utf-8"?>
<sst xmlns="http://schemas.openxmlformats.org/spreadsheetml/2006/main" count="35" uniqueCount="31">
  <si>
    <t>L.p.</t>
  </si>
  <si>
    <t>Asortyment- wymagane parametry</t>
  </si>
  <si>
    <t>j.m.</t>
  </si>
  <si>
    <t xml:space="preserve">Ilość </t>
  </si>
  <si>
    <t>Cena jednostkowa
Netto w [zł]</t>
  </si>
  <si>
    <t>Wartość
Netto w [zł]</t>
  </si>
  <si>
    <t>Wartość
VAT w [zł]</t>
  </si>
  <si>
    <t>Podatek VAT w 
[%]</t>
  </si>
  <si>
    <t>Cena jednostkowa brutto w [zł]</t>
  </si>
  <si>
    <t xml:space="preserve">Wartość
Brutto w [zł]
F+G
</t>
  </si>
  <si>
    <t>Nazwa handlowa</t>
  </si>
  <si>
    <t xml:space="preserve">Producent/ Nr Katalogowy </t>
  </si>
  <si>
    <r>
      <rPr>
        <sz val="13"/>
        <rFont val="Arial"/>
        <family val="2"/>
      </rPr>
      <t xml:space="preserve">SIATKA UNIWERSALNA PRZEPUKLINOWA  TYPU : Siatki wykonanej z  100% polipropylenu prasowanego termicznie (PPNT),o gramaturze maksimum 50g/m2 i grubości 0,30mm.Siatka na całej powierzchni zawiera laserowo wykonane makroperforacje (wielkość porów 1mm ) umożliwiające swobodny przepływ płynów ustrojowych przez siatkę.Wytrzymałość na rozerwanie min. 95N 
</t>
    </r>
    <r>
      <rPr>
        <b/>
        <sz val="13"/>
        <rFont val="Arial"/>
        <family val="2"/>
      </rPr>
      <t xml:space="preserve">Rozmiary: </t>
    </r>
    <r>
      <rPr>
        <b/>
        <sz val="12"/>
        <color indexed="8"/>
        <rFont val="Arial"/>
        <family val="2"/>
      </rPr>
      <t>9x13 cm</t>
    </r>
  </si>
  <si>
    <t>szt.</t>
  </si>
  <si>
    <r>
      <rPr>
        <sz val="13"/>
        <rFont val="Arial"/>
        <family val="2"/>
      </rPr>
      <t xml:space="preserve">SIATKA UNIWERSALNA PRZEPUKLINOWA  TYPU : Siatki wykonanej z  100% polipropylenu prasowanego termicznie (PPNT),o gramaturze maksimum 50g/m2 i grubości 0,30mm.Siatka na całej powierzchni zawiera laserowo wykonane makroperforacje (wielkość porów 1mm ) umożliwiające swobodny przepływ płynów ustrojowych przez siatkę.Wytrzymałość na rozerwanie min. 95N
</t>
    </r>
    <r>
      <rPr>
        <b/>
        <sz val="13"/>
        <rFont val="Arial"/>
        <family val="2"/>
      </rPr>
      <t xml:space="preserve">Rozmiary: </t>
    </r>
    <r>
      <rPr>
        <b/>
        <sz val="12"/>
        <color indexed="8"/>
        <rFont val="Arial"/>
        <family val="2"/>
      </rPr>
      <t>30x30 cm</t>
    </r>
  </si>
  <si>
    <r>
      <rPr>
        <sz val="13"/>
        <rFont val="Arial"/>
        <family val="2"/>
      </rPr>
      <t xml:space="preserve">Niewchłanialne, makroporowate, polipropylenowe lekkie siatki z włókna monofilamentowego z wplecioną niebieską nicią. Gramatura implantu 48 g/m2 (+/- 10%), całkowita grubość implantu 0,56 mm(+/- 10%), porowatość 92% (+/- 5%), wielkość porów 2,76 mm, bezbarwna i niebieska nić o grubości 120 µm. </t>
    </r>
    <r>
      <rPr>
        <b/>
        <sz val="13"/>
        <rFont val="Arial"/>
        <family val="2"/>
      </rPr>
      <t>Rozmiary: 6 x 11 cm</t>
    </r>
  </si>
  <si>
    <r>
      <rPr>
        <sz val="13"/>
        <rFont val="Arial"/>
        <family val="2"/>
      </rPr>
      <t xml:space="preserve">Niewchłanialne, makroporowate, polipropylenowe lekkie siatki z włókna monofilamentowego z wplecioną niebieską nicią. Gramatura implantu 48 g/m2 (+/- 10%), całkowita grubość implantu 0,56 mm(+/- 10%), porowatość 92% (+/- 5%), wielkość porów 2,76 mm, bezbarwna i niebieska nić o grubości 120 µm.  </t>
    </r>
    <r>
      <rPr>
        <b/>
        <sz val="13"/>
        <rFont val="Arial"/>
        <family val="2"/>
      </rPr>
      <t>Rozmiary: 10 x 15 cm</t>
    </r>
  </si>
  <si>
    <t xml:space="preserve"> - SIATKI GINEKOLOGICZNE</t>
  </si>
  <si>
    <t>Szt.</t>
  </si>
  <si>
    <t xml:space="preserve">Szt. </t>
  </si>
  <si>
    <t>RAZEM</t>
  </si>
  <si>
    <t>/podpisy osoby/ osób wskazanych w dokumencie</t>
  </si>
  <si>
    <t>uprawnionej/ uprawnionych do występowania</t>
  </si>
  <si>
    <t>w obrocie prawnym, reprezentowania dostawcy</t>
  </si>
  <si>
    <t>i składania oświadczeń woli w jego imieniu /</t>
  </si>
  <si>
    <t xml:space="preserve">
2.W przypadku wątpliwości,że oferowany produkt spełnia wymogi specyfikacji Zamawiający wezwie Wykonawcę do złożenia próbek.Brak dostarczenia próbek będzie skutkował odrzuceniem oferty.
3. Wymaga się dołączenia katalogów w języku polskim lub instrukcji użytkowania w języku polskim.
4. Zamawiający wyklucza możliwość podziału zadań częściowych.</t>
  </si>
  <si>
    <r>
      <t xml:space="preserve">ZADANIE CZĘŚCIOWE NR 3 - </t>
    </r>
    <r>
      <rPr>
        <b/>
        <sz val="12"/>
        <rFont val="Arial"/>
        <family val="2"/>
      </rPr>
      <t>SIATKI CHIRURGICZNE PRZEPUKLINOWE</t>
    </r>
  </si>
  <si>
    <t xml:space="preserve">Taśma do leczenia wysiłkowego nietrzymania moczu o unikalnym wzorze tkania warunkującym prawidłowe rozłożenie  taśmy pod cewką. Wykonana z polipropylenu monofilamentowego o śr. włókna 0,15 mm, gramatura 70 g/m2. Implantacja metodami: TOT, TVT
Rozmiar: szerokość 1,25 cm, długość 50 cm, grubość 0,5 mm.
</t>
  </si>
  <si>
    <t>Siatka z 6 ramionami do plastyki pochwy. Wykonana z polipropylenu monofilamentowego o gramaturze 19g/m2. Implantacja narzędziami wielorazowego użytku. Rozmiar:wysokość 8,5 cm, szerokość 6 cm, grubość 0,27 mm.</t>
  </si>
  <si>
    <t>Zestaw prowadnic/igieł typu hakowego o różnym promieniu; o średnicy 3 mm. Wielokrotnego użytku.</t>
  </si>
  <si>
    <t>Pakiet nr 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</si>
</sst>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2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2" fillId="0" borderId="0" applyNumberFormat="0" applyFill="0" applyBorder="0" applyProtection="0">
      <alignment horizontal="center"/>
    </xf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textRotation="90"/>
    </xf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" xfId="46"/>
    <cellStyle name="Nagłówek 1" xfId="47"/>
    <cellStyle name="Nagłówek 2" xfId="48"/>
    <cellStyle name="Nagłówek 3" xfId="49"/>
    <cellStyle name="Nagłówek 4" xfId="50"/>
    <cellStyle name="Nagłówek1" xfId="51"/>
    <cellStyle name="Neutraln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ynik" xfId="62"/>
    <cellStyle name="Wynik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"/>
  <sheetViews>
    <sheetView tabSelected="1" zoomScale="55" zoomScaleNormal="55" zoomScalePageLayoutView="0" workbookViewId="0" topLeftCell="A1">
      <selection activeCell="J1" sqref="J1"/>
    </sheetView>
  </sheetViews>
  <sheetFormatPr defaultColWidth="11.57421875" defaultRowHeight="12.75" customHeight="1"/>
  <cols>
    <col min="1" max="1" width="5.57421875" style="1" customWidth="1"/>
    <col min="2" max="2" width="69.7109375" style="2" customWidth="1"/>
    <col min="3" max="3" width="9.7109375" style="3" customWidth="1"/>
    <col min="4" max="4" width="14.140625" style="1" customWidth="1"/>
    <col min="5" max="5" width="20.140625" style="1" customWidth="1"/>
    <col min="6" max="6" width="16.57421875" style="1" customWidth="1"/>
    <col min="7" max="7" width="21.28125" style="1" customWidth="1"/>
    <col min="8" max="8" width="21.28125" style="3" customWidth="1"/>
    <col min="9" max="9" width="19.140625" style="1" customWidth="1"/>
    <col min="10" max="10" width="17.00390625" style="1" customWidth="1"/>
    <col min="11" max="11" width="14.7109375" style="1" customWidth="1"/>
    <col min="12" max="12" width="18.00390625" style="1" customWidth="1"/>
    <col min="13" max="64" width="9.140625" style="4" customWidth="1"/>
  </cols>
  <sheetData>
    <row r="1" spans="1:12" ht="16.5" customHeight="1">
      <c r="A1" s="5"/>
      <c r="B1" s="6"/>
      <c r="C1" s="5"/>
      <c r="D1" s="5"/>
      <c r="E1" s="5"/>
      <c r="F1" s="5"/>
      <c r="G1" s="5"/>
      <c r="H1" s="5"/>
      <c r="I1" s="5"/>
      <c r="J1" s="5" t="s">
        <v>30</v>
      </c>
      <c r="L1" s="5"/>
    </row>
    <row r="2" spans="1:12" ht="12.75" customHeight="1">
      <c r="A2" s="7"/>
      <c r="B2" s="8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51" customHeight="1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  <c r="L3" s="26" t="s">
        <v>11</v>
      </c>
    </row>
    <row r="4" spans="1:12" ht="15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8.75" customHeight="1">
      <c r="A5" s="27" t="s">
        <v>26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15.5" customHeight="1">
      <c r="A6" s="9">
        <v>1</v>
      </c>
      <c r="B6" s="10" t="s">
        <v>12</v>
      </c>
      <c r="C6" s="11" t="s">
        <v>13</v>
      </c>
      <c r="D6" s="9">
        <v>60</v>
      </c>
      <c r="E6" s="25"/>
      <c r="F6" s="12">
        <f aca="true" t="shared" si="0" ref="F6:F13">D6*E6</f>
        <v>0</v>
      </c>
      <c r="G6" s="12">
        <f aca="true" t="shared" si="1" ref="G6:G13">ROUND((F6*0.08)/1,2)</f>
        <v>0</v>
      </c>
      <c r="H6" s="13">
        <v>0.08</v>
      </c>
      <c r="I6" s="12">
        <f aca="true" t="shared" si="2" ref="I6:I13">ROUND(E6+(E6*H6),2)</f>
        <v>0</v>
      </c>
      <c r="J6" s="12">
        <f aca="true" t="shared" si="3" ref="J6:J13">F6+G6</f>
        <v>0</v>
      </c>
      <c r="K6" s="14"/>
      <c r="L6" s="14"/>
    </row>
    <row r="7" spans="1:12" ht="115.5" customHeight="1">
      <c r="A7" s="9">
        <v>2</v>
      </c>
      <c r="B7" s="10" t="s">
        <v>14</v>
      </c>
      <c r="C7" s="11" t="s">
        <v>13</v>
      </c>
      <c r="D7" s="9">
        <v>3</v>
      </c>
      <c r="E7" s="25"/>
      <c r="F7" s="12">
        <f t="shared" si="0"/>
        <v>0</v>
      </c>
      <c r="G7" s="12">
        <f t="shared" si="1"/>
        <v>0</v>
      </c>
      <c r="H7" s="13">
        <v>0.08</v>
      </c>
      <c r="I7" s="12">
        <f t="shared" si="2"/>
        <v>0</v>
      </c>
      <c r="J7" s="12">
        <f t="shared" si="3"/>
        <v>0</v>
      </c>
      <c r="K7" s="14"/>
      <c r="L7" s="14"/>
    </row>
    <row r="8" spans="1:12" ht="115.5" customHeight="1">
      <c r="A8" s="9">
        <v>3</v>
      </c>
      <c r="B8" s="10" t="s">
        <v>15</v>
      </c>
      <c r="C8" s="11" t="s">
        <v>13</v>
      </c>
      <c r="D8" s="9">
        <v>240</v>
      </c>
      <c r="E8" s="25"/>
      <c r="F8" s="12">
        <f t="shared" si="0"/>
        <v>0</v>
      </c>
      <c r="G8" s="12">
        <f t="shared" si="1"/>
        <v>0</v>
      </c>
      <c r="H8" s="13">
        <v>0.08</v>
      </c>
      <c r="I8" s="12">
        <f t="shared" si="2"/>
        <v>0</v>
      </c>
      <c r="J8" s="12">
        <f t="shared" si="3"/>
        <v>0</v>
      </c>
      <c r="K8" s="14"/>
      <c r="L8" s="14"/>
    </row>
    <row r="9" spans="1:12" ht="115.5" customHeight="1">
      <c r="A9" s="9">
        <v>4</v>
      </c>
      <c r="B9" s="10" t="s">
        <v>16</v>
      </c>
      <c r="C9" s="11" t="s">
        <v>13</v>
      </c>
      <c r="D9" s="9">
        <v>20</v>
      </c>
      <c r="E9" s="25"/>
      <c r="F9" s="12">
        <f t="shared" si="0"/>
        <v>0</v>
      </c>
      <c r="G9" s="12">
        <f t="shared" si="1"/>
        <v>0</v>
      </c>
      <c r="H9" s="13">
        <v>0.08</v>
      </c>
      <c r="I9" s="12">
        <f t="shared" si="2"/>
        <v>0</v>
      </c>
      <c r="J9" s="12">
        <f t="shared" si="3"/>
        <v>0</v>
      </c>
      <c r="K9" s="14"/>
      <c r="L9" s="14"/>
    </row>
    <row r="10" spans="1:12" ht="16.5" customHeight="1">
      <c r="A10" s="9"/>
      <c r="B10" s="27" t="s">
        <v>17</v>
      </c>
      <c r="C10" s="27"/>
      <c r="D10" s="27"/>
      <c r="E10" s="27"/>
      <c r="F10" s="27">
        <f t="shared" si="0"/>
        <v>0</v>
      </c>
      <c r="G10" s="27">
        <f t="shared" si="1"/>
        <v>0</v>
      </c>
      <c r="H10" s="27"/>
      <c r="I10" s="27">
        <f t="shared" si="2"/>
        <v>0</v>
      </c>
      <c r="J10" s="27">
        <f t="shared" si="3"/>
        <v>0</v>
      </c>
      <c r="K10" s="27"/>
      <c r="L10" s="27"/>
    </row>
    <row r="11" spans="1:12" ht="94.5" customHeight="1">
      <c r="A11" s="9">
        <v>5</v>
      </c>
      <c r="B11" s="15" t="s">
        <v>27</v>
      </c>
      <c r="C11" s="9" t="s">
        <v>18</v>
      </c>
      <c r="D11" s="9">
        <v>20</v>
      </c>
      <c r="E11" s="25"/>
      <c r="F11" s="12">
        <f t="shared" si="0"/>
        <v>0</v>
      </c>
      <c r="G11" s="12">
        <f t="shared" si="1"/>
        <v>0</v>
      </c>
      <c r="H11" s="13">
        <v>0.08</v>
      </c>
      <c r="I11" s="12">
        <f t="shared" si="2"/>
        <v>0</v>
      </c>
      <c r="J11" s="12">
        <f t="shared" si="3"/>
        <v>0</v>
      </c>
      <c r="K11" s="10"/>
      <c r="L11" s="14"/>
    </row>
    <row r="12" spans="1:12" ht="115.5" customHeight="1">
      <c r="A12" s="9">
        <v>6</v>
      </c>
      <c r="B12" s="15" t="s">
        <v>28</v>
      </c>
      <c r="C12" s="9" t="s">
        <v>19</v>
      </c>
      <c r="D12" s="9">
        <v>20</v>
      </c>
      <c r="E12" s="25"/>
      <c r="F12" s="12">
        <f t="shared" si="0"/>
        <v>0</v>
      </c>
      <c r="G12" s="12">
        <f t="shared" si="1"/>
        <v>0</v>
      </c>
      <c r="H12" s="13">
        <v>0.08</v>
      </c>
      <c r="I12" s="12">
        <f t="shared" si="2"/>
        <v>0</v>
      </c>
      <c r="J12" s="12">
        <f t="shared" si="3"/>
        <v>0</v>
      </c>
      <c r="K12" s="10"/>
      <c r="L12" s="14"/>
    </row>
    <row r="13" spans="1:12" ht="99" customHeight="1">
      <c r="A13" s="9"/>
      <c r="B13" s="15" t="s">
        <v>29</v>
      </c>
      <c r="C13" s="9" t="s">
        <v>13</v>
      </c>
      <c r="D13" s="9">
        <v>1</v>
      </c>
      <c r="E13" s="25"/>
      <c r="F13" s="12">
        <f t="shared" si="0"/>
        <v>0</v>
      </c>
      <c r="G13" s="12">
        <f t="shared" si="1"/>
        <v>0</v>
      </c>
      <c r="H13" s="13">
        <v>0.08</v>
      </c>
      <c r="I13" s="12">
        <f t="shared" si="2"/>
        <v>0</v>
      </c>
      <c r="J13" s="12">
        <f t="shared" si="3"/>
        <v>0</v>
      </c>
      <c r="K13" s="16"/>
      <c r="L13" s="16"/>
    </row>
    <row r="14" spans="1:12" ht="16.5" customHeight="1">
      <c r="A14" s="14"/>
      <c r="B14" s="17" t="s">
        <v>20</v>
      </c>
      <c r="C14" s="18"/>
      <c r="D14" s="19"/>
      <c r="E14" s="20">
        <f>SUM(E11:E13)</f>
        <v>0</v>
      </c>
      <c r="F14" s="20">
        <f>SUM(F6:F13)</f>
        <v>0</v>
      </c>
      <c r="G14" s="20">
        <f>SUM(G6:G13)</f>
        <v>0</v>
      </c>
      <c r="H14" s="20"/>
      <c r="I14" s="20">
        <f>SUM(I6:I13)</f>
        <v>0</v>
      </c>
      <c r="J14" s="20">
        <f>SUM(J6:J13)</f>
        <v>0</v>
      </c>
      <c r="K14" s="21"/>
      <c r="L14" s="21"/>
    </row>
    <row r="15" spans="4:12" ht="12.75" customHeight="1">
      <c r="D15" s="4"/>
      <c r="E15" s="4"/>
      <c r="F15" s="4"/>
      <c r="H15" s="22"/>
      <c r="J15" s="23"/>
      <c r="K15" s="23"/>
      <c r="L15" s="23"/>
    </row>
    <row r="16" spans="4:12" ht="12.75" customHeight="1">
      <c r="D16" s="4"/>
      <c r="E16" s="4"/>
      <c r="F16" s="4"/>
      <c r="H16" s="22"/>
      <c r="J16" s="23"/>
      <c r="K16" s="23"/>
      <c r="L16" s="23"/>
    </row>
    <row r="17" spans="4:12" ht="12.75" customHeight="1">
      <c r="D17" s="4"/>
      <c r="E17" s="4"/>
      <c r="F17" s="4"/>
      <c r="H17" s="22"/>
      <c r="J17" s="23"/>
      <c r="K17" s="23"/>
      <c r="L17" s="23"/>
    </row>
    <row r="18" spans="4:8" ht="12.75" customHeight="1">
      <c r="D18" s="4"/>
      <c r="E18" s="4"/>
      <c r="F18" s="4"/>
      <c r="H18" s="22"/>
    </row>
    <row r="19" spans="4:11" ht="12.75" customHeight="1">
      <c r="D19" s="4"/>
      <c r="E19" s="4"/>
      <c r="F19" s="4"/>
      <c r="H19" s="23"/>
      <c r="I19"/>
      <c r="J19"/>
      <c r="K19"/>
    </row>
    <row r="20" spans="4:9" ht="12.75" customHeight="1">
      <c r="D20" s="22"/>
      <c r="E20" s="4"/>
      <c r="F20" s="22"/>
      <c r="G20" s="22"/>
      <c r="H20"/>
      <c r="I20"/>
    </row>
    <row r="21" spans="8:9" ht="12.75" customHeight="1">
      <c r="H21"/>
      <c r="I21"/>
    </row>
    <row r="22" spans="8:9" ht="12.75" customHeight="1">
      <c r="H22"/>
      <c r="I22"/>
    </row>
    <row r="23" spans="8:9" ht="12.75" customHeight="1">
      <c r="H23"/>
      <c r="I23"/>
    </row>
    <row r="26" spans="8:10" ht="12.75" customHeight="1">
      <c r="H26" s="23"/>
      <c r="I26" s="23"/>
      <c r="J26" s="23"/>
    </row>
    <row r="27" spans="8:10" ht="12.75" customHeight="1">
      <c r="H27" s="23"/>
      <c r="I27" s="23"/>
      <c r="J27" s="24" t="s">
        <v>21</v>
      </c>
    </row>
    <row r="28" spans="8:10" ht="12.75" customHeight="1">
      <c r="H28" s="23"/>
      <c r="I28" s="23"/>
      <c r="J28" s="24" t="s">
        <v>22</v>
      </c>
    </row>
    <row r="29" spans="8:10" ht="12.75" customHeight="1">
      <c r="H29" s="23"/>
      <c r="I29" s="23"/>
      <c r="J29" s="24" t="s">
        <v>23</v>
      </c>
    </row>
    <row r="30" ht="12.75" customHeight="1">
      <c r="J30" s="24" t="s">
        <v>24</v>
      </c>
    </row>
    <row r="32" spans="7:8" ht="12.75" customHeight="1">
      <c r="G32" s="24"/>
      <c r="H32" s="1"/>
    </row>
    <row r="33" spans="7:8" ht="12.75" customHeight="1">
      <c r="G33" s="23"/>
      <c r="H33" s="23"/>
    </row>
    <row r="34" spans="7:8" ht="12.75" customHeight="1">
      <c r="G34" s="23"/>
      <c r="H34" s="23"/>
    </row>
    <row r="35" spans="7:8" ht="12.75" customHeight="1">
      <c r="G35" s="23"/>
      <c r="H35" s="23"/>
    </row>
    <row r="36" spans="7:8" ht="12.75" customHeight="1">
      <c r="G36" s="23"/>
      <c r="H36" s="23"/>
    </row>
    <row r="37" spans="8:9" ht="12.75" customHeight="1">
      <c r="H37" s="1"/>
      <c r="I37" s="4"/>
    </row>
    <row r="109" spans="11:12" ht="12.75" customHeight="1">
      <c r="K109" s="23"/>
      <c r="L109" s="23"/>
    </row>
    <row r="110" spans="11:12" ht="12.75" customHeight="1">
      <c r="K110" s="23"/>
      <c r="L110" s="23"/>
    </row>
    <row r="111" spans="11:12" ht="12.75" customHeight="1">
      <c r="K111" s="23"/>
      <c r="L111" s="23"/>
    </row>
    <row r="112" spans="11:12" ht="12.75" customHeight="1">
      <c r="K112" s="23"/>
      <c r="L112" s="23"/>
    </row>
    <row r="113" spans="11:12" ht="12.75" customHeight="1">
      <c r="K113" s="23"/>
      <c r="L113" s="23"/>
    </row>
    <row r="114" spans="11:12" ht="12.75" customHeight="1">
      <c r="K114" s="23"/>
      <c r="L114" s="23"/>
    </row>
  </sheetData>
  <sheetProtection selectLockedCells="1" selectUnlockedCells="1"/>
  <mergeCells count="14">
    <mergeCell ref="K3:K4"/>
    <mergeCell ref="L3:L4"/>
    <mergeCell ref="A3:A4"/>
    <mergeCell ref="B3:B4"/>
    <mergeCell ref="C3:C4"/>
    <mergeCell ref="D3:D4"/>
    <mergeCell ref="E3:E4"/>
    <mergeCell ref="F3:F4"/>
    <mergeCell ref="A5:L5"/>
    <mergeCell ref="B10:L10"/>
    <mergeCell ref="G3:G4"/>
    <mergeCell ref="H3:H4"/>
    <mergeCell ref="I3:I4"/>
    <mergeCell ref="J3:J4"/>
  </mergeCells>
  <printOptions/>
  <pageMargins left="0.5902777777777778" right="0.5902777777777778" top="0.5902777777777778" bottom="0.9458333333333333" header="0.5118055555555555" footer="0.5902777777777778"/>
  <pageSetup fitToHeight="18" fitToWidth="1" horizontalDpi="300" verticalDpi="300" orientation="landscape" paperSize="9" scale="53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H15:Y15"/>
  <sheetViews>
    <sheetView zoomScale="55" zoomScaleNormal="55" zoomScalePageLayoutView="0" workbookViewId="0" topLeftCell="A1">
      <selection activeCell="AA14" sqref="AA14"/>
    </sheetView>
  </sheetViews>
  <sheetFormatPr defaultColWidth="11.57421875" defaultRowHeight="12.75" customHeight="1"/>
  <cols>
    <col min="1" max="64" width="9.140625" style="0" customWidth="1"/>
  </cols>
  <sheetData>
    <row r="15" spans="8:25" ht="12.75" customHeight="1">
      <c r="H15" s="28" t="s">
        <v>25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</sheetData>
  <sheetProtection selectLockedCells="1" selectUnlockedCells="1"/>
  <mergeCells count="1">
    <mergeCell ref="H15:Y15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lenovo</cp:lastModifiedBy>
  <cp:lastPrinted>2021-09-17T08:17:24Z</cp:lastPrinted>
  <dcterms:created xsi:type="dcterms:W3CDTF">2021-09-17T08:02:33Z</dcterms:created>
  <dcterms:modified xsi:type="dcterms:W3CDTF">2021-10-20T12:08:52Z</dcterms:modified>
  <cp:category/>
  <cp:version/>
  <cp:contentType/>
  <cp:contentStatus/>
</cp:coreProperties>
</file>