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65\wymiana\ZP\Grzegorz Dublanin\Sala gimnastyczna I LO w Krośnie\"/>
    </mc:Choice>
  </mc:AlternateContent>
  <xr:revisionPtr revIDLastSave="0" documentId="8_{D910864B-86EC-44D2-BF65-3225AADDEF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4" r:id="rId1"/>
    <sheet name="Arkusz1" sheetId="5" r:id="rId2"/>
  </sheets>
  <definedNames>
    <definedName name="_xlnm.Print_Area" localSheetId="0">Kosztorys!$A$1:$F$24</definedName>
  </definedNames>
  <calcPr calcId="181029"/>
</workbook>
</file>

<file path=xl/calcChain.xml><?xml version="1.0" encoding="utf-8"?>
<calcChain xmlns="http://schemas.openxmlformats.org/spreadsheetml/2006/main">
  <c r="E21" i="4" l="1"/>
  <c r="E24" i="4" s="1"/>
  <c r="F21" i="4" l="1"/>
  <c r="E22" i="4" l="1"/>
  <c r="E23" i="4" s="1"/>
  <c r="D2" i="5"/>
</calcChain>
</file>

<file path=xl/sharedStrings.xml><?xml version="1.0" encoding="utf-8"?>
<sst xmlns="http://schemas.openxmlformats.org/spreadsheetml/2006/main" count="50" uniqueCount="38">
  <si>
    <t>Lp.</t>
  </si>
  <si>
    <t>Wartość</t>
  </si>
  <si>
    <t>[PLN NETTO]</t>
  </si>
  <si>
    <t>Nazwa (opis)</t>
  </si>
  <si>
    <t>ryczałt</t>
  </si>
  <si>
    <t xml:space="preserve">OGÓŁEM netto:   </t>
  </si>
  <si>
    <t xml:space="preserve">podatek VAT (23%):   </t>
  </si>
  <si>
    <t xml:space="preserve">OGÓŁEM brutto:   </t>
  </si>
  <si>
    <t>Forma rozliczenia za kompletnie wykonany element</t>
  </si>
  <si>
    <t>1.</t>
  </si>
  <si>
    <t>Koncepcja</t>
  </si>
  <si>
    <t>I</t>
  </si>
  <si>
    <t>II</t>
  </si>
  <si>
    <t xml:space="preserve">Kompletna wersja elektroniczna dokumentacji projektowej </t>
  </si>
  <si>
    <t xml:space="preserve">a) wersja nieedytowalna 
b) wersja edytowalna </t>
  </si>
  <si>
    <t>Wyszczególnienie opracowań projektowych</t>
  </si>
  <si>
    <t>Udział procentowy</t>
  </si>
  <si>
    <t>Projekty wykonawcze - 3 egz.</t>
  </si>
  <si>
    <t>Specyfikacje Techniczne Wykonania i Odbioru Robót Budowlanych - 2 egz.</t>
  </si>
  <si>
    <t>Kosztorys inwestorski (oddzielnie dla każdej branży) plus zbiorcze zestawienie kosztów (wszystkie branże) - 2 egz.</t>
  </si>
  <si>
    <t>Przedmiar robót (oddzielnie dla każdej branży) - 2 egz.</t>
  </si>
  <si>
    <t xml:space="preserve">a) projekt branży  architektonicznej  wraz z wyposażeniem i aranżacją wnętrz,
b) projekt branży konstrukcyjnej,
c) projekt branży sanitarnej,
d) projekt branży elektrycznej,                                                                    </t>
  </si>
  <si>
    <t>Projekty techniczne - 3 egz.</t>
  </si>
  <si>
    <t>Dokumentacja projektowa -  część I (etap I )</t>
  </si>
  <si>
    <t>Dokumentacja projektowa -  część II (etap II)</t>
  </si>
  <si>
    <t>III</t>
  </si>
  <si>
    <t>Dokumentacja projektowa - część III (etap III)</t>
  </si>
  <si>
    <t>Razem część I, II i III - netto</t>
  </si>
  <si>
    <t>Uzyskanie podkładu geodezyjnego syt.-wys. do celów projektowych, wymaganych wypisów z rejestru gruntów, wyrysów z mapy ewidencji gruntów, zgód właścicieli itp. (w zależności od potrzeb wynikających z otrzymanych warunków, uzgodnieńw oraz przyjętych rozwiązań projektowych),</t>
  </si>
  <si>
    <t xml:space="preserve">Przygotowanie i złożenie w imieniu Zamawiającego wniosków wraz z wymaganymi dokumentami i opracowaniami w celu uzyskania warunków, uzgodnień (w tym zaleceń Wojewódzkiego Konserwatora Zabytków) oraz wymaganych przepisami szczegółowymi decyzji i pozwoleń wraz z ich uzyskaniem, </t>
  </si>
  <si>
    <t xml:space="preserve">"Tabela opracowań projektowych dla zadania pn.:
,,Przebudowa i rozbudowa sali gimnastycznej  przy I Liceum Ogólnokształcącym z Odziałami Dwujęzycznymi ul. P. Skargi 2 w Krośnie” – 
opracowanie dokumentacji projektowej.
</t>
  </si>
  <si>
    <t xml:space="preserve">inwentaryzację istniejącego budynku szkoły w zakresie koniecznym do opracowania projektu przebudowy i rozbudowy sali gimnastycznej, projekt zagospodarowania terenu w skali 1:500, sporządzony na mapie syt. - wys., opis techniczny z podstawowymi informacjami na temat przyjętych rozwiązań funkcjonalno-przestrzennych, rzuty, przekroje, wskazanie zastosowanych rozwiązań technicznych i  urządzeń planowanych do zamontowania, podstawowe dane konstrukcyjno-materiałowe, instalacyjne itd., wizualizację architektoniczną 3D rozbudowy budynku </t>
  </si>
  <si>
    <t>Wykonanie badań geologicznych wraz z opinią geotechniczną w sprawie ustalenia warunków posadowienia obiektów budowlanych (min. 8 odwiertów)</t>
  </si>
  <si>
    <t>Opracowanie ekspertyzy technicznej stanu konstrukcji i elementów istniejącego budynku szkoły oraz przeprowadzenie potrzebnych badań</t>
  </si>
  <si>
    <r>
      <t xml:space="preserve">Przygotowanie i złożenie w imieniu Zamawiającego materiałów do wniosku o uzyskanie decyzji pozwolenia na budowę wraz z wymaganymi dokumentami i oświadczeniem o prawie do dysponowania nieruchomością na cele budowlane </t>
    </r>
    <r>
      <rPr>
        <b/>
        <sz val="14"/>
        <color theme="1"/>
        <rFont val="Arial"/>
        <family val="2"/>
        <charset val="238"/>
      </rPr>
      <t xml:space="preserve"> </t>
    </r>
  </si>
  <si>
    <t>a) projekt branży  architektonicznej  wraz z wyposażeniem i aranżacją wnętrz,
b) projekt branży konstrukcyjnej,
c) projekt branży sanitarnej,
d) projekt branży elektrycznej                                               w tym także oświadczenie projektanta i projektanta sprawdzającego o sporządzeniu projektu technicznego, dotyczącego zamierzenia budowlanego zgodnie z obowiązującymi przepisami, zasadami wiedzy technicznej, projektem zagospodarowania działki lub terenu oraz projektem architektoniczno-budowlanym oraz rozstrzygnięciami dotyczącymi zamierzenia budowlanego).</t>
  </si>
  <si>
    <t>Projekt budowlany  (projekt zagospodarowania terenu, projekt architektoniczno-budowlany, świadectwo charakterystyki energhetycznej ) - 4 egz. (trzy egzemplarze dla organu oraz jeden dodatkowy dla Zamawiającego) obejmujący:</t>
  </si>
  <si>
    <t>Opracowanie koncepcji programowo – przestrzennej w dwóch różnych wariantach rozbudowy budynku - 2 egz.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</si>
</sst>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i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0" fillId="0" borderId="0" xfId="0" applyNumberFormat="1"/>
    <xf numFmtId="2" fontId="0" fillId="0" borderId="0" xfId="0" applyNumberFormat="1"/>
    <xf numFmtId="10" fontId="0" fillId="0" borderId="0" xfId="0" applyNumberFormat="1"/>
    <xf numFmtId="0" fontId="0" fillId="0" borderId="8" xfId="0" applyBorder="1"/>
    <xf numFmtId="0" fontId="1" fillId="0" borderId="0" xfId="0" applyFont="1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vertical="center"/>
    </xf>
    <xf numFmtId="10" fontId="2" fillId="0" borderId="15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4" fontId="2" fillId="4" borderId="20" xfId="0" applyNumberFormat="1" applyFont="1" applyFill="1" applyBorder="1" applyAlignment="1">
      <alignment vertical="center"/>
    </xf>
    <xf numFmtId="10" fontId="2" fillId="4" borderId="21" xfId="0" applyNumberFormat="1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9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0" fontId="2" fillId="0" borderId="22" xfId="0" applyNumberFormat="1" applyFont="1" applyBorder="1" applyAlignment="1">
      <alignment horizontal="center" vertical="center"/>
    </xf>
    <xf numFmtId="10" fontId="2" fillId="0" borderId="2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2" fillId="0" borderId="14" xfId="0" applyNumberFormat="1" applyFont="1" applyBorder="1" applyAlignment="1">
      <alignment horizontal="center" vertical="center"/>
    </xf>
    <xf numFmtId="10" fontId="2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6"/>
  <sheetViews>
    <sheetView tabSelected="1"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2.85546875" customWidth="1"/>
    <col min="2" max="2" width="60.85546875" customWidth="1"/>
    <col min="3" max="3" width="66.7109375" customWidth="1"/>
    <col min="4" max="4" width="29.140625" customWidth="1"/>
    <col min="5" max="5" width="13.140625" customWidth="1"/>
    <col min="6" max="7" width="16.5703125" customWidth="1"/>
    <col min="8" max="8" width="11.85546875" customWidth="1"/>
    <col min="10" max="10" width="9.5703125" bestFit="1" customWidth="1"/>
    <col min="11" max="11" width="12.5703125" customWidth="1"/>
    <col min="12" max="12" width="10.5703125" bestFit="1" customWidth="1"/>
    <col min="14" max="14" width="10.5703125" bestFit="1" customWidth="1"/>
  </cols>
  <sheetData>
    <row r="1" spans="1:10" ht="82.5" customHeight="1" thickBot="1" x14ac:dyDescent="0.35">
      <c r="A1" s="41" t="s">
        <v>30</v>
      </c>
      <c r="B1" s="41"/>
      <c r="C1" s="41"/>
      <c r="D1" s="41"/>
      <c r="E1" s="41"/>
      <c r="F1" s="6"/>
    </row>
    <row r="2" spans="1:10" ht="29.25" customHeight="1" x14ac:dyDescent="0.25">
      <c r="A2" s="42" t="s">
        <v>0</v>
      </c>
      <c r="B2" s="54" t="s">
        <v>15</v>
      </c>
      <c r="C2" s="55"/>
      <c r="D2" s="44" t="s">
        <v>8</v>
      </c>
      <c r="E2" s="7" t="s">
        <v>1</v>
      </c>
      <c r="F2" s="44" t="s">
        <v>16</v>
      </c>
    </row>
    <row r="3" spans="1:10" ht="36.75" thickBot="1" x14ac:dyDescent="0.3">
      <c r="A3" s="43"/>
      <c r="B3" s="52" t="s">
        <v>3</v>
      </c>
      <c r="C3" s="53"/>
      <c r="D3" s="45"/>
      <c r="E3" s="8" t="s">
        <v>2</v>
      </c>
      <c r="F3" s="45"/>
    </row>
    <row r="4" spans="1:10" ht="19.5" thickBot="1" x14ac:dyDescent="0.3">
      <c r="A4" s="9">
        <v>1</v>
      </c>
      <c r="B4" s="10">
        <v>2</v>
      </c>
      <c r="C4" s="10">
        <v>3</v>
      </c>
      <c r="D4" s="11">
        <v>4</v>
      </c>
      <c r="E4" s="11">
        <v>5</v>
      </c>
      <c r="F4" s="11">
        <v>6</v>
      </c>
    </row>
    <row r="5" spans="1:10" ht="18" x14ac:dyDescent="0.25">
      <c r="A5" s="12" t="s">
        <v>11</v>
      </c>
      <c r="B5" s="50" t="s">
        <v>23</v>
      </c>
      <c r="C5" s="51"/>
      <c r="D5" s="51"/>
      <c r="E5" s="13"/>
      <c r="F5" s="14"/>
    </row>
    <row r="6" spans="1:10" ht="207.75" customHeight="1" thickBot="1" x14ac:dyDescent="0.3">
      <c r="A6" s="15">
        <v>1</v>
      </c>
      <c r="B6" s="16" t="s">
        <v>37</v>
      </c>
      <c r="C6" s="16" t="s">
        <v>31</v>
      </c>
      <c r="D6" s="17" t="s">
        <v>4</v>
      </c>
      <c r="E6" s="18"/>
      <c r="F6" s="19">
        <v>0.1</v>
      </c>
    </row>
    <row r="7" spans="1:10" ht="20.25" customHeight="1" x14ac:dyDescent="0.25">
      <c r="A7" s="12" t="s">
        <v>12</v>
      </c>
      <c r="B7" s="50" t="s">
        <v>24</v>
      </c>
      <c r="C7" s="51"/>
      <c r="D7" s="51"/>
      <c r="E7" s="13"/>
      <c r="F7" s="14"/>
    </row>
    <row r="8" spans="1:10" ht="94.5" customHeight="1" x14ac:dyDescent="0.25">
      <c r="A8" s="15">
        <v>1</v>
      </c>
      <c r="B8" s="16" t="s">
        <v>33</v>
      </c>
      <c r="C8" s="16"/>
      <c r="D8" s="17" t="s">
        <v>4</v>
      </c>
      <c r="E8" s="20"/>
      <c r="F8" s="46">
        <v>0.4</v>
      </c>
    </row>
    <row r="9" spans="1:10" ht="94.5" customHeight="1" x14ac:dyDescent="0.25">
      <c r="A9" s="15">
        <v>2</v>
      </c>
      <c r="B9" s="16" t="s">
        <v>32</v>
      </c>
      <c r="C9" s="16"/>
      <c r="D9" s="17" t="s">
        <v>4</v>
      </c>
      <c r="E9" s="20"/>
      <c r="F9" s="47"/>
    </row>
    <row r="10" spans="1:10" ht="126" x14ac:dyDescent="0.25">
      <c r="A10" s="15">
        <v>3</v>
      </c>
      <c r="B10" s="16" t="s">
        <v>28</v>
      </c>
      <c r="C10" s="16"/>
      <c r="D10" s="17" t="s">
        <v>4</v>
      </c>
      <c r="E10" s="20"/>
      <c r="F10" s="48"/>
      <c r="J10" s="4"/>
    </row>
    <row r="11" spans="1:10" ht="131.25" customHeight="1" x14ac:dyDescent="0.25">
      <c r="A11" s="15">
        <v>4</v>
      </c>
      <c r="B11" s="16" t="s">
        <v>29</v>
      </c>
      <c r="C11" s="16"/>
      <c r="D11" s="17" t="s">
        <v>4</v>
      </c>
      <c r="E11" s="20"/>
      <c r="F11" s="48"/>
    </row>
    <row r="12" spans="1:10" ht="100.5" customHeight="1" x14ac:dyDescent="0.25">
      <c r="A12" s="15">
        <v>5</v>
      </c>
      <c r="B12" s="16" t="s">
        <v>34</v>
      </c>
      <c r="C12" s="16"/>
      <c r="D12" s="17" t="s">
        <v>4</v>
      </c>
      <c r="E12" s="20"/>
      <c r="F12" s="48"/>
    </row>
    <row r="13" spans="1:10" ht="90" customHeight="1" x14ac:dyDescent="0.25">
      <c r="A13" s="15">
        <v>6</v>
      </c>
      <c r="B13" s="16" t="s">
        <v>36</v>
      </c>
      <c r="C13" s="16"/>
      <c r="D13" s="17" t="s">
        <v>4</v>
      </c>
      <c r="E13" s="20"/>
      <c r="F13" s="49"/>
    </row>
    <row r="14" spans="1:10" ht="18" x14ac:dyDescent="0.25">
      <c r="A14" s="12" t="s">
        <v>25</v>
      </c>
      <c r="B14" s="56" t="s">
        <v>26</v>
      </c>
      <c r="C14" s="57"/>
      <c r="D14" s="57"/>
      <c r="E14" s="21"/>
      <c r="F14" s="22"/>
    </row>
    <row r="15" spans="1:10" ht="90" x14ac:dyDescent="0.25">
      <c r="A15" s="38"/>
      <c r="B15" s="16" t="s">
        <v>17</v>
      </c>
      <c r="C15" s="16" t="s">
        <v>21</v>
      </c>
      <c r="D15" s="17" t="s">
        <v>4</v>
      </c>
      <c r="E15" s="18"/>
      <c r="F15" s="39">
        <v>0.5</v>
      </c>
    </row>
    <row r="16" spans="1:10" ht="175.5" customHeight="1" x14ac:dyDescent="0.25">
      <c r="A16" s="15">
        <v>1</v>
      </c>
      <c r="B16" s="16" t="s">
        <v>22</v>
      </c>
      <c r="C16" s="16" t="s">
        <v>35</v>
      </c>
      <c r="D16" s="17" t="s">
        <v>4</v>
      </c>
      <c r="E16" s="18"/>
      <c r="F16" s="39"/>
    </row>
    <row r="17" spans="1:14" ht="34.5" customHeight="1" x14ac:dyDescent="0.25">
      <c r="A17" s="15">
        <v>2</v>
      </c>
      <c r="B17" s="16" t="s">
        <v>18</v>
      </c>
      <c r="C17" s="16"/>
      <c r="D17" s="17" t="s">
        <v>4</v>
      </c>
      <c r="E17" s="18"/>
      <c r="F17" s="39"/>
    </row>
    <row r="18" spans="1:14" ht="33" customHeight="1" x14ac:dyDescent="0.25">
      <c r="A18" s="15">
        <v>3</v>
      </c>
      <c r="B18" s="16" t="s">
        <v>20</v>
      </c>
      <c r="C18" s="16"/>
      <c r="D18" s="17" t="s">
        <v>4</v>
      </c>
      <c r="E18" s="18"/>
      <c r="F18" s="39"/>
    </row>
    <row r="19" spans="1:14" ht="54" x14ac:dyDescent="0.25">
      <c r="A19" s="15">
        <v>4</v>
      </c>
      <c r="B19" s="16" t="s">
        <v>19</v>
      </c>
      <c r="C19" s="16"/>
      <c r="D19" s="17" t="s">
        <v>4</v>
      </c>
      <c r="E19" s="18"/>
      <c r="F19" s="39"/>
    </row>
    <row r="20" spans="1:14" ht="36.75" thickBot="1" x14ac:dyDescent="0.3">
      <c r="A20" s="15">
        <v>5</v>
      </c>
      <c r="B20" s="24" t="s">
        <v>13</v>
      </c>
      <c r="C20" s="24" t="s">
        <v>14</v>
      </c>
      <c r="D20" s="17" t="s">
        <v>4</v>
      </c>
      <c r="E20" s="25"/>
      <c r="F20" s="40"/>
    </row>
    <row r="21" spans="1:14" ht="20.100000000000001" customHeight="1" thickBot="1" x14ac:dyDescent="0.3">
      <c r="A21" s="23"/>
      <c r="B21" s="27"/>
      <c r="C21" s="27"/>
      <c r="D21" s="28"/>
      <c r="E21" s="29">
        <f>SUM(E7+E8+E10+E12+E13+E14+E16+E17+E18+E19+E20)</f>
        <v>0</v>
      </c>
      <c r="F21" s="30">
        <f>F6+F15+F8</f>
        <v>1</v>
      </c>
    </row>
    <row r="22" spans="1:14" ht="18.75" thickBot="1" x14ac:dyDescent="0.3">
      <c r="A22" s="26"/>
      <c r="B22" s="31" t="s">
        <v>27</v>
      </c>
      <c r="C22" s="32"/>
      <c r="D22" s="33" t="s">
        <v>5</v>
      </c>
      <c r="E22" s="34">
        <f>E21</f>
        <v>0</v>
      </c>
      <c r="F22" s="35"/>
      <c r="H22" s="1"/>
      <c r="J22" s="2"/>
      <c r="L22" s="2"/>
      <c r="N22" s="2"/>
    </row>
    <row r="23" spans="1:14" ht="18.75" thickBot="1" x14ac:dyDescent="0.3">
      <c r="A23" s="31"/>
      <c r="B23" s="36"/>
      <c r="C23" s="37"/>
      <c r="D23" s="33" t="s">
        <v>6</v>
      </c>
      <c r="E23" s="35">
        <f>0.23*E22</f>
        <v>0</v>
      </c>
      <c r="F23" s="35"/>
      <c r="H23" s="1"/>
      <c r="J23" s="2"/>
      <c r="L23" s="2"/>
      <c r="N23" s="2"/>
    </row>
    <row r="24" spans="1:14" ht="18.75" thickBot="1" x14ac:dyDescent="0.3">
      <c r="A24" s="36"/>
      <c r="B24" s="36"/>
      <c r="C24" s="37"/>
      <c r="D24" s="33" t="s">
        <v>7</v>
      </c>
      <c r="E24" s="34">
        <f>1.23*E21</f>
        <v>0</v>
      </c>
      <c r="F24" s="34"/>
      <c r="H24" s="1"/>
      <c r="J24" s="2"/>
      <c r="L24" s="2"/>
      <c r="N24" s="2"/>
    </row>
    <row r="25" spans="1:14" ht="18" x14ac:dyDescent="0.25">
      <c r="A25" s="36"/>
      <c r="H25" s="1"/>
      <c r="J25" s="2"/>
      <c r="L25" s="2"/>
      <c r="N25" s="2"/>
    </row>
    <row r="26" spans="1:14" x14ac:dyDescent="0.25">
      <c r="H26" s="1"/>
      <c r="J26" s="2"/>
      <c r="L26" s="2"/>
      <c r="N26" s="2"/>
    </row>
    <row r="27" spans="1:14" x14ac:dyDescent="0.25">
      <c r="H27" s="1"/>
      <c r="J27" s="2"/>
      <c r="L27" s="2"/>
      <c r="N27" s="2"/>
    </row>
    <row r="28" spans="1:14" x14ac:dyDescent="0.25">
      <c r="D28" s="1"/>
      <c r="E28" s="1"/>
      <c r="H28" s="1"/>
      <c r="J28" s="2"/>
      <c r="L28" s="2"/>
      <c r="N28" s="2"/>
    </row>
    <row r="29" spans="1:14" x14ac:dyDescent="0.25">
      <c r="E29" s="1"/>
      <c r="H29" s="1"/>
    </row>
    <row r="30" spans="1:14" x14ac:dyDescent="0.25">
      <c r="H30" s="1"/>
    </row>
    <row r="36" spans="3:5" ht="15.75" x14ac:dyDescent="0.25">
      <c r="C36" s="5"/>
      <c r="D36" s="1"/>
    </row>
    <row r="37" spans="3:5" x14ac:dyDescent="0.25">
      <c r="D37" s="1"/>
    </row>
    <row r="38" spans="3:5" x14ac:dyDescent="0.25">
      <c r="D38" s="1"/>
    </row>
    <row r="39" spans="3:5" x14ac:dyDescent="0.25">
      <c r="D39" s="1"/>
    </row>
    <row r="40" spans="3:5" x14ac:dyDescent="0.25">
      <c r="D40" s="1"/>
    </row>
    <row r="41" spans="3:5" x14ac:dyDescent="0.25">
      <c r="D41" s="1"/>
    </row>
    <row r="42" spans="3:5" x14ac:dyDescent="0.25">
      <c r="D42" s="1"/>
    </row>
    <row r="46" spans="3:5" x14ac:dyDescent="0.25">
      <c r="E46" s="1"/>
    </row>
    <row r="47" spans="3:5" x14ac:dyDescent="0.25">
      <c r="D47" s="1"/>
      <c r="E47" s="1"/>
    </row>
    <row r="48" spans="3:5" x14ac:dyDescent="0.25">
      <c r="D48" s="1"/>
      <c r="E48" s="1"/>
    </row>
    <row r="49" spans="4:5" x14ac:dyDescent="0.25">
      <c r="D49" s="1"/>
      <c r="E49" s="1"/>
    </row>
    <row r="50" spans="4:5" x14ac:dyDescent="0.25">
      <c r="D50" s="1"/>
    </row>
    <row r="51" spans="4:5" x14ac:dyDescent="0.25">
      <c r="D51" s="1"/>
    </row>
    <row r="52" spans="4:5" x14ac:dyDescent="0.25">
      <c r="D52" s="1"/>
    </row>
    <row r="53" spans="4:5" x14ac:dyDescent="0.25">
      <c r="D53" s="1"/>
      <c r="E53" s="1"/>
    </row>
    <row r="54" spans="4:5" x14ac:dyDescent="0.25">
      <c r="E54" s="1"/>
    </row>
    <row r="55" spans="4:5" x14ac:dyDescent="0.25">
      <c r="E55" s="1"/>
    </row>
    <row r="56" spans="4:5" x14ac:dyDescent="0.25">
      <c r="E56" s="1"/>
    </row>
    <row r="62" spans="4:5" x14ac:dyDescent="0.25">
      <c r="E62" s="1"/>
    </row>
    <row r="63" spans="4:5" x14ac:dyDescent="0.25">
      <c r="E63" s="1"/>
    </row>
    <row r="64" spans="4:5" x14ac:dyDescent="0.25">
      <c r="E64" s="1"/>
    </row>
    <row r="65" spans="5:5" x14ac:dyDescent="0.25">
      <c r="E65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8" spans="5:5" x14ac:dyDescent="0.25">
      <c r="E88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</sheetData>
  <mergeCells count="11">
    <mergeCell ref="F15:F20"/>
    <mergeCell ref="A1:E1"/>
    <mergeCell ref="A2:A3"/>
    <mergeCell ref="D2:D3"/>
    <mergeCell ref="F8:F13"/>
    <mergeCell ref="B7:D7"/>
    <mergeCell ref="B3:C3"/>
    <mergeCell ref="B2:C2"/>
    <mergeCell ref="B14:D14"/>
    <mergeCell ref="B5:D5"/>
    <mergeCell ref="F2:F3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"/>
  <sheetViews>
    <sheetView workbookViewId="0">
      <selection activeCell="C2" sqref="C2"/>
    </sheetView>
  </sheetViews>
  <sheetFormatPr defaultRowHeight="15" x14ac:dyDescent="0.25"/>
  <cols>
    <col min="2" max="2" width="10" bestFit="1" customWidth="1"/>
  </cols>
  <sheetData>
    <row r="1" spans="1:4" x14ac:dyDescent="0.25">
      <c r="B1" s="1">
        <v>200000</v>
      </c>
    </row>
    <row r="2" spans="1:4" x14ac:dyDescent="0.25">
      <c r="A2" t="s">
        <v>9</v>
      </c>
      <c r="B2" t="s">
        <v>10</v>
      </c>
      <c r="C2" s="3">
        <v>0.1</v>
      </c>
      <c r="D2">
        <f>C2*B1</f>
        <v>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Kosztorys</vt:lpstr>
      <vt:lpstr>Arkusz1</vt:lpstr>
      <vt:lpstr>Kosztorys!Obszar_wydruku</vt:lpstr>
    </vt:vector>
  </TitlesOfParts>
  <Company>GDDKiA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Łoś Barbara</dc:creator>
  <cp:lastModifiedBy>Grzegorz Dublanin</cp:lastModifiedBy>
  <cp:lastPrinted>2024-05-10T09:03:59Z</cp:lastPrinted>
  <dcterms:created xsi:type="dcterms:W3CDTF">2015-08-07T10:04:53Z</dcterms:created>
  <dcterms:modified xsi:type="dcterms:W3CDTF">2024-05-10T09:05:12Z</dcterms:modified>
</cp:coreProperties>
</file>