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ycja.rosiak\Desktop\BAZA WIEDZY\2020\Zapytania cenowe\Rachunek bankowy\www4\"/>
    </mc:Choice>
  </mc:AlternateContent>
  <bookViews>
    <workbookView xWindow="0" yWindow="0" windowWidth="19200" windowHeight="6760"/>
  </bookViews>
  <sheets>
    <sheet name="Tabela nr 1 - Obsługa bankowa" sheetId="1" r:id="rId1"/>
    <sheet name="Tabela nr 2 - Kredyt odnawialny" sheetId="2" r:id="rId2"/>
  </sheets>
  <definedNames>
    <definedName name="_xlnm.Print_Area" localSheetId="0">'Tabela nr 1 - Obsługa bankowa'!$A$1:$I$213</definedName>
    <definedName name="_xlnm.Print_Area" localSheetId="1">'Tabela nr 2 - Kredyt odnawialny'!$A$1:$E$20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7" i="1" l="1"/>
  <c r="F167" i="1" l="1"/>
  <c r="F104" i="1" l="1"/>
  <c r="F105" i="1"/>
  <c r="F185" i="1" l="1"/>
  <c r="F176" i="1"/>
  <c r="F166" i="1"/>
  <c r="F8" i="1"/>
  <c r="F9" i="1"/>
  <c r="F7" i="1"/>
  <c r="F74" i="1" l="1"/>
  <c r="F95" i="1"/>
  <c r="F96" i="1"/>
  <c r="F94" i="1"/>
  <c r="F101" i="1"/>
  <c r="F196" i="1" l="1"/>
  <c r="F195" i="1"/>
  <c r="F194" i="1"/>
  <c r="F193" i="1"/>
  <c r="F190" i="1"/>
  <c r="F191" i="1"/>
  <c r="F189" i="1"/>
  <c r="F187" i="1"/>
  <c r="F186" i="1"/>
  <c r="F182" i="1"/>
  <c r="F183" i="1"/>
  <c r="F184" i="1"/>
  <c r="F180" i="1"/>
  <c r="F178" i="1"/>
  <c r="F177" i="1"/>
  <c r="F175" i="1"/>
  <c r="F171" i="1"/>
  <c r="F172" i="1"/>
  <c r="F173" i="1"/>
  <c r="F170" i="1"/>
  <c r="F165" i="1"/>
  <c r="F164" i="1"/>
  <c r="F161" i="1"/>
  <c r="F162" i="1"/>
  <c r="F160" i="1"/>
  <c r="F145" i="1"/>
  <c r="F146" i="1"/>
  <c r="F147" i="1"/>
  <c r="F149" i="1"/>
  <c r="F150" i="1"/>
  <c r="F151" i="1"/>
  <c r="F153" i="1"/>
  <c r="F154" i="1"/>
  <c r="F155" i="1"/>
  <c r="F156" i="1"/>
  <c r="F157" i="1"/>
  <c r="F144" i="1"/>
  <c r="F134" i="1"/>
  <c r="F135" i="1"/>
  <c r="F136" i="1"/>
  <c r="F138" i="1"/>
  <c r="F139" i="1"/>
  <c r="F140" i="1"/>
  <c r="F141" i="1"/>
  <c r="F142" i="1"/>
  <c r="F133" i="1"/>
  <c r="F122" i="1"/>
  <c r="F123" i="1"/>
  <c r="F124" i="1"/>
  <c r="F125" i="1"/>
  <c r="F126" i="1"/>
  <c r="F127" i="1"/>
  <c r="F129" i="1"/>
  <c r="F130" i="1"/>
  <c r="F131" i="1"/>
  <c r="F117" i="1"/>
  <c r="F118" i="1"/>
  <c r="F116" i="1"/>
  <c r="F113" i="1"/>
  <c r="F114" i="1"/>
  <c r="F112" i="1"/>
  <c r="F108" i="1"/>
  <c r="F109" i="1"/>
  <c r="F107" i="1"/>
  <c r="F99" i="1"/>
  <c r="F100" i="1"/>
  <c r="F102" i="1"/>
  <c r="F98" i="1"/>
  <c r="F93" i="1"/>
  <c r="F91" i="1"/>
  <c r="F90" i="1"/>
  <c r="F86" i="1"/>
  <c r="F87" i="1"/>
  <c r="F88" i="1"/>
  <c r="F85" i="1"/>
  <c r="F81" i="1"/>
  <c r="F82" i="1"/>
  <c r="F83" i="1"/>
  <c r="F80" i="1"/>
  <c r="F76" i="1"/>
  <c r="F77" i="1"/>
  <c r="F75" i="1"/>
  <c r="F66" i="1"/>
  <c r="F67" i="1"/>
  <c r="F68" i="1"/>
  <c r="F70" i="1"/>
  <c r="F71" i="1"/>
  <c r="F72" i="1"/>
  <c r="F63" i="1"/>
  <c r="F64" i="1"/>
  <c r="F51" i="1"/>
  <c r="F52" i="1"/>
  <c r="F53" i="1"/>
  <c r="F50" i="1"/>
  <c r="F45" i="1"/>
  <c r="F46" i="1"/>
  <c r="F47" i="1"/>
  <c r="F44" i="1"/>
  <c r="F40" i="1"/>
  <c r="F41" i="1"/>
  <c r="F42" i="1"/>
  <c r="F39" i="1"/>
  <c r="F26" i="1"/>
  <c r="F27" i="1"/>
  <c r="F28" i="1"/>
  <c r="F29" i="1"/>
  <c r="F30" i="1"/>
  <c r="F31" i="1"/>
  <c r="F32" i="1"/>
  <c r="F33" i="1"/>
  <c r="F34" i="1"/>
  <c r="F35" i="1"/>
  <c r="F36" i="1"/>
  <c r="F19" i="1"/>
  <c r="F20" i="1"/>
  <c r="F21" i="1"/>
  <c r="F22" i="1"/>
  <c r="F23" i="1"/>
  <c r="F24" i="1"/>
  <c r="F25" i="1"/>
  <c r="F18" i="1"/>
  <c r="F16" i="1"/>
  <c r="F15" i="1"/>
  <c r="F14" i="1"/>
  <c r="F12" i="1"/>
  <c r="F11" i="1"/>
  <c r="F57" i="1" l="1"/>
  <c r="F56" i="1"/>
  <c r="F55" i="1"/>
  <c r="F59" i="1" l="1"/>
  <c r="F58" i="1"/>
</calcChain>
</file>

<file path=xl/sharedStrings.xml><?xml version="1.0" encoding="utf-8"?>
<sst xmlns="http://schemas.openxmlformats.org/spreadsheetml/2006/main" count="605" uniqueCount="277">
  <si>
    <t>L.p.</t>
  </si>
  <si>
    <t>Jedn. miary</t>
  </si>
  <si>
    <t>1</t>
  </si>
  <si>
    <t>2</t>
  </si>
  <si>
    <t>szt.</t>
  </si>
  <si>
    <t>1.</t>
  </si>
  <si>
    <t>2.</t>
  </si>
  <si>
    <t>3.</t>
  </si>
  <si>
    <t>4.</t>
  </si>
  <si>
    <t>5.</t>
  </si>
  <si>
    <t>6.</t>
  </si>
  <si>
    <t>7.</t>
  </si>
  <si>
    <t>8.</t>
  </si>
  <si>
    <t xml:space="preserve">Razem: </t>
  </si>
  <si>
    <t xml:space="preserve"> </t>
  </si>
  <si>
    <r>
      <rPr>
        <sz val="8"/>
        <color theme="1"/>
        <rFont val="Tahoma"/>
        <family val="2"/>
        <charset val="238"/>
      </rPr>
      <t xml:space="preserve">Podpisano
</t>
    </r>
    <r>
      <rPr>
        <sz val="8"/>
        <color indexed="8"/>
        <rFont val="Tahoma"/>
        <family val="2"/>
        <charset val="238"/>
      </rPr>
      <t xml:space="preserve">
.....................................................................
/podpisy osoby/ osób wskazanych w dokumencie uprawnionej/ uprawnionych do występowania w obrocie prawnym, reprezentowania dostawcy i składania oświadczeń woli w jego imieniu</t>
    </r>
  </si>
  <si>
    <t>Wyszczególnienie</t>
  </si>
  <si>
    <t>Prognozowana ilość roczna</t>
  </si>
  <si>
    <t>Wartość roczna brutto (PLN)</t>
  </si>
  <si>
    <t>6=4 x 5</t>
  </si>
  <si>
    <t>I.</t>
  </si>
  <si>
    <t>w walucie krajowej</t>
  </si>
  <si>
    <t xml:space="preserve">Prowadzenie rachunku bankowego (miesięcznie): </t>
  </si>
  <si>
    <t>w walutach obcych</t>
  </si>
  <si>
    <t>II.</t>
  </si>
  <si>
    <t xml:space="preserve">System elektronicznej obsługi bankowej: </t>
  </si>
  <si>
    <t>Koszty instalacji (dostępnienia) systemu elektrocznicznej obsługi bankowej</t>
  </si>
  <si>
    <t>Abonament za korzystnie z systemu elektroniczej obsługi bankowej (500 użytkowników systemu w ym 400 do podglądu)</t>
  </si>
  <si>
    <t xml:space="preserve">Instruktaż </t>
  </si>
  <si>
    <t>godz.</t>
  </si>
  <si>
    <t>Konsultacja pracownika banku</t>
  </si>
  <si>
    <t>Koszty udostępnienia usługi umożliwiającej realizację dużej ilości przelewów w jednym przelewie zbiorczym, np. przelewy wynagrodzeń pracownikom możłiwość utajnienia płac</t>
  </si>
  <si>
    <t>III.</t>
  </si>
  <si>
    <t xml:space="preserve"> w PLN</t>
  </si>
  <si>
    <t xml:space="preserve"> w EUR</t>
  </si>
  <si>
    <t xml:space="preserve"> w USD</t>
  </si>
  <si>
    <t xml:space="preserve"> pozostałe waluty</t>
  </si>
  <si>
    <t>IV.</t>
  </si>
  <si>
    <t>V.</t>
  </si>
  <si>
    <t>spłaty pożyczek z ZFŚS</t>
  </si>
  <si>
    <t>wpłaty za legitymacje i dyplomy studenckie</t>
  </si>
  <si>
    <t>Przelewy:</t>
  </si>
  <si>
    <t>VII.</t>
  </si>
  <si>
    <t>do innych banków</t>
  </si>
  <si>
    <t>w ramach innych banków krajowych</t>
  </si>
  <si>
    <t>VI.</t>
  </si>
  <si>
    <t>XIII.</t>
  </si>
  <si>
    <t>a.</t>
  </si>
  <si>
    <t>b.</t>
  </si>
  <si>
    <t>c.</t>
  </si>
  <si>
    <t>EUR</t>
  </si>
  <si>
    <t>USD</t>
  </si>
  <si>
    <t>pozostałe waluty</t>
  </si>
  <si>
    <t>Wysokość prowizji za realizację usługi umożliwiającej identyfikację płatności masowych przychodzących:</t>
  </si>
  <si>
    <t>Wyciągi bankowe</t>
  </si>
  <si>
    <t>PLN</t>
  </si>
  <si>
    <t xml:space="preserve">Miesięczne użytkowanie karty </t>
  </si>
  <si>
    <t xml:space="preserve">Wydanie nowej karty w miejsce utraconej </t>
  </si>
  <si>
    <t xml:space="preserve">Sprawdzenie w bankomacie salda dostępnego na rachunku </t>
  </si>
  <si>
    <t>Zastrzeżenie karty</t>
  </si>
  <si>
    <t>w walucie EURO</t>
  </si>
  <si>
    <t>innej zagranicznej</t>
  </si>
  <si>
    <t>w PLN</t>
  </si>
  <si>
    <t>Bieżące zestawienia transakcji pozwalające monitorować wykonane operacje</t>
  </si>
  <si>
    <t>dzienne</t>
  </si>
  <si>
    <t>tygodniowe</t>
  </si>
  <si>
    <t>dwutygodniowe</t>
  </si>
  <si>
    <t xml:space="preserve">miesięczne </t>
  </si>
  <si>
    <t>raporty indywidualne</t>
  </si>
  <si>
    <t>limit kredytowy: 15 000</t>
  </si>
  <si>
    <t xml:space="preserve">limit kredytowy: 20 000 </t>
  </si>
  <si>
    <t>limit kredytowy: 30 000</t>
  </si>
  <si>
    <t xml:space="preserve">Wydanie duplikatu karty </t>
  </si>
  <si>
    <t xml:space="preserve">Inne czynności: </t>
  </si>
  <si>
    <t>Zmiana karty wzorów podpisów</t>
  </si>
  <si>
    <t>w języku polskim</t>
  </si>
  <si>
    <t>w języku angielskim</t>
  </si>
  <si>
    <t>Raportowanie przekazów pocztowych</t>
  </si>
  <si>
    <t>Stawka w %</t>
  </si>
  <si>
    <t>Stawka w PLN</t>
  </si>
  <si>
    <t>Koszt dzielenia kredytu:</t>
  </si>
  <si>
    <t>Marża banku</t>
  </si>
  <si>
    <t>Forma zabezpieczenia kredytu:
__________________________</t>
  </si>
  <si>
    <t>Koszt brutto w PLN</t>
  </si>
  <si>
    <t xml:space="preserve">Wo - _______ % </t>
  </si>
  <si>
    <t>________________ w zł.</t>
  </si>
  <si>
    <t>Ko - ______ %</t>
  </si>
  <si>
    <t>Mz - ______ %</t>
  </si>
  <si>
    <t>Ko - w  ______________ zł.</t>
  </si>
  <si>
    <t>Mz - w  ______________ zł.</t>
  </si>
  <si>
    <t>Ko - ______%  ( ______________ zł.)</t>
  </si>
  <si>
    <t>Mz - ______%  ( ______________ zł.)</t>
  </si>
  <si>
    <t>Razem:</t>
  </si>
  <si>
    <t xml:space="preserve">Koszty udostępnienia usługi umożliwiającej identyfikację płatności przychodzących w PLN (płatności masowe)-jednostanowiskowy </t>
  </si>
  <si>
    <t xml:space="preserve"> w EUR </t>
  </si>
  <si>
    <t>pozostałe zlecenia stałe elektroniczne</t>
  </si>
  <si>
    <t>Koszty udostępnienia usługi weryfikacji kontrahenta na białej liście</t>
  </si>
  <si>
    <t>wszystkich kontrahentów, lub</t>
  </si>
  <si>
    <t>Wydanie karty</t>
  </si>
  <si>
    <t>kontrahentów - zgodnie z obowiazującą ustawą **</t>
  </si>
  <si>
    <t xml:space="preserve">Koszt instalacji terminala </t>
  </si>
  <si>
    <t>Opłata akceptanta</t>
  </si>
  <si>
    <t xml:space="preserve">wpłaty na rachunki wirtualne studentów </t>
  </si>
  <si>
    <t>zmiana konfiguracji usługi</t>
  </si>
  <si>
    <t xml:space="preserve">szt </t>
  </si>
  <si>
    <t>raportowanie elektroniczne wypłat gotówkowych</t>
  </si>
  <si>
    <t>szt</t>
  </si>
  <si>
    <t>Koszty udostępnienia usługi umożliwiającej elektroniczne przesyłanie przekazów pocztowych</t>
  </si>
  <si>
    <t>abonament miesięczny</t>
  </si>
  <si>
    <t>opłata bankowa za przekaz pocztowy</t>
  </si>
  <si>
    <t>korekta daty waluty dla przekazu otrzymanego</t>
  </si>
  <si>
    <t>Koszt wydania karty/tokena lub innego urządzenia do autoryzacji po raz pierwszy</t>
  </si>
  <si>
    <t xml:space="preserve">Koszt wydania zastępczej karty/tokena lub innego urządzenia do autoryzacji </t>
  </si>
  <si>
    <t>Miesięczna opłata za dostęp do WB i historii rachunków VAT</t>
  </si>
  <si>
    <t>9.</t>
  </si>
  <si>
    <t>Oplata za dostęp do WB historycznych do 5 lat ***</t>
  </si>
  <si>
    <t xml:space="preserve">Koszty udostępnienia usługi umożliwiającej identyfikację płatności przychodzących w EURO (płatności masowe)-jednostanowiskowy </t>
  </si>
  <si>
    <t>korekta danych kontrahenta ( koszt banku zagranicznego)</t>
  </si>
  <si>
    <t>Koszt elektronicznego przesłania do systemu FK syntetyki i analityki założonych depozytów</t>
  </si>
  <si>
    <t>10.</t>
  </si>
  <si>
    <t>11.</t>
  </si>
  <si>
    <t>12.</t>
  </si>
  <si>
    <t>13.</t>
  </si>
  <si>
    <t>14.</t>
  </si>
  <si>
    <t>Opłata za możliwość archiwizacji wyników weryfikacji kontrahentów na białej liscie / abonament</t>
  </si>
  <si>
    <t>USD i innych</t>
  </si>
  <si>
    <t>Koszt wdrożenia usługi elektronicznego wnioskowania o podstawienie WB historycznych</t>
  </si>
  <si>
    <t>15.</t>
  </si>
  <si>
    <t>pilnym</t>
  </si>
  <si>
    <t>ekspresowym</t>
  </si>
  <si>
    <t>Skup czeków wystawionych zagranicą</t>
  </si>
  <si>
    <t xml:space="preserve">Sprzedaż czeków bankierskich </t>
  </si>
  <si>
    <t>A.</t>
  </si>
  <si>
    <t>B.</t>
  </si>
  <si>
    <t>C.</t>
  </si>
  <si>
    <t>EUR ( SWIFT) poza Unię</t>
  </si>
  <si>
    <t>opłata ryczaltowa pokrywająca koszty banku zagranicznego przy przekazach wysyłanych w USD z opcją OUR</t>
  </si>
  <si>
    <t>opłata ryczaltowa pokrywająca koszty banku zagranicznego przy przekazach wysyłanych w EUR oraz innych walutach poza teren Unii  z opcją OUR</t>
  </si>
  <si>
    <t>opłata za rozliczenie przekazu w obrocie dewizowym spełniającego wymogi Ustawy o usługach płatniczych-dotyczy przekazu wysyłanego z opcją SHA</t>
  </si>
  <si>
    <t>VIII.</t>
  </si>
  <si>
    <t>Sorbnet</t>
  </si>
  <si>
    <t xml:space="preserve">Przelewy realizowane w formie elektronicznej w PLN z rachunków w Euro: </t>
  </si>
  <si>
    <t>SEPA</t>
  </si>
  <si>
    <t xml:space="preserve">Koszty banku dotyczące przelewów walutowych - w obrocie zagranicznym-w formie papierowej: </t>
  </si>
  <si>
    <t xml:space="preserve">Koszty banku dotyczące przelewów walutowych w obrocie zagranicznym-realizowane w formie elektronicznej: </t>
  </si>
  <si>
    <t>1a.</t>
  </si>
  <si>
    <t>1b.</t>
  </si>
  <si>
    <t>Codzienne raportowanie wpłat</t>
  </si>
  <si>
    <t>7a.</t>
  </si>
  <si>
    <t>Koszt wdrożenia usługi elektronicznego wnioskowania o wypłaty w oddziale banku( czek elektroniczny, autowypłata)</t>
  </si>
  <si>
    <t>1c.</t>
  </si>
  <si>
    <t>W formie otwartej na rachunek prowadzony w banku przez pracowników UŁ:</t>
  </si>
  <si>
    <t>2a.</t>
  </si>
  <si>
    <t>2b.</t>
  </si>
  <si>
    <t>Wypłaty gotówkowe w formie otwartej:</t>
  </si>
  <si>
    <t>postepowanie wyjaśniające</t>
  </si>
  <si>
    <t>dodatkowa opłata za przekazy w obrocie dewizowym niespełniające wymogów STP ( brak BIC, brak nr rachunku w formacie IBAN, lub zawierające błędy formalne)</t>
  </si>
  <si>
    <t>IX.</t>
  </si>
  <si>
    <t xml:space="preserve">Opłata za sporządzenie wyciągów bankowych w formie elektronicznej rachunków prowadzonych w walucie: </t>
  </si>
  <si>
    <t>5a.</t>
  </si>
  <si>
    <t>5b.</t>
  </si>
  <si>
    <t>7b.</t>
  </si>
  <si>
    <t>7c.</t>
  </si>
  <si>
    <t>7d.</t>
  </si>
  <si>
    <t>8a.</t>
  </si>
  <si>
    <t>8b.</t>
  </si>
  <si>
    <t>8c.</t>
  </si>
  <si>
    <t>8d.</t>
  </si>
  <si>
    <t>8e.</t>
  </si>
  <si>
    <t>Cena jedn. brutto (PLN)</t>
  </si>
  <si>
    <t>Karty debetowe:</t>
  </si>
  <si>
    <t xml:space="preserve">Biała lista: </t>
  </si>
  <si>
    <t>X.</t>
  </si>
  <si>
    <t>XI.</t>
  </si>
  <si>
    <t>XII.</t>
  </si>
  <si>
    <t>XIV.</t>
  </si>
  <si>
    <t>Terminale:</t>
  </si>
  <si>
    <t>Opłata za uzytkowanie 1 miesiąc x 12</t>
  </si>
  <si>
    <t>Koszty obsługi rachunku/rachunków do rozliczania wadiów i zabezpieczeń należytego wykonania umowy:</t>
  </si>
  <si>
    <t>Abonament za korzystanie z usługi - miesięcznie</t>
  </si>
  <si>
    <t xml:space="preserve">Naliczenie oprocentowania od depozytu i wygenerowania zwrotu wraz z naliczonym oprocentowaniem </t>
  </si>
  <si>
    <t>Raportowanie posiadanych depozytów wg nr przetargu, kwoty, zakresu dat, kontrahenta</t>
  </si>
  <si>
    <t>Opłata za dokonywanie konfiguracji w Systemie bankowym na podstawie wniosków papierowych ( w przypadku braku możliwości wnioskowania elektronicznego)</t>
  </si>
  <si>
    <t>sorbnet w kwocie równej lub niższej niż 1 mln zł</t>
  </si>
  <si>
    <t>sorbnet pow. 1 mln</t>
  </si>
  <si>
    <t>9a.</t>
  </si>
  <si>
    <t>9b.</t>
  </si>
  <si>
    <t>9c.</t>
  </si>
  <si>
    <t>Wdrożenie usługi uznania rachunku we wszystkie dni tygodnia - express eliksir</t>
  </si>
  <si>
    <t>w ramach banku (dla innych kontrahentów)</t>
  </si>
  <si>
    <t>na własny rachunek w banku (wewnętrzne)</t>
  </si>
  <si>
    <t xml:space="preserve">Przelewy realizowane w formie elektronicznej w PLN z rachunków PLN: </t>
  </si>
  <si>
    <t>Wysokość prowizji za realizację za pośrednictwem bankowości elektronicznej możliwości realizacji wypłaty gotówkowej dla osób fizycznych (np. Wypłata wynagrodzeń dla pracowników, stypendiów dla studentów UŁ) we wszystkich placówkach banku w PLN</t>
  </si>
  <si>
    <t>poprzez wnioski elektroniczne - automatycznie, lub</t>
  </si>
  <si>
    <t>zlecenie papierowe (złożone jednorazowo) realizowane przez bank</t>
  </si>
  <si>
    <t>opłata ryczaltowa pokrywająca koszty banku krajowego przy przekazach wysyłanych z opcją OUR</t>
  </si>
  <si>
    <t>EUR (SWIFT) poza Unię</t>
  </si>
  <si>
    <t>Reklamacje przekazów zagranicznych na zlecenie klienta:</t>
  </si>
  <si>
    <t>potwierdzenie przez bank zamknięcia rachunku w wersji papierowej lub elektronicznej (niewymagającej stempla i podpisu)</t>
  </si>
  <si>
    <t>Koszty udostępnienia za pośrednictwem bankowości elektronicznej usługi realizowania wypłat gotówkowych dla osób fizycznych (np. wypłata wynagrodzeń, stypendiów) we wszystkich placówkach banku - w walucie prowadzonego rachunku</t>
  </si>
  <si>
    <t>Koszty udostępnienia usługi umożliwiającej import przelewów z systemu F-K do systemu bankowego za pomocą WEB serwis</t>
  </si>
  <si>
    <t>wpłaty pozostałych osób*</t>
  </si>
  <si>
    <t>przeksięgowanie sald np. koniec tygodnia na inny rachunek UŁ</t>
  </si>
  <si>
    <t>* wpłaty osób trzecich rozumiane jako wpłaty pracowników (spoza listy uprawnionych)</t>
  </si>
  <si>
    <t>** w 2020 r. faktura wystawiona na kwotę powyżej 15 tys zł.</t>
  </si>
  <si>
    <t>*** lub w formie uruchomienia usługi. Dopuszczalne wygenerowanie historii przez pracownika banku.</t>
  </si>
  <si>
    <t xml:space="preserve"> W formie otwartej na rachunek prowadzony w banku dokonane przez osoby trzecie:</t>
  </si>
  <si>
    <t>Czeki zagraniczne:</t>
  </si>
  <si>
    <t>Koszty udostępnienia usługi umożliwiającej  import WB z systemu bankowego do systemu F-K za pomocą WEB serwis</t>
  </si>
  <si>
    <t>Miesięczny abonament za korzystanie z czeków elektronicznych / Autowypłata miesięcznie</t>
  </si>
  <si>
    <t>Autowypłata, czek elektroniczny w EURO (w walucie prowadzonego rachunku)</t>
  </si>
  <si>
    <t xml:space="preserve">w tym samym banku (wewnętrzne) </t>
  </si>
  <si>
    <t>Wysokość opłat za realizację przekazów z zagranicy (otrzymanych) w walutach wymienialnych:</t>
  </si>
  <si>
    <t>1.1</t>
  </si>
  <si>
    <t>1.2</t>
  </si>
  <si>
    <t>6.1</t>
  </si>
  <si>
    <t>7.1</t>
  </si>
  <si>
    <t>1.3</t>
  </si>
  <si>
    <t>1.4</t>
  </si>
  <si>
    <t>2.1</t>
  </si>
  <si>
    <t>2.2</t>
  </si>
  <si>
    <t>2.3</t>
  </si>
  <si>
    <t>2.4</t>
  </si>
  <si>
    <t>2.5</t>
  </si>
  <si>
    <t>3.1</t>
  </si>
  <si>
    <t>3.2</t>
  </si>
  <si>
    <t>3.3</t>
  </si>
  <si>
    <t>4.1</t>
  </si>
  <si>
    <t>4.2</t>
  </si>
  <si>
    <t>4.3</t>
  </si>
  <si>
    <t>4.4</t>
  </si>
  <si>
    <t>5.1</t>
  </si>
  <si>
    <t>5.2</t>
  </si>
  <si>
    <t>Otwieranie i prowadzenie rachunków:</t>
  </si>
  <si>
    <t>Pozostałe koszty przekazów zagranicznych:</t>
  </si>
  <si>
    <t>Zamknięcie rachunku z przeksiegowaniem salda na zamykanym rachunku:</t>
  </si>
  <si>
    <t xml:space="preserve">Wpłaty gotówkowe: </t>
  </si>
  <si>
    <t>inne opcje</t>
  </si>
  <si>
    <r>
      <rPr>
        <sz val="8"/>
        <color theme="1"/>
        <rFont val="Tahoma"/>
        <family val="2"/>
        <charset val="238"/>
      </rPr>
      <t xml:space="preserve">Podpisano
</t>
    </r>
    <r>
      <rPr>
        <sz val="8"/>
        <color indexed="8"/>
        <rFont val="Tahoma"/>
        <family val="2"/>
        <charset val="238"/>
      </rPr>
      <t xml:space="preserve">
.....................................................................
/podpisy osoby/ osób wskazanych w dokumencie uprawnionej/ uprawnionych 
do występowania w obrocie prawnym, reprezentowania dostawcy 
i składania oświadczeń woli w jego imieniu</t>
    </r>
  </si>
  <si>
    <r>
      <rPr>
        <b/>
        <sz val="8"/>
        <rFont val="Tahoma"/>
        <family val="2"/>
        <charset val="238"/>
      </rPr>
      <t xml:space="preserve">Instrukcja wypełniania arkusza: </t>
    </r>
    <r>
      <rPr>
        <sz val="8"/>
        <rFont val="Tahoma"/>
        <family val="2"/>
        <charset val="238"/>
      </rPr>
      <t xml:space="preserve">
1. Wykonawca wypełnia jedynie białe pola arkusza cenowego.
2. Sposób obliczenia kolumny 6 - Wartość roczna brutto: kolumna 4 (prognozowana ilość roczna) x kolumna 5 (cena jednostkowa brutto w PLN)</t>
    </r>
  </si>
  <si>
    <t>5.3</t>
  </si>
  <si>
    <t>5.4</t>
  </si>
  <si>
    <t>5.5</t>
  </si>
  <si>
    <t>Tabela nr 1 - Koszty obsługi bankowej</t>
  </si>
  <si>
    <t>Przekazy w obrocie dewizowym:</t>
  </si>
  <si>
    <t>Przelewy krajowe w PLN:</t>
  </si>
  <si>
    <t>potwierdzenie przez bank otwarcia rachunku w wersji papierowej lub elektronicznej (niewymagającej stempla i podpisu)</t>
  </si>
  <si>
    <t xml:space="preserve">Koszty udostępnienia usługi umożliwiającej identyfikację płatności przychodzących w Euro (płatności masowe)-jednostanowiskowy </t>
  </si>
  <si>
    <t>Przekazy pocztowe realizowane za pomocą bankowego systemu elektronicznego:</t>
  </si>
  <si>
    <t>Opłata za dokonywanie konfiguracji w Systemie bankowym na podstawie wniosków papierowych (w przypadku braku możliwości wnioskowania elektronicznego)</t>
  </si>
  <si>
    <t>Opłata za przelew krajowy w trybie:</t>
  </si>
  <si>
    <t>Opłata za przelew zagraniczny w trybie:</t>
  </si>
  <si>
    <t>Opinia bankowa / zaświadczenia o posiadanych rachunkach:</t>
  </si>
  <si>
    <t xml:space="preserve">Koszt wdrożenia usługi weryfikacji kontrahentów na białej liście: </t>
  </si>
  <si>
    <t>Prowizja za płatność kartą:</t>
  </si>
  <si>
    <t>Usługa bieżącego zestawienia transakcji pozwalającego monitorować wykonane operacje:</t>
  </si>
  <si>
    <t>Aktywacja karty:</t>
  </si>
  <si>
    <t>Wydanie karty (15 sztuk) w tym:</t>
  </si>
  <si>
    <t>Inny sposób aktywacji karty np. infolinia</t>
  </si>
  <si>
    <t>Wysokość prowizji za realizację usługi umożliwiającej identyfikację płatności masowych przychodzących w PLN</t>
  </si>
  <si>
    <t>Wysokość prowizji za realizację usługi umożliwiającej identyfikację płatności masowych przychodzących w Euro</t>
  </si>
  <si>
    <t xml:space="preserve">na zlecenie w formie papierowej: </t>
  </si>
  <si>
    <t>na podstawie wniosków elektronicznych:</t>
  </si>
  <si>
    <t>Tabela nr 2 - Koszty kredytu odnawialnego w wysokości 20 mln PLN</t>
  </si>
  <si>
    <t>Koszty obsługi kredytu suma opłat bankowych</t>
  </si>
  <si>
    <t>Wo=(Ko+Mz)</t>
  </si>
  <si>
    <t>opłata bankowa za księgowanie zwróconego przekazu pocztowego</t>
  </si>
  <si>
    <t>Karty płatnicze kredytowe (z możliwością zwiększenia limitów kart):</t>
  </si>
  <si>
    <t>Karty kredytowe/obciążeniowe:</t>
  </si>
  <si>
    <t>Opłata wyrażona w %</t>
  </si>
  <si>
    <t>Rozliczenie czeków z odroczonym uznaniem</t>
  </si>
  <si>
    <t xml:space="preserve">Opłata za import wyciągów bankowych w formie elektronicznej za pomocą Web serwis rachunków prowadzonych w walucie: </t>
  </si>
  <si>
    <r>
      <rPr>
        <b/>
        <sz val="9"/>
        <color rgb="FFFF0000"/>
        <rFont val="Tahoma"/>
        <family val="2"/>
        <charset val="238"/>
      </rPr>
      <t>Zamawiający wymaga podania przez Wykonawcę:</t>
    </r>
    <r>
      <rPr>
        <sz val="9"/>
        <color rgb="FFFF0000"/>
        <rFont val="Tahoma"/>
        <family val="2"/>
        <charset val="238"/>
      </rPr>
      <t xml:space="preserve">
 1. Całkowitego kosztu udzielenia kredytu w rachunku bieżącym w kwocie 20 milionów złotych na okres 
30 dni w okresie 24 miesięcy od daty podpisania umowy z jednoczesną gwarancją, że po przekroczeniu okresu 30 dni o maksimum 10 dodatkowych dni, bank nie będzie naliczał wyższych kosztów kredytu niż określone dla 30 dni (należy podać oprocentowanie oparte na stawce WIBOR 1M).
2. Marży bankowej.
3. Innych opłat (należy podać jakie i ich wysokość).
Uwaga!
Zamawiający nie dopuszcza jako zabezpieczenie kredytu formy hipoteki na nieruchomościach należących do niego oraz takich, które wymagają zgody właściwych Ministerstw.</t>
    </r>
  </si>
  <si>
    <t>Oprocentowania kredytu (Ko) obliczone w oparciu o stawkę WIBOR 1M na dzień 31.03.2020 r.</t>
  </si>
  <si>
    <t>Przelewy realizowane w formie papierowej w PLN:</t>
  </si>
  <si>
    <t>Zlecenia stałe:</t>
  </si>
  <si>
    <t>Otwarcie rachunków bankowych: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</si>
</sst>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6" x14ac:knownFonts="1">
    <font>
      <sz val="11"/>
      <color theme="1"/>
      <name val="Calibri"/>
      <family val="2"/>
      <charset val="238"/>
      <scheme val="minor"/>
    </font>
    <font>
      <sz val="10"/>
      <name val="Arial"/>
      <family val="2"/>
      <charset val="238"/>
    </font>
    <font>
      <b/>
      <sz val="9"/>
      <name val="Tahoma"/>
      <family val="2"/>
      <charset val="238"/>
    </font>
    <font>
      <b/>
      <sz val="8"/>
      <name val="Tahoma"/>
      <family val="2"/>
      <charset val="238"/>
    </font>
    <font>
      <sz val="8"/>
      <name val="Tahoma"/>
      <family val="2"/>
      <charset val="238"/>
    </font>
    <font>
      <b/>
      <sz val="8"/>
      <color theme="1"/>
      <name val="Calibri"/>
      <family val="2"/>
      <charset val="238"/>
      <scheme val="minor"/>
    </font>
    <font>
      <sz val="8"/>
      <color theme="1"/>
      <name val="Tahoma"/>
      <family val="2"/>
      <charset val="238"/>
    </font>
    <font>
      <b/>
      <sz val="8"/>
      <color theme="1"/>
      <name val="Tahoma"/>
      <family val="2"/>
      <charset val="238"/>
    </font>
    <font>
      <sz val="8"/>
      <color theme="1"/>
      <name val="Calibri"/>
      <family val="2"/>
      <charset val="238"/>
      <scheme val="minor"/>
    </font>
    <font>
      <sz val="8"/>
      <color rgb="FF000000"/>
      <name val="Tahoma"/>
      <family val="2"/>
      <charset val="238"/>
    </font>
    <font>
      <sz val="8"/>
      <name val="Arial"/>
      <family val="2"/>
      <charset val="238"/>
    </font>
    <font>
      <sz val="8"/>
      <color indexed="8"/>
      <name val="Tahoma"/>
      <family val="2"/>
      <charset val="238"/>
    </font>
    <font>
      <sz val="8"/>
      <color rgb="FF000000"/>
      <name val="Calibri"/>
      <family val="2"/>
      <charset val="238"/>
    </font>
    <font>
      <b/>
      <sz val="11"/>
      <color theme="1"/>
      <name val="Calibri"/>
      <family val="2"/>
      <charset val="238"/>
      <scheme val="minor"/>
    </font>
    <font>
      <sz val="9"/>
      <name val="Tahoma"/>
      <family val="2"/>
      <charset val="238"/>
    </font>
    <font>
      <b/>
      <sz val="9"/>
      <color theme="1"/>
      <name val="Tahoma"/>
      <family val="2"/>
      <charset val="238"/>
    </font>
    <font>
      <sz val="9"/>
      <color theme="1"/>
      <name val="Tahoma"/>
      <family val="2"/>
      <charset val="238"/>
    </font>
    <font>
      <b/>
      <sz val="8"/>
      <color rgb="FFFF0000"/>
      <name val="Tahoma"/>
      <family val="2"/>
      <charset val="238"/>
    </font>
    <font>
      <sz val="10"/>
      <color theme="1"/>
      <name val="Tahoma"/>
      <family val="2"/>
      <charset val="238"/>
    </font>
    <font>
      <b/>
      <sz val="10"/>
      <color rgb="FFFF0000"/>
      <name val="Tahoma"/>
      <family val="2"/>
      <charset val="238"/>
    </font>
    <font>
      <b/>
      <sz val="11"/>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sz val="9"/>
      <color rgb="FFFF0000"/>
      <name val="Tahoma"/>
      <family val="2"/>
      <charset val="238"/>
    </font>
    <font>
      <b/>
      <sz val="9"/>
      <color rgb="FFFF0000"/>
      <name val="Tahoma"/>
      <family val="2"/>
      <charset val="238"/>
    </font>
    <font>
      <sz val="8"/>
      <color rgb="FFFF0000"/>
      <name val="Tahoma"/>
      <family val="2"/>
      <charset val="238"/>
    </font>
  </fonts>
  <fills count="8">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42"/>
        <bgColor indexed="27"/>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0" fontId="1" fillId="0" borderId="0"/>
  </cellStyleXfs>
  <cellXfs count="228">
    <xf numFmtId="0" fontId="0" fillId="0" borderId="0" xfId="0"/>
    <xf numFmtId="0" fontId="2" fillId="0" borderId="0" xfId="1" applyFont="1" applyFill="1" applyBorder="1" applyAlignment="1">
      <alignment horizontal="center" vertical="center" wrapText="1"/>
    </xf>
    <xf numFmtId="0" fontId="4" fillId="2" borderId="3" xfId="2" quotePrefix="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0" fontId="4" fillId="2" borderId="1" xfId="2" quotePrefix="1"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8" fillId="0" borderId="0" xfId="0" applyFont="1"/>
    <xf numFmtId="0" fontId="12" fillId="0" borderId="0" xfId="0" applyFont="1" applyAlignment="1">
      <alignment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2" quotePrefix="1" applyFont="1" applyFill="1" applyBorder="1" applyAlignment="1">
      <alignment horizontal="center" vertical="center" wrapText="1"/>
    </xf>
    <xf numFmtId="0" fontId="6" fillId="2" borderId="5" xfId="0" applyFont="1" applyFill="1" applyBorder="1" applyAlignment="1">
      <alignment horizontal="left" vertical="center" wrapText="1"/>
    </xf>
    <xf numFmtId="4" fontId="3" fillId="3" borderId="6" xfId="0"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4" fillId="2" borderId="9" xfId="2" quotePrefix="1" applyFont="1" applyFill="1" applyBorder="1" applyAlignment="1">
      <alignment horizontal="center" vertical="center" wrapText="1"/>
    </xf>
    <xf numFmtId="0" fontId="4" fillId="2" borderId="10" xfId="2" quotePrefix="1" applyFont="1" applyFill="1" applyBorder="1" applyAlignment="1">
      <alignment horizontal="center" vertical="center" wrapText="1"/>
    </xf>
    <xf numFmtId="0" fontId="4" fillId="2" borderId="11" xfId="2" quotePrefix="1" applyFont="1" applyFill="1" applyBorder="1" applyAlignment="1">
      <alignment horizontal="center" vertical="center" wrapText="1"/>
    </xf>
    <xf numFmtId="0" fontId="4" fillId="2" borderId="12" xfId="1" quotePrefix="1"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15" xfId="0" applyFont="1" applyFill="1" applyBorder="1" applyAlignment="1">
      <alignment horizontal="center" vertical="center"/>
    </xf>
    <xf numFmtId="164" fontId="6" fillId="0" borderId="15" xfId="0" applyNumberFormat="1" applyFont="1" applyBorder="1" applyAlignment="1">
      <alignment horizontal="center" vertical="center"/>
    </xf>
    <xf numFmtId="4" fontId="3" fillId="3"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0" fontId="4" fillId="2" borderId="15" xfId="2" quotePrefix="1" applyFont="1" applyFill="1" applyBorder="1" applyAlignment="1">
      <alignment horizontal="center" vertical="center" wrapText="1"/>
    </xf>
    <xf numFmtId="0" fontId="4" fillId="2" borderId="7" xfId="2" quotePrefix="1" applyFont="1" applyFill="1" applyBorder="1" applyAlignment="1">
      <alignment horizontal="center" vertical="center" wrapText="1"/>
    </xf>
    <xf numFmtId="0" fontId="4" fillId="2" borderId="21" xfId="2" quotePrefix="1" applyFont="1" applyFill="1" applyBorder="1" applyAlignment="1">
      <alignment horizontal="center" vertical="center" wrapText="1"/>
    </xf>
    <xf numFmtId="0" fontId="6" fillId="2" borderId="24" xfId="0" applyFont="1" applyFill="1" applyBorder="1" applyAlignment="1">
      <alignment horizontal="left" vertical="center" wrapText="1"/>
    </xf>
    <xf numFmtId="0" fontId="3" fillId="2" borderId="20" xfId="2" quotePrefix="1" applyFont="1" applyFill="1" applyBorder="1" applyAlignment="1">
      <alignment horizontal="center" vertical="center" wrapText="1"/>
    </xf>
    <xf numFmtId="0" fontId="6" fillId="2" borderId="16" xfId="0" applyFont="1" applyFill="1" applyBorder="1" applyAlignment="1">
      <alignment horizontal="left" vertical="center" wrapText="1"/>
    </xf>
    <xf numFmtId="4" fontId="3" fillId="3" borderId="16" xfId="0" applyNumberFormat="1" applyFont="1" applyFill="1" applyBorder="1" applyAlignment="1">
      <alignment horizontal="center" vertical="center" wrapText="1"/>
    </xf>
    <xf numFmtId="0" fontId="6" fillId="2" borderId="27" xfId="0" applyFont="1" applyFill="1" applyBorder="1" applyAlignment="1">
      <alignment horizontal="center" vertical="center"/>
    </xf>
    <xf numFmtId="4" fontId="6" fillId="0" borderId="15"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3" fontId="6" fillId="2" borderId="15"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4" fontId="6" fillId="0" borderId="7" xfId="0" applyNumberFormat="1" applyFont="1" applyBorder="1" applyAlignment="1">
      <alignment horizontal="center" vertical="center"/>
    </xf>
    <xf numFmtId="4" fontId="6" fillId="0" borderId="3" xfId="0" applyNumberFormat="1" applyFont="1" applyBorder="1" applyAlignment="1">
      <alignment horizontal="center" vertical="center"/>
    </xf>
    <xf numFmtId="0" fontId="2" fillId="2" borderId="2" xfId="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4" fillId="2" borderId="9" xfId="2" quotePrefix="1" applyFont="1" applyFill="1" applyBorder="1" applyAlignment="1">
      <alignment horizontal="center" vertical="center" wrapText="1"/>
    </xf>
    <xf numFmtId="0" fontId="14" fillId="2" borderId="10" xfId="2" quotePrefix="1" applyFont="1" applyFill="1" applyBorder="1" applyAlignment="1">
      <alignment horizontal="center" vertical="center" wrapText="1"/>
    </xf>
    <xf numFmtId="0" fontId="14" fillId="2" borderId="11" xfId="2" quotePrefix="1" applyFont="1" applyFill="1" applyBorder="1" applyAlignment="1">
      <alignment horizontal="center" vertical="center" wrapText="1"/>
    </xf>
    <xf numFmtId="0" fontId="2" fillId="2" borderId="8" xfId="2" quotePrefix="1" applyFont="1" applyFill="1" applyBorder="1" applyAlignment="1">
      <alignment horizontal="center" vertical="center" wrapText="1"/>
    </xf>
    <xf numFmtId="0" fontId="14" fillId="2" borderId="3" xfId="2" quotePrefix="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5" borderId="1" xfId="0" applyFont="1" applyFill="1" applyBorder="1" applyAlignment="1">
      <alignment horizontal="center" vertical="center"/>
    </xf>
    <xf numFmtId="4"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4" fontId="16" fillId="2"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4" fillId="2" borderId="16" xfId="2" quotePrefix="1" applyFont="1" applyFill="1" applyBorder="1" applyAlignment="1">
      <alignment horizontal="center" vertical="center" wrapText="1"/>
    </xf>
    <xf numFmtId="0" fontId="4" fillId="2" borderId="0" xfId="2" quotePrefix="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13" fillId="0" borderId="0" xfId="0" applyFont="1"/>
    <xf numFmtId="0" fontId="3" fillId="2" borderId="1" xfId="2" quotePrefix="1" applyFont="1" applyFill="1" applyBorder="1" applyAlignment="1">
      <alignment horizontal="center" vertical="center" wrapText="1"/>
    </xf>
    <xf numFmtId="0" fontId="13" fillId="0" borderId="0" xfId="0" applyFont="1" applyFill="1"/>
    <xf numFmtId="0" fontId="0" fillId="0" borderId="0" xfId="0" applyFill="1"/>
    <xf numFmtId="4" fontId="3" fillId="2" borderId="15" xfId="0" applyNumberFormat="1" applyFont="1" applyFill="1" applyBorder="1" applyAlignment="1">
      <alignment horizontal="center" vertical="center" wrapText="1"/>
    </xf>
    <xf numFmtId="4" fontId="3" fillId="2" borderId="16" xfId="0" applyNumberFormat="1" applyFont="1" applyFill="1" applyBorder="1" applyAlignment="1">
      <alignment horizontal="center" vertical="center" wrapText="1"/>
    </xf>
    <xf numFmtId="0" fontId="0" fillId="0" borderId="0" xfId="0" applyAlignment="1">
      <alignment wrapText="1"/>
    </xf>
    <xf numFmtId="4" fontId="6" fillId="0" borderId="1" xfId="0" applyNumberFormat="1"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15" xfId="2" quotePrefix="1" applyFont="1" applyFill="1" applyBorder="1" applyAlignment="1">
      <alignment horizontal="center" vertical="center" wrapText="1"/>
    </xf>
    <xf numFmtId="0" fontId="3" fillId="2" borderId="3" xfId="2" quotePrefix="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8" xfId="0" applyFont="1" applyFill="1" applyBorder="1" applyAlignment="1">
      <alignment vertical="center" wrapText="1"/>
    </xf>
    <xf numFmtId="0" fontId="0" fillId="2" borderId="18" xfId="0" applyFill="1" applyBorder="1" applyAlignment="1">
      <alignment vertical="center"/>
    </xf>
    <xf numFmtId="0" fontId="0" fillId="2" borderId="19" xfId="0" applyFill="1" applyBorder="1" applyAlignment="1">
      <alignment vertical="center"/>
    </xf>
    <xf numFmtId="0" fontId="3" fillId="2" borderId="25" xfId="2" quotePrefix="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6" xfId="0" applyFont="1" applyFill="1" applyBorder="1" applyAlignment="1">
      <alignment horizontal="left" vertical="center" wrapText="1"/>
    </xf>
    <xf numFmtId="4" fontId="3" fillId="3" borderId="41" xfId="0" applyNumberFormat="1" applyFont="1" applyFill="1" applyBorder="1" applyAlignment="1">
      <alignment horizontal="center" vertical="center" wrapText="1"/>
    </xf>
    <xf numFmtId="0" fontId="6" fillId="2" borderId="42"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3" fillId="3" borderId="35" xfId="0" applyNumberFormat="1" applyFont="1" applyFill="1" applyBorder="1" applyAlignment="1">
      <alignment horizontal="center" vertical="center" wrapText="1"/>
    </xf>
    <xf numFmtId="1" fontId="4" fillId="2" borderId="3" xfId="2" quotePrefix="1"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2" quotePrefix="1" applyFont="1" applyFill="1" applyBorder="1" applyAlignment="1">
      <alignment horizontal="center" vertical="center" wrapText="1"/>
    </xf>
    <xf numFmtId="0" fontId="18" fillId="0" borderId="0" xfId="0" applyFont="1"/>
    <xf numFmtId="0" fontId="19" fillId="0" borderId="0" xfId="0" applyFont="1"/>
    <xf numFmtId="4" fontId="6" fillId="0" borderId="16" xfId="0" applyNumberFormat="1" applyFont="1" applyFill="1" applyBorder="1" applyAlignment="1">
      <alignment horizontal="center" vertical="center"/>
    </xf>
    <xf numFmtId="4" fontId="3" fillId="3" borderId="43" xfId="0" applyNumberFormat="1" applyFont="1" applyFill="1" applyBorder="1" applyAlignment="1">
      <alignment horizontal="center" vertical="center" wrapText="1"/>
    </xf>
    <xf numFmtId="0" fontId="17" fillId="2" borderId="7" xfId="2" quotePrefix="1" applyFont="1" applyFill="1" applyBorder="1" applyAlignment="1">
      <alignment horizontal="center" vertical="center" wrapText="1"/>
    </xf>
    <xf numFmtId="0" fontId="3" fillId="6" borderId="8" xfId="2" quotePrefix="1" applyFont="1" applyFill="1" applyBorder="1" applyAlignment="1">
      <alignment horizontal="center" vertical="center" wrapText="1"/>
    </xf>
    <xf numFmtId="0" fontId="3" fillId="6" borderId="20" xfId="2" quotePrefix="1" applyFont="1" applyFill="1" applyBorder="1" applyAlignment="1">
      <alignment horizontal="center" vertical="center" wrapText="1"/>
    </xf>
    <xf numFmtId="0" fontId="3" fillId="6" borderId="34" xfId="2" quotePrefix="1" applyFont="1" applyFill="1" applyBorder="1" applyAlignment="1">
      <alignment horizontal="center" vertical="center" wrapText="1"/>
    </xf>
    <xf numFmtId="0" fontId="3" fillId="7" borderId="22" xfId="2" quotePrefix="1" applyFont="1" applyFill="1" applyBorder="1" applyAlignment="1">
      <alignment horizontal="center" vertical="center" wrapText="1"/>
    </xf>
    <xf numFmtId="0" fontId="7" fillId="7" borderId="40" xfId="0" applyFont="1" applyFill="1" applyBorder="1" applyAlignment="1">
      <alignment horizontal="left" vertical="center" wrapText="1"/>
    </xf>
    <xf numFmtId="0" fontId="13" fillId="7" borderId="18" xfId="0" applyFont="1" applyFill="1" applyBorder="1" applyAlignment="1">
      <alignment horizontal="center" vertical="center"/>
    </xf>
    <xf numFmtId="0" fontId="13" fillId="7" borderId="19" xfId="0" applyFont="1" applyFill="1" applyBorder="1" applyAlignment="1">
      <alignment horizontal="center" vertical="center"/>
    </xf>
    <xf numFmtId="0" fontId="3" fillId="7" borderId="20" xfId="2" quotePrefix="1" applyFont="1" applyFill="1" applyBorder="1" applyAlignment="1">
      <alignment horizontal="center" vertical="center" wrapText="1"/>
    </xf>
    <xf numFmtId="0" fontId="3" fillId="6" borderId="33" xfId="2" quotePrefix="1" applyFont="1" applyFill="1" applyBorder="1" applyAlignment="1">
      <alignment horizontal="center" vertical="center" wrapText="1"/>
    </xf>
    <xf numFmtId="0" fontId="3" fillId="6" borderId="3" xfId="2" quotePrefix="1" applyFont="1" applyFill="1" applyBorder="1" applyAlignment="1">
      <alignment horizontal="center" vertical="center" wrapText="1"/>
    </xf>
    <xf numFmtId="0" fontId="4" fillId="2" borderId="41" xfId="2" quotePrefix="1"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center" vertical="center"/>
    </xf>
    <xf numFmtId="3" fontId="6" fillId="2" borderId="41" xfId="0" applyNumberFormat="1" applyFont="1" applyFill="1" applyBorder="1" applyAlignment="1">
      <alignment horizontal="center" vertical="center"/>
    </xf>
    <xf numFmtId="4" fontId="6" fillId="0" borderId="41" xfId="0" applyNumberFormat="1" applyFont="1" applyBorder="1" applyAlignment="1">
      <alignment horizontal="center" vertical="center"/>
    </xf>
    <xf numFmtId="0" fontId="21" fillId="0" borderId="26" xfId="0" applyFont="1" applyBorder="1" applyAlignment="1">
      <alignment wrapText="1"/>
    </xf>
    <xf numFmtId="0" fontId="0" fillId="0" borderId="0" xfId="0" applyAlignment="1"/>
    <xf numFmtId="0" fontId="0" fillId="0" borderId="26" xfId="0" applyBorder="1" applyAlignment="1"/>
    <xf numFmtId="0" fontId="21" fillId="0" borderId="0" xfId="0" applyFont="1" applyAlignment="1">
      <alignment wrapText="1"/>
    </xf>
    <xf numFmtId="0" fontId="4" fillId="2" borderId="26" xfId="2" quotePrefix="1" applyFont="1" applyFill="1" applyBorder="1" applyAlignment="1">
      <alignment horizontal="center" vertical="center" wrapText="1"/>
    </xf>
    <xf numFmtId="0" fontId="23"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4" fontId="17" fillId="3" borderId="15" xfId="0" applyNumberFormat="1" applyFont="1" applyFill="1" applyBorder="1" applyAlignment="1">
      <alignment horizontal="center" vertical="center" wrapText="1"/>
    </xf>
    <xf numFmtId="0" fontId="4" fillId="2" borderId="9" xfId="2" quotePrefix="1"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2" borderId="9" xfId="2" quotePrefix="1"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7" fillId="7" borderId="17" xfId="0" applyFont="1" applyFill="1" applyBorder="1" applyAlignment="1">
      <alignment horizontal="left" vertical="center" wrapText="1"/>
    </xf>
    <xf numFmtId="0" fontId="0" fillId="7" borderId="18" xfId="0" applyFill="1" applyBorder="1" applyAlignment="1">
      <alignment vertical="center"/>
    </xf>
    <xf numFmtId="0" fontId="0" fillId="7" borderId="19" xfId="0" applyFill="1" applyBorder="1" applyAlignment="1">
      <alignment vertical="center"/>
    </xf>
    <xf numFmtId="0" fontId="17" fillId="7" borderId="17" xfId="0" applyFont="1" applyFill="1" applyBorder="1" applyAlignment="1">
      <alignment horizontal="center" vertical="center" wrapText="1"/>
    </xf>
    <xf numFmtId="0" fontId="22" fillId="7" borderId="18" xfId="0" applyFont="1" applyFill="1" applyBorder="1" applyAlignment="1">
      <alignment horizontal="center" vertical="center"/>
    </xf>
    <xf numFmtId="0" fontId="22" fillId="7" borderId="19" xfId="0" applyFont="1" applyFill="1" applyBorder="1" applyAlignment="1">
      <alignment horizontal="center" vertical="center"/>
    </xf>
    <xf numFmtId="0" fontId="3" fillId="2" borderId="9" xfId="2" quotePrefix="1"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7" fillId="6" borderId="13" xfId="0" quotePrefix="1"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13" fillId="6" borderId="20" xfId="0" applyFont="1" applyFill="1" applyBorder="1" applyAlignment="1">
      <alignment horizontal="center" vertical="center"/>
    </xf>
    <xf numFmtId="0" fontId="7" fillId="6" borderId="34" xfId="0" applyFont="1" applyFill="1" applyBorder="1" applyAlignment="1">
      <alignment horizontal="center" vertical="center" wrapText="1"/>
    </xf>
    <xf numFmtId="0" fontId="13" fillId="6" borderId="3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0" fillId="0" borderId="35" xfId="0" applyBorder="1" applyAlignment="1">
      <alignment vertical="center" wrapText="1"/>
    </xf>
    <xf numFmtId="0" fontId="0" fillId="0" borderId="4" xfId="0" applyBorder="1" applyAlignment="1">
      <alignment vertical="center"/>
    </xf>
    <xf numFmtId="0" fontId="0" fillId="0" borderId="35" xfId="0" applyBorder="1" applyAlignment="1">
      <alignment vertical="center"/>
    </xf>
    <xf numFmtId="0" fontId="3" fillId="6" borderId="33" xfId="0" applyFont="1" applyFill="1" applyBorder="1" applyAlignment="1">
      <alignment horizontal="center" vertical="center" wrapText="1"/>
    </xf>
    <xf numFmtId="0" fontId="13" fillId="6" borderId="33" xfId="0" applyFont="1" applyFill="1" applyBorder="1" applyAlignment="1">
      <alignment horizontal="center" vertical="center"/>
    </xf>
    <xf numFmtId="0" fontId="7" fillId="6" borderId="25"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7" fillId="2" borderId="3" xfId="0" applyFont="1" applyFill="1" applyBorder="1" applyAlignment="1">
      <alignment horizontal="left" vertical="center"/>
    </xf>
    <xf numFmtId="0" fontId="7" fillId="2" borderId="44" xfId="0" applyFont="1" applyFill="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7" fillId="2" borderId="4" xfId="0" applyFont="1" applyFill="1" applyBorder="1" applyAlignment="1">
      <alignment horizontal="right" vertical="center" wrapText="1"/>
    </xf>
    <xf numFmtId="0" fontId="5" fillId="0" borderId="4" xfId="0" applyFont="1" applyBorder="1" applyAlignment="1">
      <alignment horizontal="right" vertical="center"/>
    </xf>
    <xf numFmtId="0" fontId="7" fillId="2" borderId="2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3" fillId="0" borderId="4" xfId="0" applyFont="1" applyBorder="1" applyAlignment="1">
      <alignment vertical="center"/>
    </xf>
    <xf numFmtId="0" fontId="13" fillId="0" borderId="35" xfId="0" applyFont="1" applyBorder="1" applyAlignment="1">
      <alignment vertical="center"/>
    </xf>
    <xf numFmtId="0" fontId="19" fillId="0" borderId="0" xfId="0" applyFont="1" applyAlignment="1"/>
    <xf numFmtId="0" fontId="20" fillId="0" borderId="0" xfId="0" applyFont="1" applyAlignment="1"/>
    <xf numFmtId="0" fontId="0" fillId="0" borderId="0" xfId="0" applyAlignment="1"/>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9" fillId="0" borderId="0" xfId="0" applyFont="1" applyAlignment="1">
      <alignment wrapText="1"/>
    </xf>
    <xf numFmtId="1" fontId="9" fillId="0" borderId="0" xfId="0" applyNumberFormat="1" applyFont="1" applyFill="1" applyAlignment="1">
      <alignment horizontal="center" wrapText="1"/>
    </xf>
    <xf numFmtId="0" fontId="3" fillId="0" borderId="5" xfId="1" applyFont="1" applyBorder="1" applyAlignment="1">
      <alignment vertical="center"/>
    </xf>
    <xf numFmtId="0" fontId="3" fillId="2" borderId="3" xfId="0" applyFont="1" applyFill="1" applyBorder="1" applyAlignment="1">
      <alignment horizontal="left" vertical="center" wrapText="1"/>
    </xf>
    <xf numFmtId="0" fontId="23" fillId="2" borderId="9" xfId="2" quotePrefix="1" applyFont="1" applyFill="1" applyBorder="1" applyAlignment="1">
      <alignment horizontal="lef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 fillId="2" borderId="9" xfId="2" quotePrefix="1"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2" borderId="13" xfId="0" quotePrefix="1"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4" fillId="2" borderId="2" xfId="2" quotePrefix="1"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4" fontId="6" fillId="0" borderId="16" xfId="0" applyNumberFormat="1" applyFont="1" applyBorder="1" applyAlignment="1">
      <alignment horizontal="center" vertical="center"/>
    </xf>
    <xf numFmtId="0" fontId="17" fillId="2" borderId="17" xfId="2" quotePrefix="1" applyFont="1" applyFill="1" applyBorder="1" applyAlignment="1">
      <alignment horizontal="center" vertical="center" wrapText="1"/>
    </xf>
    <xf numFmtId="0" fontId="17" fillId="2" borderId="17" xfId="0" applyFont="1" applyFill="1" applyBorder="1" applyAlignment="1">
      <alignment horizontal="left" vertical="center" wrapText="1"/>
    </xf>
    <xf numFmtId="0" fontId="20" fillId="0" borderId="18" xfId="0" applyFont="1" applyBorder="1" applyAlignment="1">
      <alignment vertical="center"/>
    </xf>
    <xf numFmtId="0" fontId="20" fillId="0" borderId="19"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4" fontId="3" fillId="3" borderId="2" xfId="0" applyNumberFormat="1" applyFont="1" applyFill="1" applyBorder="1" applyAlignment="1">
      <alignment horizontal="center" vertical="center" wrapText="1"/>
    </xf>
    <xf numFmtId="0" fontId="17" fillId="2" borderId="20" xfId="2" quotePrefix="1" applyFont="1" applyFill="1" applyBorder="1" applyAlignment="1">
      <alignment horizontal="center" vertical="center" wrapText="1"/>
    </xf>
    <xf numFmtId="0" fontId="17" fillId="2" borderId="20" xfId="0" applyFont="1" applyFill="1" applyBorder="1" applyAlignment="1">
      <alignment horizontal="left" vertical="center" wrapText="1"/>
    </xf>
    <xf numFmtId="0" fontId="13" fillId="0" borderId="20" xfId="0" applyFont="1" applyBorder="1" applyAlignment="1">
      <alignment vertical="center"/>
    </xf>
    <xf numFmtId="0" fontId="4" fillId="2" borderId="0" xfId="0" applyFont="1" applyFill="1" applyBorder="1" applyAlignment="1">
      <alignment horizontal="left" vertical="center" wrapText="1"/>
    </xf>
    <xf numFmtId="0" fontId="4" fillId="2" borderId="15" xfId="0" applyFont="1" applyFill="1" applyBorder="1" applyAlignment="1">
      <alignment horizontal="center" vertical="center"/>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7" fillId="2" borderId="20" xfId="0" applyFont="1" applyFill="1" applyBorder="1" applyAlignment="1">
      <alignment horizontal="left" vertical="center" wrapText="1"/>
    </xf>
    <xf numFmtId="0" fontId="13" fillId="0" borderId="20" xfId="0" applyFont="1" applyBorder="1" applyAlignment="1">
      <alignment horizontal="left" vertical="center"/>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13" fillId="0" borderId="4" xfId="0" applyFont="1" applyBorder="1" applyAlignment="1">
      <alignment horizontal="left" vertical="center"/>
    </xf>
    <xf numFmtId="0" fontId="13" fillId="0" borderId="35" xfId="0" applyFont="1" applyBorder="1" applyAlignment="1">
      <alignment horizontal="left" vertical="center"/>
    </xf>
    <xf numFmtId="0" fontId="20" fillId="7" borderId="18" xfId="0" applyFont="1" applyFill="1" applyBorder="1" applyAlignment="1">
      <alignment horizontal="center" vertical="center"/>
    </xf>
    <xf numFmtId="0" fontId="20" fillId="7" borderId="19" xfId="0" applyFont="1" applyFill="1" applyBorder="1" applyAlignment="1">
      <alignment horizontal="center" vertical="center"/>
    </xf>
  </cellXfs>
  <cellStyles count="3">
    <cellStyle name="Normalny" xfId="0" builtinId="0"/>
    <cellStyle name="Normalny_Arkusz13" xfId="2"/>
    <cellStyle name="Normalny_kardiowert_w2-zal2" xfId="1"/>
  </cellStyles>
  <dxfs count="0"/>
  <tableStyles count="0" defaultTableStyle="TableStyleMedium2" defaultPivotStyle="PivotStyleLight16"/>
  <colors>
    <mruColors>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0"/>
  <sheetViews>
    <sheetView tabSelected="1" zoomScaleNormal="100" workbookViewId="0">
      <pane ySplit="1" topLeftCell="A173" activePane="bottomLeft" state="frozen"/>
      <selection pane="bottomLeft" activeCell="G1" sqref="G1"/>
    </sheetView>
  </sheetViews>
  <sheetFormatPr defaultRowHeight="14.5" x14ac:dyDescent="0.35"/>
  <cols>
    <col min="1" max="1" width="8.7265625" customWidth="1"/>
    <col min="2" max="2" width="53.81640625" customWidth="1"/>
    <col min="3" max="3" width="10.7265625" customWidth="1"/>
    <col min="4" max="4" width="13.54296875" customWidth="1"/>
    <col min="5" max="5" width="15.54296875" customWidth="1"/>
    <col min="6" max="6" width="19.1796875" customWidth="1"/>
    <col min="7" max="7" width="9" customWidth="1"/>
  </cols>
  <sheetData>
    <row r="1" spans="1:10" ht="62.25" customHeight="1" thickBot="1" x14ac:dyDescent="0.4">
      <c r="A1" s="21" t="s">
        <v>0</v>
      </c>
      <c r="B1" s="21" t="s">
        <v>16</v>
      </c>
      <c r="C1" s="21" t="s">
        <v>1</v>
      </c>
      <c r="D1" s="22" t="s">
        <v>17</v>
      </c>
      <c r="E1" s="21" t="s">
        <v>169</v>
      </c>
      <c r="F1" s="21" t="s">
        <v>18</v>
      </c>
      <c r="H1" s="1" t="s">
        <v>14</v>
      </c>
      <c r="J1" t="s">
        <v>14</v>
      </c>
    </row>
    <row r="2" spans="1:10" ht="16.5" customHeight="1" thickBot="1" x14ac:dyDescent="0.4">
      <c r="A2" s="23" t="s">
        <v>2</v>
      </c>
      <c r="B2" s="24" t="s">
        <v>3</v>
      </c>
      <c r="C2" s="24">
        <v>3</v>
      </c>
      <c r="D2" s="24">
        <v>4</v>
      </c>
      <c r="E2" s="25">
        <v>5</v>
      </c>
      <c r="F2" s="26" t="s">
        <v>19</v>
      </c>
    </row>
    <row r="3" spans="1:10" ht="48.65" customHeight="1" thickBot="1" x14ac:dyDescent="0.4">
      <c r="A3" s="121" t="s">
        <v>239</v>
      </c>
      <c r="B3" s="122"/>
      <c r="C3" s="122"/>
      <c r="D3" s="122"/>
      <c r="E3" s="122"/>
      <c r="F3" s="123"/>
    </row>
    <row r="4" spans="1:10" ht="18.75" customHeight="1" thickBot="1" x14ac:dyDescent="0.4">
      <c r="A4" s="133" t="s">
        <v>243</v>
      </c>
      <c r="B4" s="134"/>
      <c r="C4" s="134"/>
      <c r="D4" s="134"/>
      <c r="E4" s="134"/>
      <c r="F4" s="135"/>
    </row>
    <row r="5" spans="1:10" ht="16.5" customHeight="1" thickBot="1" x14ac:dyDescent="0.4">
      <c r="A5" s="98" t="s">
        <v>20</v>
      </c>
      <c r="B5" s="136" t="s">
        <v>233</v>
      </c>
      <c r="C5" s="137"/>
      <c r="D5" s="137"/>
      <c r="E5" s="137"/>
      <c r="F5" s="138"/>
    </row>
    <row r="6" spans="1:10" ht="16.5" customHeight="1" thickBot="1" x14ac:dyDescent="0.4">
      <c r="A6" s="65" t="s">
        <v>132</v>
      </c>
      <c r="B6" s="124" t="s">
        <v>276</v>
      </c>
      <c r="C6" s="125"/>
      <c r="D6" s="125"/>
      <c r="E6" s="125"/>
      <c r="F6" s="126"/>
    </row>
    <row r="7" spans="1:10" ht="21.75" customHeight="1" x14ac:dyDescent="0.35">
      <c r="A7" s="6" t="s">
        <v>5</v>
      </c>
      <c r="B7" s="27" t="s">
        <v>21</v>
      </c>
      <c r="C7" s="28" t="s">
        <v>4</v>
      </c>
      <c r="D7" s="43">
        <v>400</v>
      </c>
      <c r="E7" s="40"/>
      <c r="F7" s="30">
        <f>D7*E7</f>
        <v>0</v>
      </c>
      <c r="H7" t="s">
        <v>14</v>
      </c>
      <c r="I7" t="s">
        <v>14</v>
      </c>
    </row>
    <row r="8" spans="1:10" ht="21" customHeight="1" x14ac:dyDescent="0.35">
      <c r="A8" s="6" t="s">
        <v>6</v>
      </c>
      <c r="B8" s="3" t="s">
        <v>23</v>
      </c>
      <c r="C8" s="28" t="s">
        <v>4</v>
      </c>
      <c r="D8" s="11">
        <v>100</v>
      </c>
      <c r="E8" s="40"/>
      <c r="F8" s="30">
        <f t="shared" ref="F8:F9" si="0">D8*E8</f>
        <v>0</v>
      </c>
      <c r="H8" t="s">
        <v>14</v>
      </c>
      <c r="I8" t="s">
        <v>14</v>
      </c>
      <c r="J8" t="s">
        <v>14</v>
      </c>
    </row>
    <row r="9" spans="1:10" ht="27.75" customHeight="1" thickBot="1" x14ac:dyDescent="0.4">
      <c r="A9" s="18" t="s">
        <v>7</v>
      </c>
      <c r="B9" s="8" t="s">
        <v>246</v>
      </c>
      <c r="C9" s="9" t="s">
        <v>4</v>
      </c>
      <c r="D9" s="10">
        <v>500</v>
      </c>
      <c r="E9" s="40"/>
      <c r="F9" s="30">
        <f t="shared" si="0"/>
        <v>0</v>
      </c>
      <c r="I9" t="s">
        <v>14</v>
      </c>
    </row>
    <row r="10" spans="1:10" ht="20.25" customHeight="1" thickBot="1" x14ac:dyDescent="0.4">
      <c r="A10" s="83" t="s">
        <v>133</v>
      </c>
      <c r="B10" s="80" t="s">
        <v>22</v>
      </c>
      <c r="C10" s="81"/>
      <c r="D10" s="81"/>
      <c r="E10" s="81"/>
      <c r="F10" s="82"/>
    </row>
    <row r="11" spans="1:10" ht="21" customHeight="1" x14ac:dyDescent="0.35">
      <c r="A11" s="32" t="s">
        <v>5</v>
      </c>
      <c r="B11" s="72" t="s">
        <v>21</v>
      </c>
      <c r="C11" s="28" t="s">
        <v>4</v>
      </c>
      <c r="D11" s="28">
        <v>1000</v>
      </c>
      <c r="E11" s="40"/>
      <c r="F11" s="30">
        <f>D11*E11</f>
        <v>0</v>
      </c>
    </row>
    <row r="12" spans="1:10" ht="23.25" customHeight="1" thickBot="1" x14ac:dyDescent="0.4">
      <c r="A12" s="18" t="s">
        <v>6</v>
      </c>
      <c r="B12" s="85" t="s">
        <v>23</v>
      </c>
      <c r="C12" s="9" t="s">
        <v>4</v>
      </c>
      <c r="D12" s="9">
        <v>200</v>
      </c>
      <c r="E12" s="42"/>
      <c r="F12" s="38">
        <f>D12*E12</f>
        <v>0</v>
      </c>
      <c r="J12" t="s">
        <v>14</v>
      </c>
    </row>
    <row r="13" spans="1:10" ht="23.25" customHeight="1" thickBot="1" x14ac:dyDescent="0.4">
      <c r="A13" s="78" t="s">
        <v>134</v>
      </c>
      <c r="B13" s="211" t="s">
        <v>235</v>
      </c>
      <c r="C13" s="212"/>
      <c r="D13" s="212"/>
      <c r="E13" s="212"/>
      <c r="F13" s="213"/>
    </row>
    <row r="14" spans="1:10" ht="21" customHeight="1" x14ac:dyDescent="0.35">
      <c r="A14" s="32" t="s">
        <v>5</v>
      </c>
      <c r="B14" s="27" t="s">
        <v>21</v>
      </c>
      <c r="C14" s="28" t="s">
        <v>4</v>
      </c>
      <c r="D14" s="28">
        <v>100</v>
      </c>
      <c r="E14" s="40"/>
      <c r="F14" s="30">
        <f>D14*E14</f>
        <v>0</v>
      </c>
    </row>
    <row r="15" spans="1:10" ht="23.25" customHeight="1" x14ac:dyDescent="0.35">
      <c r="A15" s="6" t="s">
        <v>6</v>
      </c>
      <c r="B15" s="3" t="s">
        <v>23</v>
      </c>
      <c r="C15" s="4" t="s">
        <v>4</v>
      </c>
      <c r="D15" s="4">
        <v>20</v>
      </c>
      <c r="E15" s="40"/>
      <c r="F15" s="30">
        <f>D15*E15</f>
        <v>0</v>
      </c>
      <c r="J15" t="s">
        <v>14</v>
      </c>
    </row>
    <row r="16" spans="1:10" ht="29.25" customHeight="1" thickBot="1" x14ac:dyDescent="0.4">
      <c r="A16" s="6" t="s">
        <v>7</v>
      </c>
      <c r="B16" s="8" t="s">
        <v>198</v>
      </c>
      <c r="C16" s="31" t="s">
        <v>4</v>
      </c>
      <c r="D16" s="10">
        <v>500</v>
      </c>
      <c r="E16" s="40"/>
      <c r="F16" s="30">
        <f>D16*E16</f>
        <v>0</v>
      </c>
      <c r="I16" t="s">
        <v>14</v>
      </c>
    </row>
    <row r="17" spans="1:10" ht="24" customHeight="1" thickBot="1" x14ac:dyDescent="0.4">
      <c r="A17" s="98" t="s">
        <v>24</v>
      </c>
      <c r="B17" s="136" t="s">
        <v>25</v>
      </c>
      <c r="C17" s="137"/>
      <c r="D17" s="137"/>
      <c r="E17" s="137"/>
      <c r="F17" s="138"/>
      <c r="J17" t="s">
        <v>14</v>
      </c>
    </row>
    <row r="18" spans="1:10" ht="25.5" customHeight="1" x14ac:dyDescent="0.35">
      <c r="A18" s="2" t="s">
        <v>5</v>
      </c>
      <c r="B18" s="3" t="s">
        <v>26</v>
      </c>
      <c r="C18" s="4" t="s">
        <v>4</v>
      </c>
      <c r="D18" s="4">
        <v>1</v>
      </c>
      <c r="E18" s="41"/>
      <c r="F18" s="5">
        <f>D18*E18</f>
        <v>0</v>
      </c>
    </row>
    <row r="19" spans="1:10" ht="25.5" customHeight="1" x14ac:dyDescent="0.35">
      <c r="A19" s="90" t="s">
        <v>213</v>
      </c>
      <c r="B19" s="3" t="s">
        <v>111</v>
      </c>
      <c r="C19" s="4" t="s">
        <v>4</v>
      </c>
      <c r="D19" s="4">
        <v>50</v>
      </c>
      <c r="E19" s="41"/>
      <c r="F19" s="5">
        <f t="shared" ref="F19:F36" si="1">D19*E19</f>
        <v>0</v>
      </c>
    </row>
    <row r="20" spans="1:10" ht="23.25" customHeight="1" x14ac:dyDescent="0.35">
      <c r="A20" s="2" t="s">
        <v>214</v>
      </c>
      <c r="B20" s="3" t="s">
        <v>112</v>
      </c>
      <c r="C20" s="4" t="s">
        <v>4</v>
      </c>
      <c r="D20" s="4">
        <v>5</v>
      </c>
      <c r="E20" s="41"/>
      <c r="F20" s="5">
        <f t="shared" si="1"/>
        <v>0</v>
      </c>
    </row>
    <row r="21" spans="1:10" ht="30.75" customHeight="1" x14ac:dyDescent="0.35">
      <c r="A21" s="2" t="s">
        <v>6</v>
      </c>
      <c r="B21" s="3" t="s">
        <v>27</v>
      </c>
      <c r="C21" s="4" t="s">
        <v>4</v>
      </c>
      <c r="D21" s="4">
        <v>1</v>
      </c>
      <c r="E21" s="41"/>
      <c r="F21" s="5">
        <f t="shared" si="1"/>
        <v>0</v>
      </c>
    </row>
    <row r="22" spans="1:10" ht="24" customHeight="1" x14ac:dyDescent="0.35">
      <c r="A22" s="2" t="s">
        <v>7</v>
      </c>
      <c r="B22" s="3" t="s">
        <v>28</v>
      </c>
      <c r="C22" s="4" t="s">
        <v>29</v>
      </c>
      <c r="D22" s="4">
        <v>100</v>
      </c>
      <c r="E22" s="41"/>
      <c r="F22" s="5">
        <f t="shared" si="1"/>
        <v>0</v>
      </c>
    </row>
    <row r="23" spans="1:10" ht="23.25" customHeight="1" x14ac:dyDescent="0.35">
      <c r="A23" s="2" t="s">
        <v>8</v>
      </c>
      <c r="B23" s="3" t="s">
        <v>30</v>
      </c>
      <c r="C23" s="4" t="s">
        <v>29</v>
      </c>
      <c r="D23" s="4">
        <v>100</v>
      </c>
      <c r="E23" s="41"/>
      <c r="F23" s="5">
        <f t="shared" si="1"/>
        <v>0</v>
      </c>
    </row>
    <row r="24" spans="1:10" ht="26.25" customHeight="1" x14ac:dyDescent="0.35">
      <c r="A24" s="2" t="s">
        <v>9</v>
      </c>
      <c r="B24" s="3" t="s">
        <v>247</v>
      </c>
      <c r="C24" s="4" t="s">
        <v>4</v>
      </c>
      <c r="D24" s="4">
        <v>1</v>
      </c>
      <c r="E24" s="41"/>
      <c r="F24" s="5">
        <f t="shared" si="1"/>
        <v>0</v>
      </c>
    </row>
    <row r="25" spans="1:10" ht="26.25" customHeight="1" x14ac:dyDescent="0.35">
      <c r="A25" s="75" t="s">
        <v>10</v>
      </c>
      <c r="B25" s="76" t="s">
        <v>93</v>
      </c>
      <c r="C25" s="4" t="s">
        <v>4</v>
      </c>
      <c r="D25" s="4">
        <v>1</v>
      </c>
      <c r="E25" s="41"/>
      <c r="F25" s="5">
        <f t="shared" si="1"/>
        <v>0</v>
      </c>
    </row>
    <row r="26" spans="1:10" ht="26.25" customHeight="1" x14ac:dyDescent="0.35">
      <c r="A26" s="2" t="s">
        <v>215</v>
      </c>
      <c r="B26" s="76" t="s">
        <v>147</v>
      </c>
      <c r="C26" s="4" t="s">
        <v>4</v>
      </c>
      <c r="D26" s="4">
        <v>260</v>
      </c>
      <c r="E26" s="41"/>
      <c r="F26" s="5">
        <f t="shared" si="1"/>
        <v>0</v>
      </c>
    </row>
    <row r="27" spans="1:10" ht="25.5" customHeight="1" x14ac:dyDescent="0.35">
      <c r="A27" s="75" t="s">
        <v>11</v>
      </c>
      <c r="B27" s="79" t="s">
        <v>116</v>
      </c>
      <c r="C27" s="4" t="s">
        <v>4</v>
      </c>
      <c r="D27" s="4">
        <v>1</v>
      </c>
      <c r="E27" s="41"/>
      <c r="F27" s="5">
        <f t="shared" si="1"/>
        <v>0</v>
      </c>
    </row>
    <row r="28" spans="1:10" ht="26.25" customHeight="1" x14ac:dyDescent="0.35">
      <c r="A28" s="2" t="s">
        <v>216</v>
      </c>
      <c r="B28" s="79" t="s">
        <v>147</v>
      </c>
      <c r="C28" s="4" t="s">
        <v>4</v>
      </c>
      <c r="D28" s="4">
        <v>260</v>
      </c>
      <c r="E28" s="41"/>
      <c r="F28" s="5">
        <f t="shared" si="1"/>
        <v>0</v>
      </c>
    </row>
    <row r="29" spans="1:10" ht="37.5" customHeight="1" x14ac:dyDescent="0.35">
      <c r="A29" s="2" t="s">
        <v>12</v>
      </c>
      <c r="B29" s="3" t="s">
        <v>31</v>
      </c>
      <c r="C29" s="4" t="s">
        <v>4</v>
      </c>
      <c r="D29" s="4">
        <v>1</v>
      </c>
      <c r="E29" s="41"/>
      <c r="F29" s="5">
        <f t="shared" si="1"/>
        <v>0</v>
      </c>
    </row>
    <row r="30" spans="1:10" ht="46.5" customHeight="1" x14ac:dyDescent="0.35">
      <c r="A30" s="2" t="s">
        <v>114</v>
      </c>
      <c r="B30" s="8" t="s">
        <v>199</v>
      </c>
      <c r="C30" s="9" t="s">
        <v>4</v>
      </c>
      <c r="D30" s="9">
        <v>1</v>
      </c>
      <c r="E30" s="41"/>
      <c r="F30" s="5">
        <f t="shared" si="1"/>
        <v>0</v>
      </c>
    </row>
    <row r="31" spans="1:10" ht="31.5" customHeight="1" x14ac:dyDescent="0.35">
      <c r="A31" s="2" t="s">
        <v>119</v>
      </c>
      <c r="B31" s="3" t="s">
        <v>107</v>
      </c>
      <c r="C31" s="9" t="s">
        <v>4</v>
      </c>
      <c r="D31" s="9">
        <v>1</v>
      </c>
      <c r="E31" s="41"/>
      <c r="F31" s="5">
        <f t="shared" si="1"/>
        <v>0</v>
      </c>
    </row>
    <row r="32" spans="1:10" ht="30" customHeight="1" x14ac:dyDescent="0.35">
      <c r="A32" s="2" t="s">
        <v>120</v>
      </c>
      <c r="B32" s="3" t="s">
        <v>200</v>
      </c>
      <c r="C32" s="4" t="s">
        <v>4</v>
      </c>
      <c r="D32" s="4">
        <v>1</v>
      </c>
      <c r="E32" s="41"/>
      <c r="F32" s="5">
        <f t="shared" si="1"/>
        <v>0</v>
      </c>
    </row>
    <row r="33" spans="1:8" ht="30.75" customHeight="1" x14ac:dyDescent="0.35">
      <c r="A33" s="2" t="s">
        <v>121</v>
      </c>
      <c r="B33" s="3" t="s">
        <v>208</v>
      </c>
      <c r="C33" s="4" t="s">
        <v>4</v>
      </c>
      <c r="D33" s="4">
        <v>1</v>
      </c>
      <c r="E33" s="41"/>
      <c r="F33" s="5">
        <f t="shared" si="1"/>
        <v>0</v>
      </c>
    </row>
    <row r="34" spans="1:8" ht="24.75" customHeight="1" x14ac:dyDescent="0.35">
      <c r="A34" s="2" t="s">
        <v>122</v>
      </c>
      <c r="B34" s="3" t="s">
        <v>96</v>
      </c>
      <c r="C34" s="4" t="s">
        <v>4</v>
      </c>
      <c r="D34" s="4">
        <v>1</v>
      </c>
      <c r="E34" s="41"/>
      <c r="F34" s="5">
        <f t="shared" si="1"/>
        <v>0</v>
      </c>
    </row>
    <row r="35" spans="1:8" ht="32.25" customHeight="1" x14ac:dyDescent="0.35">
      <c r="A35" s="2" t="s">
        <v>123</v>
      </c>
      <c r="B35" s="3" t="s">
        <v>149</v>
      </c>
      <c r="C35" s="4" t="s">
        <v>4</v>
      </c>
      <c r="D35" s="4">
        <v>1</v>
      </c>
      <c r="E35" s="41"/>
      <c r="F35" s="5">
        <f t="shared" si="1"/>
        <v>0</v>
      </c>
    </row>
    <row r="36" spans="1:8" ht="27.75" customHeight="1" thickBot="1" x14ac:dyDescent="0.4">
      <c r="A36" s="18" t="s">
        <v>127</v>
      </c>
      <c r="B36" s="8" t="s">
        <v>126</v>
      </c>
      <c r="C36" s="9" t="s">
        <v>4</v>
      </c>
      <c r="D36" s="9">
        <v>1</v>
      </c>
      <c r="E36" s="41"/>
      <c r="F36" s="5">
        <f t="shared" si="1"/>
        <v>0</v>
      </c>
    </row>
    <row r="37" spans="1:8" ht="25.5" customHeight="1" thickBot="1" x14ac:dyDescent="0.4">
      <c r="A37" s="99" t="s">
        <v>32</v>
      </c>
      <c r="B37" s="139" t="s">
        <v>236</v>
      </c>
      <c r="C37" s="140"/>
      <c r="D37" s="140"/>
      <c r="E37" s="140"/>
      <c r="F37" s="140"/>
    </row>
    <row r="38" spans="1:8" ht="22.5" customHeight="1" x14ac:dyDescent="0.35">
      <c r="A38" s="74" t="s">
        <v>5</v>
      </c>
      <c r="B38" s="214" t="s">
        <v>151</v>
      </c>
      <c r="C38" s="214"/>
      <c r="D38" s="214"/>
      <c r="E38" s="214"/>
      <c r="F38" s="214"/>
    </row>
    <row r="39" spans="1:8" ht="21.75" customHeight="1" x14ac:dyDescent="0.35">
      <c r="A39" s="33" t="s">
        <v>213</v>
      </c>
      <c r="B39" s="27" t="s">
        <v>33</v>
      </c>
      <c r="C39" s="28" t="s">
        <v>4</v>
      </c>
      <c r="D39" s="43">
        <v>1000</v>
      </c>
      <c r="E39" s="40"/>
      <c r="F39" s="30">
        <f>D39*E39</f>
        <v>0</v>
      </c>
    </row>
    <row r="40" spans="1:8" ht="24" customHeight="1" x14ac:dyDescent="0.35">
      <c r="A40" s="33" t="s">
        <v>214</v>
      </c>
      <c r="B40" s="3" t="s">
        <v>34</v>
      </c>
      <c r="C40" s="4" t="s">
        <v>4</v>
      </c>
      <c r="D40" s="11">
        <v>1000</v>
      </c>
      <c r="E40" s="40"/>
      <c r="F40" s="30">
        <f t="shared" ref="F40:F42" si="2">D40*E40</f>
        <v>0</v>
      </c>
    </row>
    <row r="41" spans="1:8" ht="21" customHeight="1" x14ac:dyDescent="0.35">
      <c r="A41" s="33" t="s">
        <v>217</v>
      </c>
      <c r="B41" s="3" t="s">
        <v>35</v>
      </c>
      <c r="C41" s="4" t="s">
        <v>4</v>
      </c>
      <c r="D41" s="4">
        <v>200</v>
      </c>
      <c r="E41" s="40"/>
      <c r="F41" s="30">
        <f t="shared" si="2"/>
        <v>0</v>
      </c>
    </row>
    <row r="42" spans="1:8" ht="23.25" customHeight="1" thickBot="1" x14ac:dyDescent="0.4">
      <c r="A42" s="33" t="s">
        <v>218</v>
      </c>
      <c r="B42" s="8" t="s">
        <v>52</v>
      </c>
      <c r="C42" s="9" t="s">
        <v>4</v>
      </c>
      <c r="D42" s="9">
        <v>200</v>
      </c>
      <c r="E42" s="40"/>
      <c r="F42" s="30">
        <f t="shared" si="2"/>
        <v>0</v>
      </c>
    </row>
    <row r="43" spans="1:8" ht="21" customHeight="1" thickBot="1" x14ac:dyDescent="0.4">
      <c r="A43" s="36" t="s">
        <v>6</v>
      </c>
      <c r="B43" s="215" t="s">
        <v>206</v>
      </c>
      <c r="C43" s="216"/>
      <c r="D43" s="216"/>
      <c r="E43" s="216"/>
      <c r="F43" s="217"/>
    </row>
    <row r="44" spans="1:8" ht="24.75" customHeight="1" x14ac:dyDescent="0.35">
      <c r="A44" s="33" t="s">
        <v>219</v>
      </c>
      <c r="B44" s="27" t="s">
        <v>39</v>
      </c>
      <c r="C44" s="28" t="s">
        <v>4</v>
      </c>
      <c r="D44" s="43">
        <v>1000</v>
      </c>
      <c r="E44" s="29"/>
      <c r="F44" s="30">
        <f>D44*E44</f>
        <v>0</v>
      </c>
    </row>
    <row r="45" spans="1:8" ht="23.25" customHeight="1" x14ac:dyDescent="0.35">
      <c r="A45" s="33" t="s">
        <v>220</v>
      </c>
      <c r="B45" s="3" t="s">
        <v>40</v>
      </c>
      <c r="C45" s="4" t="s">
        <v>4</v>
      </c>
      <c r="D45" s="11">
        <v>3000</v>
      </c>
      <c r="E45" s="29"/>
      <c r="F45" s="30">
        <f t="shared" ref="F45:F47" si="3">D45*E45</f>
        <v>0</v>
      </c>
    </row>
    <row r="46" spans="1:8" ht="23.25" customHeight="1" x14ac:dyDescent="0.35">
      <c r="A46" s="33" t="s">
        <v>221</v>
      </c>
      <c r="B46" s="37" t="s">
        <v>102</v>
      </c>
      <c r="C46" s="31" t="s">
        <v>4</v>
      </c>
      <c r="D46" s="44">
        <v>1000</v>
      </c>
      <c r="E46" s="29"/>
      <c r="F46" s="30">
        <f t="shared" si="3"/>
        <v>0</v>
      </c>
    </row>
    <row r="47" spans="1:8" ht="23.25" customHeight="1" thickBot="1" x14ac:dyDescent="0.4">
      <c r="A47" s="97" t="s">
        <v>222</v>
      </c>
      <c r="B47" s="91" t="s">
        <v>201</v>
      </c>
      <c r="C47" s="4" t="s">
        <v>4</v>
      </c>
      <c r="D47" s="11">
        <v>500</v>
      </c>
      <c r="E47" s="29"/>
      <c r="F47" s="30">
        <f t="shared" si="3"/>
        <v>0</v>
      </c>
    </row>
    <row r="48" spans="1:8" ht="24" customHeight="1" x14ac:dyDescent="0.35">
      <c r="A48" s="100" t="s">
        <v>37</v>
      </c>
      <c r="B48" s="141" t="s">
        <v>154</v>
      </c>
      <c r="C48" s="142"/>
      <c r="D48" s="142"/>
      <c r="E48" s="142"/>
      <c r="F48" s="142"/>
      <c r="H48" s="67"/>
    </row>
    <row r="49" spans="1:10" ht="24" customHeight="1" x14ac:dyDescent="0.35">
      <c r="A49" s="65" t="s">
        <v>5</v>
      </c>
      <c r="B49" s="143" t="s">
        <v>261</v>
      </c>
      <c r="C49" s="146"/>
      <c r="D49" s="146"/>
      <c r="E49" s="146"/>
      <c r="F49" s="147"/>
      <c r="J49" t="s">
        <v>14</v>
      </c>
    </row>
    <row r="50" spans="1:10" ht="19.5" customHeight="1" x14ac:dyDescent="0.35">
      <c r="A50" s="33" t="s">
        <v>213</v>
      </c>
      <c r="B50" s="3" t="s">
        <v>33</v>
      </c>
      <c r="C50" s="4" t="s">
        <v>4</v>
      </c>
      <c r="D50" s="11">
        <v>50</v>
      </c>
      <c r="E50" s="41"/>
      <c r="F50" s="5">
        <f>D50*E50</f>
        <v>0</v>
      </c>
    </row>
    <row r="51" spans="1:10" ht="20.25" customHeight="1" x14ac:dyDescent="0.35">
      <c r="A51" s="33" t="s">
        <v>214</v>
      </c>
      <c r="B51" s="3" t="s">
        <v>94</v>
      </c>
      <c r="C51" s="4" t="s">
        <v>4</v>
      </c>
      <c r="D51" s="11">
        <v>1200</v>
      </c>
      <c r="E51" s="41"/>
      <c r="F51" s="5">
        <f t="shared" ref="F51:F53" si="4">D51*E51</f>
        <v>0</v>
      </c>
    </row>
    <row r="52" spans="1:10" ht="19.5" customHeight="1" x14ac:dyDescent="0.35">
      <c r="A52" s="33" t="s">
        <v>217</v>
      </c>
      <c r="B52" s="3" t="s">
        <v>35</v>
      </c>
      <c r="C52" s="4" t="s">
        <v>4</v>
      </c>
      <c r="D52" s="4">
        <v>350</v>
      </c>
      <c r="E52" s="41"/>
      <c r="F52" s="5">
        <f t="shared" si="4"/>
        <v>0</v>
      </c>
      <c r="H52" t="s">
        <v>14</v>
      </c>
    </row>
    <row r="53" spans="1:10" ht="21" customHeight="1" x14ac:dyDescent="0.35">
      <c r="A53" s="33" t="s">
        <v>218</v>
      </c>
      <c r="B53" s="3" t="s">
        <v>36</v>
      </c>
      <c r="C53" s="4" t="s">
        <v>4</v>
      </c>
      <c r="D53" s="4">
        <v>300</v>
      </c>
      <c r="E53" s="41"/>
      <c r="F53" s="5">
        <f t="shared" si="4"/>
        <v>0</v>
      </c>
    </row>
    <row r="54" spans="1:10" s="64" customFormat="1" ht="21" customHeight="1" x14ac:dyDescent="0.35">
      <c r="A54" s="65" t="s">
        <v>6</v>
      </c>
      <c r="B54" s="143" t="s">
        <v>262</v>
      </c>
      <c r="C54" s="144"/>
      <c r="D54" s="144"/>
      <c r="E54" s="144"/>
      <c r="F54" s="145"/>
      <c r="G54"/>
    </row>
    <row r="55" spans="1:10" ht="26.25" customHeight="1" x14ac:dyDescent="0.35">
      <c r="A55" s="33" t="s">
        <v>219</v>
      </c>
      <c r="B55" s="3" t="s">
        <v>209</v>
      </c>
      <c r="C55" s="4" t="s">
        <v>4</v>
      </c>
      <c r="D55" s="4">
        <v>12</v>
      </c>
      <c r="E55" s="71"/>
      <c r="F55" s="5">
        <f>D55*E55</f>
        <v>0</v>
      </c>
      <c r="G55" s="64"/>
    </row>
    <row r="56" spans="1:10" ht="23.25" customHeight="1" x14ac:dyDescent="0.35">
      <c r="A56" s="33" t="s">
        <v>220</v>
      </c>
      <c r="B56" s="3" t="s">
        <v>103</v>
      </c>
      <c r="C56" s="4" t="s">
        <v>104</v>
      </c>
      <c r="D56" s="4">
        <v>12</v>
      </c>
      <c r="E56" s="71"/>
      <c r="F56" s="5">
        <f>D56*E56</f>
        <v>0</v>
      </c>
      <c r="G56" s="64"/>
    </row>
    <row r="57" spans="1:10" ht="23.25" customHeight="1" x14ac:dyDescent="0.35">
      <c r="A57" s="33" t="s">
        <v>221</v>
      </c>
      <c r="B57" s="3" t="s">
        <v>105</v>
      </c>
      <c r="C57" s="4" t="s">
        <v>106</v>
      </c>
      <c r="D57" s="4">
        <v>200</v>
      </c>
      <c r="E57" s="71"/>
      <c r="F57" s="5">
        <f>D57*E57</f>
        <v>0</v>
      </c>
      <c r="G57" s="64"/>
    </row>
    <row r="58" spans="1:10" s="67" customFormat="1" ht="47.25" customHeight="1" x14ac:dyDescent="0.35">
      <c r="A58" s="33" t="s">
        <v>222</v>
      </c>
      <c r="B58" s="27" t="s">
        <v>192</v>
      </c>
      <c r="C58" s="28" t="s">
        <v>4</v>
      </c>
      <c r="D58" s="43">
        <v>3500</v>
      </c>
      <c r="E58" s="71"/>
      <c r="F58" s="68">
        <f>D58*E58</f>
        <v>0</v>
      </c>
      <c r="G58" s="66"/>
    </row>
    <row r="59" spans="1:10" s="67" customFormat="1" ht="28.5" customHeight="1" thickBot="1" x14ac:dyDescent="0.4">
      <c r="A59" s="33" t="s">
        <v>223</v>
      </c>
      <c r="B59" s="8" t="s">
        <v>210</v>
      </c>
      <c r="C59" s="9" t="s">
        <v>4</v>
      </c>
      <c r="D59" s="10">
        <v>1500</v>
      </c>
      <c r="E59" s="71"/>
      <c r="F59" s="69">
        <f>D59*E59</f>
        <v>0</v>
      </c>
      <c r="G59" s="66"/>
    </row>
    <row r="60" spans="1:10" ht="30.75" customHeight="1" thickBot="1" x14ac:dyDescent="0.4">
      <c r="A60" s="99" t="s">
        <v>38</v>
      </c>
      <c r="B60" s="153" t="s">
        <v>41</v>
      </c>
      <c r="C60" s="154"/>
      <c r="D60" s="154"/>
      <c r="E60" s="154"/>
      <c r="F60" s="155"/>
    </row>
    <row r="61" spans="1:10" ht="21" customHeight="1" thickBot="1" x14ac:dyDescent="0.4">
      <c r="A61" s="101" t="s">
        <v>132</v>
      </c>
      <c r="B61" s="102" t="s">
        <v>245</v>
      </c>
      <c r="C61" s="103"/>
      <c r="D61" s="103"/>
      <c r="E61" s="103"/>
      <c r="F61" s="104"/>
    </row>
    <row r="62" spans="1:10" ht="23.25" customHeight="1" thickBot="1" x14ac:dyDescent="0.4">
      <c r="A62" s="97" t="s">
        <v>5</v>
      </c>
      <c r="B62" s="200" t="s">
        <v>274</v>
      </c>
      <c r="C62" s="203"/>
      <c r="D62" s="203"/>
      <c r="E62" s="203"/>
      <c r="F62" s="204"/>
    </row>
    <row r="63" spans="1:10" ht="24.75" customHeight="1" x14ac:dyDescent="0.35">
      <c r="A63" s="33" t="s">
        <v>213</v>
      </c>
      <c r="B63" s="27" t="s">
        <v>211</v>
      </c>
      <c r="C63" s="28" t="s">
        <v>4</v>
      </c>
      <c r="D63" s="28">
        <v>10</v>
      </c>
      <c r="E63" s="40"/>
      <c r="F63" s="30">
        <f t="shared" ref="F63:F74" si="5">D63*E63</f>
        <v>0</v>
      </c>
    </row>
    <row r="64" spans="1:10" ht="24.75" customHeight="1" thickBot="1" x14ac:dyDescent="0.4">
      <c r="A64" s="33" t="s">
        <v>214</v>
      </c>
      <c r="B64" s="8" t="s">
        <v>43</v>
      </c>
      <c r="C64" s="9" t="s">
        <v>4</v>
      </c>
      <c r="D64" s="9">
        <v>10</v>
      </c>
      <c r="E64" s="198"/>
      <c r="F64" s="38">
        <f t="shared" si="5"/>
        <v>0</v>
      </c>
    </row>
    <row r="65" spans="1:8" ht="20.25" customHeight="1" thickBot="1" x14ac:dyDescent="0.4">
      <c r="A65" s="199" t="s">
        <v>6</v>
      </c>
      <c r="B65" s="200" t="s">
        <v>191</v>
      </c>
      <c r="C65" s="203"/>
      <c r="D65" s="203"/>
      <c r="E65" s="203"/>
      <c r="F65" s="204"/>
    </row>
    <row r="66" spans="1:8" ht="21" customHeight="1" x14ac:dyDescent="0.35">
      <c r="A66" s="32" t="s">
        <v>219</v>
      </c>
      <c r="B66" s="35" t="s">
        <v>189</v>
      </c>
      <c r="C66" s="28" t="s">
        <v>4</v>
      </c>
      <c r="D66" s="43">
        <v>10000</v>
      </c>
      <c r="E66" s="40"/>
      <c r="F66" s="30">
        <f t="shared" si="5"/>
        <v>0</v>
      </c>
    </row>
    <row r="67" spans="1:8" ht="21" customHeight="1" x14ac:dyDescent="0.35">
      <c r="A67" s="32" t="s">
        <v>220</v>
      </c>
      <c r="B67" s="62" t="s">
        <v>190</v>
      </c>
      <c r="C67" s="28" t="s">
        <v>4</v>
      </c>
      <c r="D67" s="44">
        <v>8000</v>
      </c>
      <c r="E67" s="40"/>
      <c r="F67" s="30">
        <f t="shared" si="5"/>
        <v>0</v>
      </c>
    </row>
    <row r="68" spans="1:8" ht="21" customHeight="1" thickBot="1" x14ac:dyDescent="0.4">
      <c r="A68" s="32" t="s">
        <v>221</v>
      </c>
      <c r="B68" s="19" t="s">
        <v>44</v>
      </c>
      <c r="C68" s="9" t="s">
        <v>4</v>
      </c>
      <c r="D68" s="10">
        <v>100000</v>
      </c>
      <c r="E68" s="198"/>
      <c r="F68" s="38">
        <f t="shared" si="5"/>
        <v>0</v>
      </c>
    </row>
    <row r="69" spans="1:8" ht="20.25" customHeight="1" thickBot="1" x14ac:dyDescent="0.4">
      <c r="A69" s="199" t="s">
        <v>7</v>
      </c>
      <c r="B69" s="200" t="s">
        <v>141</v>
      </c>
      <c r="C69" s="201"/>
      <c r="D69" s="201"/>
      <c r="E69" s="201"/>
      <c r="F69" s="202"/>
    </row>
    <row r="70" spans="1:8" ht="21" customHeight="1" x14ac:dyDescent="0.35">
      <c r="A70" s="32" t="s">
        <v>224</v>
      </c>
      <c r="B70" s="35" t="s">
        <v>189</v>
      </c>
      <c r="C70" s="28" t="s">
        <v>4</v>
      </c>
      <c r="D70" s="43">
        <v>500</v>
      </c>
      <c r="E70" s="40"/>
      <c r="F70" s="30">
        <f t="shared" si="5"/>
        <v>0</v>
      </c>
      <c r="H70" t="s">
        <v>14</v>
      </c>
    </row>
    <row r="71" spans="1:8" ht="21" customHeight="1" x14ac:dyDescent="0.35">
      <c r="A71" s="32" t="s">
        <v>225</v>
      </c>
      <c r="B71" s="62" t="s">
        <v>190</v>
      </c>
      <c r="C71" s="28" t="s">
        <v>4</v>
      </c>
      <c r="D71" s="44">
        <v>2000</v>
      </c>
      <c r="E71" s="40"/>
      <c r="F71" s="30">
        <f t="shared" si="5"/>
        <v>0</v>
      </c>
    </row>
    <row r="72" spans="1:8" ht="21" customHeight="1" thickBot="1" x14ac:dyDescent="0.4">
      <c r="A72" s="60" t="s">
        <v>226</v>
      </c>
      <c r="B72" s="19" t="s">
        <v>44</v>
      </c>
      <c r="C72" s="9" t="s">
        <v>4</v>
      </c>
      <c r="D72" s="10">
        <v>5000</v>
      </c>
      <c r="E72" s="198"/>
      <c r="F72" s="205">
        <f t="shared" si="5"/>
        <v>0</v>
      </c>
    </row>
    <row r="73" spans="1:8" ht="23.25" customHeight="1" thickBot="1" x14ac:dyDescent="0.4">
      <c r="A73" s="206" t="s">
        <v>8</v>
      </c>
      <c r="B73" s="207" t="s">
        <v>275</v>
      </c>
      <c r="C73" s="208"/>
      <c r="D73" s="208"/>
      <c r="E73" s="208"/>
      <c r="F73" s="208"/>
      <c r="H73" s="67"/>
    </row>
    <row r="74" spans="1:8" ht="24" customHeight="1" x14ac:dyDescent="0.35">
      <c r="A74" s="60" t="s">
        <v>227</v>
      </c>
      <c r="B74" s="209" t="s">
        <v>202</v>
      </c>
      <c r="C74" s="210" t="s">
        <v>4</v>
      </c>
      <c r="D74" s="44">
        <v>1</v>
      </c>
      <c r="E74" s="40"/>
      <c r="F74" s="30">
        <f t="shared" si="5"/>
        <v>0</v>
      </c>
    </row>
    <row r="75" spans="1:8" ht="24" customHeight="1" x14ac:dyDescent="0.35">
      <c r="A75" s="6" t="s">
        <v>228</v>
      </c>
      <c r="B75" s="3" t="s">
        <v>193</v>
      </c>
      <c r="C75" s="4" t="s">
        <v>4</v>
      </c>
      <c r="D75" s="11">
        <v>2000</v>
      </c>
      <c r="E75" s="40"/>
      <c r="F75" s="96">
        <f>D75*E75</f>
        <v>0</v>
      </c>
    </row>
    <row r="76" spans="1:8" ht="24" customHeight="1" x14ac:dyDescent="0.35">
      <c r="A76" s="6" t="s">
        <v>229</v>
      </c>
      <c r="B76" s="3" t="s">
        <v>194</v>
      </c>
      <c r="C76" s="4" t="s">
        <v>4</v>
      </c>
      <c r="D76" s="11">
        <v>2000</v>
      </c>
      <c r="E76" s="40"/>
      <c r="F76" s="96">
        <f t="shared" ref="F76:F77" si="6">D76*E76</f>
        <v>0</v>
      </c>
    </row>
    <row r="77" spans="1:8" ht="23.25" customHeight="1" thickBot="1" x14ac:dyDescent="0.4">
      <c r="A77" s="6" t="s">
        <v>230</v>
      </c>
      <c r="B77" s="62" t="s">
        <v>95</v>
      </c>
      <c r="C77" s="9" t="s">
        <v>4</v>
      </c>
      <c r="D77" s="31">
        <v>50</v>
      </c>
      <c r="E77" s="40"/>
      <c r="F77" s="96">
        <f t="shared" si="6"/>
        <v>0</v>
      </c>
    </row>
    <row r="78" spans="1:8" ht="23.25" customHeight="1" thickBot="1" x14ac:dyDescent="0.4">
      <c r="A78" s="105" t="s">
        <v>133</v>
      </c>
      <c r="B78" s="127" t="s">
        <v>244</v>
      </c>
      <c r="C78" s="128"/>
      <c r="D78" s="128"/>
      <c r="E78" s="128"/>
      <c r="F78" s="129"/>
    </row>
    <row r="79" spans="1:8" ht="22.5" customHeight="1" thickBot="1" x14ac:dyDescent="0.4">
      <c r="A79" s="36" t="s">
        <v>5</v>
      </c>
      <c r="B79" s="215" t="s">
        <v>143</v>
      </c>
      <c r="C79" s="218"/>
      <c r="D79" s="218"/>
      <c r="E79" s="218"/>
      <c r="F79" s="219"/>
    </row>
    <row r="80" spans="1:8" ht="22.5" customHeight="1" x14ac:dyDescent="0.35">
      <c r="A80" s="32" t="s">
        <v>213</v>
      </c>
      <c r="B80" s="27" t="s">
        <v>142</v>
      </c>
      <c r="C80" s="28" t="s">
        <v>4</v>
      </c>
      <c r="D80" s="28">
        <v>400</v>
      </c>
      <c r="E80" s="40"/>
      <c r="F80" s="30">
        <f>D80*E80</f>
        <v>0</v>
      </c>
    </row>
    <row r="81" spans="1:9" ht="21" customHeight="1" x14ac:dyDescent="0.35">
      <c r="A81" s="32" t="s">
        <v>214</v>
      </c>
      <c r="B81" s="77" t="s">
        <v>135</v>
      </c>
      <c r="C81" s="28" t="s">
        <v>4</v>
      </c>
      <c r="D81" s="28">
        <v>200</v>
      </c>
      <c r="E81" s="40"/>
      <c r="F81" s="30">
        <f t="shared" ref="F81:F83" si="7">D81*E81</f>
        <v>0</v>
      </c>
    </row>
    <row r="82" spans="1:9" ht="21.75" customHeight="1" x14ac:dyDescent="0.35">
      <c r="A82" s="32" t="s">
        <v>217</v>
      </c>
      <c r="B82" s="3" t="s">
        <v>51</v>
      </c>
      <c r="C82" s="4" t="s">
        <v>4</v>
      </c>
      <c r="D82" s="4">
        <v>150</v>
      </c>
      <c r="E82" s="40"/>
      <c r="F82" s="30">
        <f t="shared" si="7"/>
        <v>0</v>
      </c>
    </row>
    <row r="83" spans="1:9" ht="22.5" customHeight="1" thickBot="1" x14ac:dyDescent="0.4">
      <c r="A83" s="32" t="s">
        <v>218</v>
      </c>
      <c r="B83" s="8" t="s">
        <v>52</v>
      </c>
      <c r="C83" s="9" t="s">
        <v>4</v>
      </c>
      <c r="D83" s="9">
        <v>150</v>
      </c>
      <c r="E83" s="40"/>
      <c r="F83" s="30">
        <f t="shared" si="7"/>
        <v>0</v>
      </c>
    </row>
    <row r="84" spans="1:9" ht="22.5" customHeight="1" thickBot="1" x14ac:dyDescent="0.4">
      <c r="A84" s="36" t="s">
        <v>6</v>
      </c>
      <c r="B84" s="215" t="s">
        <v>144</v>
      </c>
      <c r="C84" s="218"/>
      <c r="D84" s="218"/>
      <c r="E84" s="218"/>
      <c r="F84" s="219"/>
    </row>
    <row r="85" spans="1:9" ht="22.5" customHeight="1" x14ac:dyDescent="0.35">
      <c r="A85" s="32" t="s">
        <v>219</v>
      </c>
      <c r="B85" s="27" t="s">
        <v>142</v>
      </c>
      <c r="C85" s="28" t="s">
        <v>4</v>
      </c>
      <c r="D85" s="28">
        <v>600</v>
      </c>
      <c r="E85" s="40"/>
      <c r="F85" s="30">
        <f>D85*E85</f>
        <v>0</v>
      </c>
    </row>
    <row r="86" spans="1:9" ht="21" customHeight="1" x14ac:dyDescent="0.35">
      <c r="A86" s="32" t="s">
        <v>220</v>
      </c>
      <c r="B86" s="77" t="s">
        <v>196</v>
      </c>
      <c r="C86" s="28" t="s">
        <v>4</v>
      </c>
      <c r="D86" s="28">
        <v>250</v>
      </c>
      <c r="E86" s="40"/>
      <c r="F86" s="30">
        <f t="shared" ref="F86:F88" si="8">D86*E86</f>
        <v>0</v>
      </c>
    </row>
    <row r="87" spans="1:9" ht="21.75" customHeight="1" x14ac:dyDescent="0.35">
      <c r="A87" s="32" t="s">
        <v>221</v>
      </c>
      <c r="B87" s="77" t="s">
        <v>51</v>
      </c>
      <c r="C87" s="4" t="s">
        <v>4</v>
      </c>
      <c r="D87" s="4">
        <v>150</v>
      </c>
      <c r="E87" s="40"/>
      <c r="F87" s="30">
        <f t="shared" si="8"/>
        <v>0</v>
      </c>
    </row>
    <row r="88" spans="1:9" ht="22.5" customHeight="1" thickBot="1" x14ac:dyDescent="0.4">
      <c r="A88" s="32" t="s">
        <v>222</v>
      </c>
      <c r="B88" s="8" t="s">
        <v>52</v>
      </c>
      <c r="C88" s="9" t="s">
        <v>4</v>
      </c>
      <c r="D88" s="9">
        <v>100</v>
      </c>
      <c r="E88" s="40"/>
      <c r="F88" s="30">
        <f t="shared" si="8"/>
        <v>0</v>
      </c>
    </row>
    <row r="89" spans="1:9" ht="21.75" customHeight="1" thickBot="1" x14ac:dyDescent="0.4">
      <c r="A89" s="36" t="s">
        <v>7</v>
      </c>
      <c r="B89" s="220" t="s">
        <v>212</v>
      </c>
      <c r="C89" s="221"/>
      <c r="D89" s="221"/>
      <c r="E89" s="221"/>
      <c r="F89" s="221"/>
    </row>
    <row r="90" spans="1:9" ht="21.75" customHeight="1" x14ac:dyDescent="0.35">
      <c r="A90" s="33" t="s">
        <v>224</v>
      </c>
      <c r="B90" s="27" t="s">
        <v>50</v>
      </c>
      <c r="C90" s="28" t="s">
        <v>4</v>
      </c>
      <c r="D90" s="28">
        <v>2000</v>
      </c>
      <c r="E90" s="40"/>
      <c r="F90" s="30">
        <f>D90*E90</f>
        <v>0</v>
      </c>
      <c r="H90" t="s">
        <v>14</v>
      </c>
    </row>
    <row r="91" spans="1:9" ht="21" customHeight="1" thickBot="1" x14ac:dyDescent="0.4">
      <c r="A91" s="34" t="s">
        <v>225</v>
      </c>
      <c r="B91" s="8" t="s">
        <v>52</v>
      </c>
      <c r="C91" s="9" t="s">
        <v>4</v>
      </c>
      <c r="D91" s="9">
        <v>500</v>
      </c>
      <c r="E91" s="42"/>
      <c r="F91" s="30">
        <f>D91*E91</f>
        <v>0</v>
      </c>
    </row>
    <row r="92" spans="1:9" ht="21" customHeight="1" thickBot="1" x14ac:dyDescent="0.4">
      <c r="A92" s="36" t="s">
        <v>8</v>
      </c>
      <c r="B92" s="215" t="s">
        <v>234</v>
      </c>
      <c r="C92" s="222"/>
      <c r="D92" s="222"/>
      <c r="E92" s="222"/>
      <c r="F92" s="223"/>
    </row>
    <row r="93" spans="1:9" ht="29.25" customHeight="1" x14ac:dyDescent="0.35">
      <c r="A93" s="32" t="s">
        <v>227</v>
      </c>
      <c r="B93" s="73" t="s">
        <v>138</v>
      </c>
      <c r="C93" s="4" t="s">
        <v>4</v>
      </c>
      <c r="D93" s="4">
        <v>100</v>
      </c>
      <c r="E93" s="41"/>
      <c r="F93" s="5">
        <f>D93*E93</f>
        <v>0</v>
      </c>
    </row>
    <row r="94" spans="1:9" ht="27.75" customHeight="1" x14ac:dyDescent="0.35">
      <c r="A94" s="32" t="s">
        <v>228</v>
      </c>
      <c r="B94" s="73" t="s">
        <v>136</v>
      </c>
      <c r="C94" s="4" t="s">
        <v>4</v>
      </c>
      <c r="D94" s="4">
        <v>100</v>
      </c>
      <c r="E94" s="41"/>
      <c r="F94" s="5">
        <f t="shared" ref="F94:F96" si="9">D94*E94</f>
        <v>0</v>
      </c>
      <c r="I94" t="s">
        <v>14</v>
      </c>
    </row>
    <row r="95" spans="1:9" ht="20" x14ac:dyDescent="0.35">
      <c r="A95" s="32" t="s">
        <v>229</v>
      </c>
      <c r="B95" s="73" t="s">
        <v>137</v>
      </c>
      <c r="C95" s="4" t="s">
        <v>4</v>
      </c>
      <c r="D95" s="4">
        <v>1</v>
      </c>
      <c r="E95" s="41"/>
      <c r="F95" s="5">
        <f t="shared" si="9"/>
        <v>0</v>
      </c>
    </row>
    <row r="96" spans="1:9" ht="26.25" customHeight="1" x14ac:dyDescent="0.35">
      <c r="A96" s="32" t="s">
        <v>230</v>
      </c>
      <c r="B96" s="73" t="s">
        <v>195</v>
      </c>
      <c r="C96" s="4" t="s">
        <v>4</v>
      </c>
      <c r="D96" s="4">
        <v>1</v>
      </c>
      <c r="E96" s="41"/>
      <c r="F96" s="5">
        <f t="shared" si="9"/>
        <v>0</v>
      </c>
    </row>
    <row r="97" spans="1:13" ht="23.25" customHeight="1" x14ac:dyDescent="0.35">
      <c r="A97" s="74" t="s">
        <v>9</v>
      </c>
      <c r="B97" s="143" t="s">
        <v>197</v>
      </c>
      <c r="C97" s="224"/>
      <c r="D97" s="224"/>
      <c r="E97" s="224"/>
      <c r="F97" s="225"/>
    </row>
    <row r="98" spans="1:13" ht="20.25" customHeight="1" x14ac:dyDescent="0.35">
      <c r="A98" s="32" t="s">
        <v>231</v>
      </c>
      <c r="B98" s="3" t="s">
        <v>155</v>
      </c>
      <c r="C98" s="4" t="s">
        <v>4</v>
      </c>
      <c r="D98" s="4">
        <v>50</v>
      </c>
      <c r="E98" s="41"/>
      <c r="F98" s="5">
        <f>D98*E98</f>
        <v>0</v>
      </c>
    </row>
    <row r="99" spans="1:13" ht="20.25" customHeight="1" x14ac:dyDescent="0.35">
      <c r="A99" s="32" t="s">
        <v>232</v>
      </c>
      <c r="B99" s="3" t="s">
        <v>117</v>
      </c>
      <c r="C99" s="4" t="s">
        <v>4</v>
      </c>
      <c r="D99" s="4">
        <v>150</v>
      </c>
      <c r="E99" s="41"/>
      <c r="F99" s="5">
        <f t="shared" ref="F99:F102" si="10">D99*E99</f>
        <v>0</v>
      </c>
      <c r="H99" s="67"/>
    </row>
    <row r="100" spans="1:13" ht="21.75" customHeight="1" x14ac:dyDescent="0.35">
      <c r="A100" s="32" t="s">
        <v>240</v>
      </c>
      <c r="B100" s="3" t="s">
        <v>110</v>
      </c>
      <c r="C100" s="4" t="s">
        <v>4</v>
      </c>
      <c r="D100" s="4">
        <v>5</v>
      </c>
      <c r="E100" s="41"/>
      <c r="F100" s="5">
        <f t="shared" si="10"/>
        <v>0</v>
      </c>
      <c r="H100" s="67" t="s">
        <v>14</v>
      </c>
    </row>
    <row r="101" spans="1:13" ht="36" customHeight="1" x14ac:dyDescent="0.35">
      <c r="A101" s="32" t="s">
        <v>241</v>
      </c>
      <c r="B101" s="73" t="s">
        <v>156</v>
      </c>
      <c r="C101" s="4" t="s">
        <v>4</v>
      </c>
      <c r="D101" s="4">
        <v>50</v>
      </c>
      <c r="E101" s="41"/>
      <c r="F101" s="5">
        <f t="shared" si="10"/>
        <v>0</v>
      </c>
      <c r="H101" s="67"/>
    </row>
    <row r="102" spans="1:13" ht="36" customHeight="1" thickBot="1" x14ac:dyDescent="0.4">
      <c r="A102" s="32" t="s">
        <v>242</v>
      </c>
      <c r="B102" s="79" t="s">
        <v>237</v>
      </c>
      <c r="C102" s="4" t="s">
        <v>4</v>
      </c>
      <c r="D102" s="4">
        <v>50</v>
      </c>
      <c r="E102" s="41"/>
      <c r="F102" s="5">
        <f t="shared" si="10"/>
        <v>0</v>
      </c>
      <c r="H102" s="67"/>
    </row>
    <row r="103" spans="1:13" ht="27.75" customHeight="1" thickBot="1" x14ac:dyDescent="0.4">
      <c r="A103" s="99" t="s">
        <v>45</v>
      </c>
      <c r="B103" s="139" t="s">
        <v>53</v>
      </c>
      <c r="C103" s="140"/>
      <c r="D103" s="140"/>
      <c r="E103" s="140"/>
      <c r="F103" s="140"/>
      <c r="H103" s="67"/>
      <c r="I103" t="s">
        <v>14</v>
      </c>
      <c r="J103" t="s">
        <v>14</v>
      </c>
    </row>
    <row r="104" spans="1:13" ht="27.75" customHeight="1" x14ac:dyDescent="0.35">
      <c r="A104" s="108" t="s">
        <v>5</v>
      </c>
      <c r="B104" s="109" t="s">
        <v>259</v>
      </c>
      <c r="C104" s="110" t="s">
        <v>4</v>
      </c>
      <c r="D104" s="111">
        <v>160000</v>
      </c>
      <c r="E104" s="112"/>
      <c r="F104" s="86">
        <f>D104*E104</f>
        <v>0</v>
      </c>
      <c r="G104" s="113"/>
      <c r="H104" s="114"/>
      <c r="I104" s="114"/>
      <c r="J104" t="s">
        <v>14</v>
      </c>
      <c r="M104" t="s">
        <v>14</v>
      </c>
    </row>
    <row r="105" spans="1:13" ht="27.75" customHeight="1" thickBot="1" x14ac:dyDescent="0.4">
      <c r="A105" s="117" t="s">
        <v>6</v>
      </c>
      <c r="B105" s="37" t="s">
        <v>260</v>
      </c>
      <c r="C105" s="31" t="s">
        <v>4</v>
      </c>
      <c r="D105" s="44">
        <v>5000</v>
      </c>
      <c r="E105" s="95"/>
      <c r="F105" s="69">
        <f>D105*E105</f>
        <v>0</v>
      </c>
      <c r="G105" s="115"/>
      <c r="H105" s="114"/>
      <c r="I105" s="114"/>
    </row>
    <row r="106" spans="1:13" ht="22.5" customHeight="1" thickBot="1" x14ac:dyDescent="0.4">
      <c r="A106" s="99" t="s">
        <v>42</v>
      </c>
      <c r="B106" s="150" t="s">
        <v>207</v>
      </c>
      <c r="C106" s="151"/>
      <c r="D106" s="151"/>
      <c r="E106" s="151"/>
      <c r="F106" s="152"/>
      <c r="H106" s="67"/>
    </row>
    <row r="107" spans="1:13" ht="22.5" customHeight="1" thickBot="1" x14ac:dyDescent="0.4">
      <c r="A107" s="32" t="s">
        <v>5</v>
      </c>
      <c r="B107" s="27" t="s">
        <v>130</v>
      </c>
      <c r="C107" s="31" t="s">
        <v>4</v>
      </c>
      <c r="D107" s="28">
        <v>25</v>
      </c>
      <c r="E107" s="40"/>
      <c r="F107" s="86">
        <f>D107*E107</f>
        <v>0</v>
      </c>
      <c r="H107" s="67"/>
    </row>
    <row r="108" spans="1:13" ht="22.5" customHeight="1" thickBot="1" x14ac:dyDescent="0.4">
      <c r="A108" s="6" t="s">
        <v>6</v>
      </c>
      <c r="B108" s="3" t="s">
        <v>131</v>
      </c>
      <c r="C108" s="4" t="s">
        <v>4</v>
      </c>
      <c r="D108" s="4">
        <v>25</v>
      </c>
      <c r="E108" s="40"/>
      <c r="F108" s="86">
        <f t="shared" ref="F108:F109" si="11">D108*E108</f>
        <v>0</v>
      </c>
      <c r="H108" s="67"/>
    </row>
    <row r="109" spans="1:13" ht="22.5" customHeight="1" thickBot="1" x14ac:dyDescent="0.4">
      <c r="A109" s="6" t="s">
        <v>7</v>
      </c>
      <c r="B109" s="91" t="s">
        <v>270</v>
      </c>
      <c r="C109" s="4" t="s">
        <v>4</v>
      </c>
      <c r="D109" s="4">
        <v>25</v>
      </c>
      <c r="E109" s="40"/>
      <c r="F109" s="86">
        <f t="shared" si="11"/>
        <v>0</v>
      </c>
      <c r="H109" s="67"/>
    </row>
    <row r="110" spans="1:13" ht="20.25" customHeight="1" thickBot="1" x14ac:dyDescent="0.4">
      <c r="A110" s="99" t="s">
        <v>139</v>
      </c>
      <c r="B110" s="139" t="s">
        <v>54</v>
      </c>
      <c r="C110" s="140"/>
      <c r="D110" s="140"/>
      <c r="E110" s="140"/>
      <c r="F110" s="140"/>
      <c r="H110" s="67"/>
    </row>
    <row r="111" spans="1:13" ht="17.25" customHeight="1" thickBot="1" x14ac:dyDescent="0.4">
      <c r="A111" s="84" t="s">
        <v>5</v>
      </c>
      <c r="B111" s="220" t="s">
        <v>158</v>
      </c>
      <c r="C111" s="221"/>
      <c r="D111" s="221"/>
      <c r="E111" s="221"/>
      <c r="F111" s="221"/>
      <c r="H111" s="67"/>
    </row>
    <row r="112" spans="1:13" ht="21" customHeight="1" x14ac:dyDescent="0.35">
      <c r="A112" s="33" t="s">
        <v>145</v>
      </c>
      <c r="B112" s="27" t="s">
        <v>55</v>
      </c>
      <c r="C112" s="28" t="s">
        <v>4</v>
      </c>
      <c r="D112" s="43">
        <v>30000</v>
      </c>
      <c r="E112" s="40"/>
      <c r="F112" s="30">
        <f>D112*E112</f>
        <v>0</v>
      </c>
    </row>
    <row r="113" spans="1:12" ht="21" customHeight="1" x14ac:dyDescent="0.35">
      <c r="A113" s="2" t="s">
        <v>146</v>
      </c>
      <c r="B113" s="3" t="s">
        <v>50</v>
      </c>
      <c r="C113" s="4" t="s">
        <v>4</v>
      </c>
      <c r="D113" s="11">
        <v>15000</v>
      </c>
      <c r="E113" s="40"/>
      <c r="F113" s="30">
        <f t="shared" ref="F113:F114" si="12">D113*E113</f>
        <v>0</v>
      </c>
    </row>
    <row r="114" spans="1:12" ht="21.75" customHeight="1" thickBot="1" x14ac:dyDescent="0.4">
      <c r="A114" s="2" t="s">
        <v>150</v>
      </c>
      <c r="B114" s="8" t="s">
        <v>51</v>
      </c>
      <c r="C114" s="9" t="s">
        <v>4</v>
      </c>
      <c r="D114" s="9">
        <v>100</v>
      </c>
      <c r="E114" s="40"/>
      <c r="F114" s="30">
        <f t="shared" si="12"/>
        <v>0</v>
      </c>
    </row>
    <row r="115" spans="1:12" ht="17.25" customHeight="1" thickBot="1" x14ac:dyDescent="0.4">
      <c r="A115" s="87" t="s">
        <v>6</v>
      </c>
      <c r="B115" s="220" t="s">
        <v>271</v>
      </c>
      <c r="C115" s="221"/>
      <c r="D115" s="221"/>
      <c r="E115" s="221"/>
      <c r="F115" s="221"/>
    </row>
    <row r="116" spans="1:12" ht="21" customHeight="1" x14ac:dyDescent="0.35">
      <c r="A116" s="33" t="s">
        <v>47</v>
      </c>
      <c r="B116" s="27" t="s">
        <v>55</v>
      </c>
      <c r="C116" s="28" t="s">
        <v>4</v>
      </c>
      <c r="D116" s="43">
        <v>30000</v>
      </c>
      <c r="E116" s="40"/>
      <c r="F116" s="30">
        <f>D116*E116</f>
        <v>0</v>
      </c>
    </row>
    <row r="117" spans="1:12" ht="21" customHeight="1" x14ac:dyDescent="0.35">
      <c r="A117" s="2" t="s">
        <v>48</v>
      </c>
      <c r="B117" s="3" t="s">
        <v>50</v>
      </c>
      <c r="C117" s="4" t="s">
        <v>4</v>
      </c>
      <c r="D117" s="11">
        <v>15000</v>
      </c>
      <c r="E117" s="40"/>
      <c r="F117" s="30">
        <f t="shared" ref="F117:F118" si="13">D117*E117</f>
        <v>0</v>
      </c>
    </row>
    <row r="118" spans="1:12" ht="21.75" customHeight="1" x14ac:dyDescent="0.35">
      <c r="A118" s="6" t="s">
        <v>49</v>
      </c>
      <c r="B118" s="79" t="s">
        <v>125</v>
      </c>
      <c r="C118" s="4" t="s">
        <v>4</v>
      </c>
      <c r="D118" s="4">
        <v>100</v>
      </c>
      <c r="E118" s="40"/>
      <c r="F118" s="30">
        <f t="shared" si="13"/>
        <v>0</v>
      </c>
    </row>
    <row r="119" spans="1:12" ht="19.5" customHeight="1" thickBot="1" x14ac:dyDescent="0.4">
      <c r="A119" s="106" t="s">
        <v>157</v>
      </c>
      <c r="B119" s="173" t="s">
        <v>267</v>
      </c>
      <c r="C119" s="149"/>
      <c r="D119" s="149"/>
      <c r="E119" s="149"/>
      <c r="F119" s="149"/>
      <c r="I119" s="70"/>
    </row>
    <row r="120" spans="1:12" ht="19.5" customHeight="1" thickBot="1" x14ac:dyDescent="0.4">
      <c r="A120" s="105" t="s">
        <v>132</v>
      </c>
      <c r="B120" s="130" t="s">
        <v>268</v>
      </c>
      <c r="C120" s="131"/>
      <c r="D120" s="131"/>
      <c r="E120" s="131"/>
      <c r="F120" s="132"/>
      <c r="I120" s="70"/>
    </row>
    <row r="121" spans="1:12" ht="22.5" customHeight="1" x14ac:dyDescent="0.35">
      <c r="A121" s="74" t="s">
        <v>5</v>
      </c>
      <c r="B121" s="157" t="s">
        <v>257</v>
      </c>
      <c r="C121" s="158"/>
      <c r="D121" s="158"/>
      <c r="E121" s="158"/>
      <c r="F121" s="159"/>
    </row>
    <row r="122" spans="1:12" ht="25.5" customHeight="1" x14ac:dyDescent="0.35">
      <c r="A122" s="33" t="s">
        <v>145</v>
      </c>
      <c r="B122" s="27" t="s">
        <v>69</v>
      </c>
      <c r="C122" s="28" t="s">
        <v>4</v>
      </c>
      <c r="D122" s="28">
        <v>8</v>
      </c>
      <c r="E122" s="40"/>
      <c r="F122" s="30">
        <f t="shared" ref="F122:F131" si="14">D122*E122</f>
        <v>0</v>
      </c>
    </row>
    <row r="123" spans="1:12" ht="23.25" customHeight="1" x14ac:dyDescent="0.35">
      <c r="A123" s="2" t="s">
        <v>146</v>
      </c>
      <c r="B123" s="3" t="s">
        <v>70</v>
      </c>
      <c r="C123" s="4" t="s">
        <v>4</v>
      </c>
      <c r="D123" s="4">
        <v>4</v>
      </c>
      <c r="E123" s="40"/>
      <c r="F123" s="30">
        <f t="shared" si="14"/>
        <v>0</v>
      </c>
      <c r="G123" s="67"/>
    </row>
    <row r="124" spans="1:12" ht="22.5" customHeight="1" x14ac:dyDescent="0.35">
      <c r="A124" s="34" t="s">
        <v>150</v>
      </c>
      <c r="B124" s="8" t="s">
        <v>71</v>
      </c>
      <c r="C124" s="9" t="s">
        <v>4</v>
      </c>
      <c r="D124" s="9">
        <v>3</v>
      </c>
      <c r="E124" s="40"/>
      <c r="F124" s="30">
        <f t="shared" si="14"/>
        <v>0</v>
      </c>
      <c r="G124" s="67"/>
      <c r="J124" t="s">
        <v>14</v>
      </c>
      <c r="L124" t="s">
        <v>14</v>
      </c>
    </row>
    <row r="125" spans="1:12" ht="18.75" customHeight="1" x14ac:dyDescent="0.35">
      <c r="A125" s="65" t="s">
        <v>6</v>
      </c>
      <c r="B125" s="3" t="s">
        <v>56</v>
      </c>
      <c r="C125" s="4" t="s">
        <v>4</v>
      </c>
      <c r="D125" s="11">
        <v>15</v>
      </c>
      <c r="E125" s="40"/>
      <c r="F125" s="30">
        <f t="shared" si="14"/>
        <v>0</v>
      </c>
      <c r="G125" s="67"/>
    </row>
    <row r="126" spans="1:12" ht="19.5" customHeight="1" x14ac:dyDescent="0.35">
      <c r="A126" s="6" t="s">
        <v>7</v>
      </c>
      <c r="B126" s="3" t="s">
        <v>72</v>
      </c>
      <c r="C126" s="4" t="s">
        <v>4</v>
      </c>
      <c r="D126" s="11">
        <v>2</v>
      </c>
      <c r="E126" s="40"/>
      <c r="F126" s="30">
        <f t="shared" si="14"/>
        <v>0</v>
      </c>
      <c r="G126" s="67"/>
    </row>
    <row r="127" spans="1:12" ht="22.5" customHeight="1" x14ac:dyDescent="0.35">
      <c r="A127" s="6" t="s">
        <v>8</v>
      </c>
      <c r="B127" s="3" t="s">
        <v>57</v>
      </c>
      <c r="C127" s="4" t="s">
        <v>4</v>
      </c>
      <c r="D127" s="11">
        <v>1</v>
      </c>
      <c r="E127" s="40"/>
      <c r="F127" s="30">
        <f t="shared" si="14"/>
        <v>0</v>
      </c>
      <c r="G127" s="67"/>
      <c r="H127" t="s">
        <v>14</v>
      </c>
    </row>
    <row r="128" spans="1:12" ht="21" customHeight="1" x14ac:dyDescent="0.35">
      <c r="A128" s="65" t="s">
        <v>9</v>
      </c>
      <c r="B128" s="143" t="s">
        <v>256</v>
      </c>
      <c r="C128" s="146"/>
      <c r="D128" s="146"/>
      <c r="E128" s="146"/>
      <c r="F128" s="147"/>
      <c r="G128" s="67"/>
    </row>
    <row r="129" spans="1:10" ht="22.5" customHeight="1" x14ac:dyDescent="0.35">
      <c r="A129" s="33" t="s">
        <v>159</v>
      </c>
      <c r="B129" s="27" t="s">
        <v>58</v>
      </c>
      <c r="C129" s="28" t="s">
        <v>4</v>
      </c>
      <c r="D129" s="4">
        <v>10</v>
      </c>
      <c r="E129" s="45"/>
      <c r="F129" s="30">
        <f t="shared" si="14"/>
        <v>0</v>
      </c>
      <c r="G129" s="67"/>
    </row>
    <row r="130" spans="1:10" ht="21" customHeight="1" x14ac:dyDescent="0.35">
      <c r="A130" s="34" t="s">
        <v>160</v>
      </c>
      <c r="B130" s="8" t="s">
        <v>258</v>
      </c>
      <c r="C130" s="9" t="s">
        <v>4</v>
      </c>
      <c r="D130" s="4">
        <v>5</v>
      </c>
      <c r="E130" s="45"/>
      <c r="F130" s="30">
        <f t="shared" si="14"/>
        <v>0</v>
      </c>
      <c r="G130" s="67"/>
    </row>
    <row r="131" spans="1:10" ht="19.5" customHeight="1" x14ac:dyDescent="0.35">
      <c r="A131" s="6" t="s">
        <v>10</v>
      </c>
      <c r="B131" s="3" t="s">
        <v>59</v>
      </c>
      <c r="C131" s="4" t="s">
        <v>4</v>
      </c>
      <c r="D131" s="4">
        <v>2</v>
      </c>
      <c r="E131" s="45"/>
      <c r="F131" s="30">
        <f t="shared" si="14"/>
        <v>0</v>
      </c>
      <c r="G131" s="67"/>
    </row>
    <row r="132" spans="1:10" ht="24" customHeight="1" x14ac:dyDescent="0.35">
      <c r="A132" s="65" t="s">
        <v>11</v>
      </c>
      <c r="B132" s="156" t="s">
        <v>254</v>
      </c>
      <c r="C132" s="146"/>
      <c r="D132" s="146"/>
      <c r="E132" s="146"/>
      <c r="F132" s="147"/>
      <c r="G132" s="67"/>
      <c r="H132" s="67"/>
    </row>
    <row r="133" spans="1:10" ht="23.25" customHeight="1" x14ac:dyDescent="0.35">
      <c r="A133" s="33" t="s">
        <v>148</v>
      </c>
      <c r="B133" s="27" t="s">
        <v>60</v>
      </c>
      <c r="C133" s="28" t="s">
        <v>4</v>
      </c>
      <c r="D133" s="4">
        <v>1</v>
      </c>
      <c r="E133" s="45"/>
      <c r="F133" s="30">
        <f>D133*E133</f>
        <v>0</v>
      </c>
      <c r="G133" s="67"/>
    </row>
    <row r="134" spans="1:10" ht="23.25" customHeight="1" x14ac:dyDescent="0.35">
      <c r="A134" s="2" t="s">
        <v>161</v>
      </c>
      <c r="B134" s="3" t="s">
        <v>51</v>
      </c>
      <c r="C134" s="4" t="s">
        <v>4</v>
      </c>
      <c r="D134" s="4">
        <v>1</v>
      </c>
      <c r="E134" s="45"/>
      <c r="F134" s="30">
        <f t="shared" ref="F134:F142" si="15">D134*E134</f>
        <v>0</v>
      </c>
      <c r="G134" s="67"/>
    </row>
    <row r="135" spans="1:10" ht="23.25" customHeight="1" x14ac:dyDescent="0.35">
      <c r="A135" s="2" t="s">
        <v>162</v>
      </c>
      <c r="B135" s="16" t="s">
        <v>61</v>
      </c>
      <c r="C135" s="4" t="s">
        <v>4</v>
      </c>
      <c r="D135" s="4">
        <v>1</v>
      </c>
      <c r="E135" s="45"/>
      <c r="F135" s="30">
        <f t="shared" si="15"/>
        <v>0</v>
      </c>
      <c r="G135" s="67"/>
    </row>
    <row r="136" spans="1:10" ht="21.75" customHeight="1" x14ac:dyDescent="0.35">
      <c r="A136" s="34" t="s">
        <v>163</v>
      </c>
      <c r="B136" s="8" t="s">
        <v>62</v>
      </c>
      <c r="C136" s="9" t="s">
        <v>4</v>
      </c>
      <c r="D136" s="4">
        <v>1</v>
      </c>
      <c r="E136" s="45"/>
      <c r="F136" s="30">
        <f t="shared" si="15"/>
        <v>0</v>
      </c>
      <c r="G136" s="67"/>
    </row>
    <row r="137" spans="1:10" ht="26.25" customHeight="1" x14ac:dyDescent="0.35">
      <c r="A137" s="65" t="s">
        <v>12</v>
      </c>
      <c r="B137" s="143" t="s">
        <v>255</v>
      </c>
      <c r="C137" s="146"/>
      <c r="D137" s="146"/>
      <c r="E137" s="146"/>
      <c r="F137" s="147"/>
      <c r="G137" s="67"/>
    </row>
    <row r="138" spans="1:10" ht="21.75" customHeight="1" x14ac:dyDescent="0.35">
      <c r="A138" s="33" t="s">
        <v>164</v>
      </c>
      <c r="B138" s="27" t="s">
        <v>64</v>
      </c>
      <c r="C138" s="28" t="s">
        <v>4</v>
      </c>
      <c r="D138" s="4">
        <v>150</v>
      </c>
      <c r="E138" s="45"/>
      <c r="F138" s="30">
        <f t="shared" si="15"/>
        <v>0</v>
      </c>
    </row>
    <row r="139" spans="1:10" ht="23.25" customHeight="1" x14ac:dyDescent="0.35">
      <c r="A139" s="2" t="s">
        <v>165</v>
      </c>
      <c r="B139" s="3" t="s">
        <v>65</v>
      </c>
      <c r="C139" s="4" t="s">
        <v>4</v>
      </c>
      <c r="D139" s="4">
        <v>150</v>
      </c>
      <c r="E139" s="45"/>
      <c r="F139" s="30">
        <f t="shared" si="15"/>
        <v>0</v>
      </c>
    </row>
    <row r="140" spans="1:10" ht="23.25" customHeight="1" x14ac:dyDescent="0.35">
      <c r="A140" s="2" t="s">
        <v>166</v>
      </c>
      <c r="B140" s="3" t="s">
        <v>66</v>
      </c>
      <c r="C140" s="4" t="s">
        <v>4</v>
      </c>
      <c r="D140" s="4">
        <v>150</v>
      </c>
      <c r="E140" s="45"/>
      <c r="F140" s="30">
        <f t="shared" si="15"/>
        <v>0</v>
      </c>
    </row>
    <row r="141" spans="1:10" ht="22.5" customHeight="1" x14ac:dyDescent="0.35">
      <c r="A141" s="2" t="s">
        <v>167</v>
      </c>
      <c r="B141" s="3" t="s">
        <v>67</v>
      </c>
      <c r="C141" s="4" t="s">
        <v>4</v>
      </c>
      <c r="D141" s="4">
        <v>150</v>
      </c>
      <c r="E141" s="45"/>
      <c r="F141" s="30">
        <f t="shared" si="15"/>
        <v>0</v>
      </c>
    </row>
    <row r="142" spans="1:10" ht="22.5" customHeight="1" thickBot="1" x14ac:dyDescent="0.4">
      <c r="A142" s="34" t="s">
        <v>168</v>
      </c>
      <c r="B142" s="8" t="s">
        <v>68</v>
      </c>
      <c r="C142" s="9" t="s">
        <v>4</v>
      </c>
      <c r="D142" s="9">
        <v>150</v>
      </c>
      <c r="E142" s="45"/>
      <c r="F142" s="30">
        <f t="shared" si="15"/>
        <v>0</v>
      </c>
    </row>
    <row r="143" spans="1:10" ht="22.5" customHeight="1" thickBot="1" x14ac:dyDescent="0.4">
      <c r="A143" s="105" t="s">
        <v>133</v>
      </c>
      <c r="B143" s="130" t="s">
        <v>170</v>
      </c>
      <c r="C143" s="226"/>
      <c r="D143" s="226"/>
      <c r="E143" s="226"/>
      <c r="F143" s="227"/>
      <c r="G143" s="113"/>
      <c r="H143" s="116"/>
      <c r="I143" s="116"/>
    </row>
    <row r="144" spans="1:10" ht="22.5" customHeight="1" x14ac:dyDescent="0.35">
      <c r="A144" s="32" t="s">
        <v>5</v>
      </c>
      <c r="B144" s="27" t="s">
        <v>98</v>
      </c>
      <c r="C144" s="39" t="s">
        <v>4</v>
      </c>
      <c r="D144" s="28">
        <v>20</v>
      </c>
      <c r="E144" s="40"/>
      <c r="F144" s="30">
        <f>D144*E144</f>
        <v>0</v>
      </c>
      <c r="J144" t="s">
        <v>14</v>
      </c>
    </row>
    <row r="145" spans="1:9" ht="18.75" customHeight="1" x14ac:dyDescent="0.35">
      <c r="A145" s="6" t="s">
        <v>6</v>
      </c>
      <c r="B145" s="3" t="s">
        <v>56</v>
      </c>
      <c r="C145" s="4" t="s">
        <v>4</v>
      </c>
      <c r="D145" s="11">
        <v>20</v>
      </c>
      <c r="E145" s="40"/>
      <c r="F145" s="30">
        <f t="shared" ref="F145:F157" si="16">D145*E145</f>
        <v>0</v>
      </c>
    </row>
    <row r="146" spans="1:9" ht="19.5" customHeight="1" x14ac:dyDescent="0.35">
      <c r="A146" s="6" t="s">
        <v>7</v>
      </c>
      <c r="B146" s="3" t="s">
        <v>72</v>
      </c>
      <c r="C146" s="4" t="s">
        <v>4</v>
      </c>
      <c r="D146" s="4">
        <v>1</v>
      </c>
      <c r="E146" s="40"/>
      <c r="F146" s="30">
        <f t="shared" si="16"/>
        <v>0</v>
      </c>
    </row>
    <row r="147" spans="1:9" ht="22.5" customHeight="1" x14ac:dyDescent="0.35">
      <c r="A147" s="6" t="s">
        <v>8</v>
      </c>
      <c r="B147" s="3" t="s">
        <v>57</v>
      </c>
      <c r="C147" s="4" t="s">
        <v>4</v>
      </c>
      <c r="D147" s="4">
        <v>1</v>
      </c>
      <c r="E147" s="40"/>
      <c r="F147" s="30">
        <f t="shared" si="16"/>
        <v>0</v>
      </c>
      <c r="H147" t="s">
        <v>14</v>
      </c>
    </row>
    <row r="148" spans="1:9" ht="21" customHeight="1" x14ac:dyDescent="0.35">
      <c r="A148" s="65" t="s">
        <v>9</v>
      </c>
      <c r="B148" s="143" t="s">
        <v>256</v>
      </c>
      <c r="C148" s="165"/>
      <c r="D148" s="165"/>
      <c r="E148" s="165"/>
      <c r="F148" s="166"/>
    </row>
    <row r="149" spans="1:9" ht="22.5" customHeight="1" x14ac:dyDescent="0.35">
      <c r="A149" s="33" t="s">
        <v>159</v>
      </c>
      <c r="B149" s="27" t="s">
        <v>58</v>
      </c>
      <c r="C149" s="28" t="s">
        <v>4</v>
      </c>
      <c r="D149" s="4">
        <v>1</v>
      </c>
      <c r="E149" s="45"/>
      <c r="F149" s="30">
        <f t="shared" si="16"/>
        <v>0</v>
      </c>
    </row>
    <row r="150" spans="1:9" ht="21" customHeight="1" x14ac:dyDescent="0.35">
      <c r="A150" s="34" t="s">
        <v>160</v>
      </c>
      <c r="B150" s="8" t="s">
        <v>258</v>
      </c>
      <c r="C150" s="9" t="s">
        <v>4</v>
      </c>
      <c r="D150" s="4">
        <v>1</v>
      </c>
      <c r="E150" s="45"/>
      <c r="F150" s="30">
        <f t="shared" si="16"/>
        <v>0</v>
      </c>
    </row>
    <row r="151" spans="1:9" ht="19.5" customHeight="1" x14ac:dyDescent="0.35">
      <c r="A151" s="6" t="s">
        <v>10</v>
      </c>
      <c r="B151" s="3" t="s">
        <v>59</v>
      </c>
      <c r="C151" s="4" t="s">
        <v>4</v>
      </c>
      <c r="D151" s="4">
        <v>1</v>
      </c>
      <c r="E151" s="45"/>
      <c r="F151" s="30">
        <f t="shared" si="16"/>
        <v>0</v>
      </c>
    </row>
    <row r="152" spans="1:9" ht="24" customHeight="1" x14ac:dyDescent="0.35">
      <c r="A152" s="65" t="s">
        <v>11</v>
      </c>
      <c r="B152" s="156" t="s">
        <v>254</v>
      </c>
      <c r="C152" s="146"/>
      <c r="D152" s="146"/>
      <c r="E152" s="146"/>
      <c r="F152" s="147"/>
    </row>
    <row r="153" spans="1:9" ht="23.25" customHeight="1" x14ac:dyDescent="0.35">
      <c r="A153" s="33" t="s">
        <v>148</v>
      </c>
      <c r="B153" s="27" t="s">
        <v>60</v>
      </c>
      <c r="C153" s="28" t="s">
        <v>4</v>
      </c>
      <c r="D153" s="4">
        <v>1</v>
      </c>
      <c r="E153" s="45"/>
      <c r="F153" s="30">
        <f t="shared" si="16"/>
        <v>0</v>
      </c>
    </row>
    <row r="154" spans="1:9" ht="23.25" customHeight="1" x14ac:dyDescent="0.35">
      <c r="A154" s="2" t="s">
        <v>161</v>
      </c>
      <c r="B154" s="3" t="s">
        <v>51</v>
      </c>
      <c r="C154" s="4" t="s">
        <v>4</v>
      </c>
      <c r="D154" s="4">
        <v>1</v>
      </c>
      <c r="E154" s="45"/>
      <c r="F154" s="30">
        <f t="shared" si="16"/>
        <v>0</v>
      </c>
    </row>
    <row r="155" spans="1:9" ht="23.25" customHeight="1" x14ac:dyDescent="0.35">
      <c r="A155" s="2" t="s">
        <v>162</v>
      </c>
      <c r="B155" s="16" t="s">
        <v>61</v>
      </c>
      <c r="C155" s="4" t="s">
        <v>4</v>
      </c>
      <c r="D155" s="4">
        <v>1</v>
      </c>
      <c r="E155" s="45"/>
      <c r="F155" s="30">
        <f t="shared" si="16"/>
        <v>0</v>
      </c>
    </row>
    <row r="156" spans="1:9" ht="21.75" customHeight="1" x14ac:dyDescent="0.35">
      <c r="A156" s="34" t="s">
        <v>163</v>
      </c>
      <c r="B156" s="8" t="s">
        <v>62</v>
      </c>
      <c r="C156" s="9" t="s">
        <v>4</v>
      </c>
      <c r="D156" s="4">
        <v>1</v>
      </c>
      <c r="E156" s="45"/>
      <c r="F156" s="30">
        <f t="shared" si="16"/>
        <v>0</v>
      </c>
    </row>
    <row r="157" spans="1:9" ht="23.25" customHeight="1" thickBot="1" x14ac:dyDescent="0.4">
      <c r="A157" s="18" t="s">
        <v>12</v>
      </c>
      <c r="B157" s="8" t="s">
        <v>63</v>
      </c>
      <c r="C157" s="9" t="s">
        <v>4</v>
      </c>
      <c r="D157" s="9">
        <v>200</v>
      </c>
      <c r="E157" s="45"/>
      <c r="F157" s="30">
        <f t="shared" si="16"/>
        <v>0</v>
      </c>
    </row>
    <row r="158" spans="1:9" ht="22.5" customHeight="1" thickBot="1" x14ac:dyDescent="0.4">
      <c r="A158" s="36" t="s">
        <v>172</v>
      </c>
      <c r="B158" s="162" t="s">
        <v>171</v>
      </c>
      <c r="C158" s="163"/>
      <c r="D158" s="163"/>
      <c r="E158" s="163"/>
      <c r="F158" s="164"/>
      <c r="G158" s="113"/>
      <c r="H158" s="116"/>
      <c r="I158" s="116"/>
    </row>
    <row r="159" spans="1:9" ht="22.5" customHeight="1" x14ac:dyDescent="0.35">
      <c r="A159" s="74" t="s">
        <v>5</v>
      </c>
      <c r="B159" s="157" t="s">
        <v>253</v>
      </c>
      <c r="C159" s="158"/>
      <c r="D159" s="158"/>
      <c r="E159" s="158"/>
      <c r="F159" s="159"/>
      <c r="I159" t="s">
        <v>14</v>
      </c>
    </row>
    <row r="160" spans="1:9" ht="22.5" customHeight="1" x14ac:dyDescent="0.35">
      <c r="A160" s="6" t="s">
        <v>145</v>
      </c>
      <c r="B160" s="3" t="s">
        <v>97</v>
      </c>
      <c r="C160" s="4" t="s">
        <v>4</v>
      </c>
      <c r="D160" s="4">
        <v>1</v>
      </c>
      <c r="E160" s="41"/>
      <c r="F160" s="30">
        <f>D160*E160</f>
        <v>0</v>
      </c>
    </row>
    <row r="161" spans="1:11" ht="22.5" customHeight="1" x14ac:dyDescent="0.35">
      <c r="A161" s="6" t="s">
        <v>146</v>
      </c>
      <c r="B161" s="91" t="s">
        <v>99</v>
      </c>
      <c r="C161" s="4" t="s">
        <v>4</v>
      </c>
      <c r="D161" s="4">
        <v>1</v>
      </c>
      <c r="E161" s="41"/>
      <c r="F161" s="30">
        <f t="shared" ref="F161:F162" si="17">D161*E161</f>
        <v>0</v>
      </c>
    </row>
    <row r="162" spans="1:11" ht="23.25" customHeight="1" thickBot="1" x14ac:dyDescent="0.4">
      <c r="A162" s="18" t="s">
        <v>150</v>
      </c>
      <c r="B162" s="8" t="s">
        <v>124</v>
      </c>
      <c r="C162" s="9" t="s">
        <v>106</v>
      </c>
      <c r="D162" s="9">
        <v>1</v>
      </c>
      <c r="E162" s="41"/>
      <c r="F162" s="30">
        <f t="shared" si="17"/>
        <v>0</v>
      </c>
      <c r="H162" s="67"/>
    </row>
    <row r="163" spans="1:11" ht="22.5" customHeight="1" thickBot="1" x14ac:dyDescent="0.4">
      <c r="A163" s="36" t="s">
        <v>173</v>
      </c>
      <c r="B163" s="162" t="s">
        <v>176</v>
      </c>
      <c r="C163" s="163"/>
      <c r="D163" s="163"/>
      <c r="E163" s="163"/>
      <c r="F163" s="164"/>
      <c r="G163" s="113"/>
      <c r="H163" s="116"/>
      <c r="I163" s="116"/>
    </row>
    <row r="164" spans="1:11" ht="22.5" customHeight="1" x14ac:dyDescent="0.35">
      <c r="A164" s="32">
        <v>1</v>
      </c>
      <c r="B164" s="27" t="s">
        <v>100</v>
      </c>
      <c r="C164" s="31" t="s">
        <v>4</v>
      </c>
      <c r="D164" s="28">
        <v>25</v>
      </c>
      <c r="E164" s="40"/>
      <c r="F164" s="30">
        <f>D164*E164</f>
        <v>0</v>
      </c>
      <c r="K164" t="s">
        <v>14</v>
      </c>
    </row>
    <row r="165" spans="1:11" ht="22.5" customHeight="1" x14ac:dyDescent="0.35">
      <c r="A165" s="6" t="s">
        <v>6</v>
      </c>
      <c r="B165" s="3" t="s">
        <v>177</v>
      </c>
      <c r="C165" s="4" t="s">
        <v>4</v>
      </c>
      <c r="D165" s="4">
        <v>25</v>
      </c>
      <c r="E165" s="40"/>
      <c r="F165" s="30">
        <f>D165*E165</f>
        <v>0</v>
      </c>
      <c r="G165" t="s">
        <v>14</v>
      </c>
    </row>
    <row r="166" spans="1:11" ht="22.5" customHeight="1" x14ac:dyDescent="0.35">
      <c r="A166" s="6" t="s">
        <v>7</v>
      </c>
      <c r="B166" s="3" t="s">
        <v>101</v>
      </c>
      <c r="C166" s="4" t="s">
        <v>4</v>
      </c>
      <c r="D166" s="4">
        <v>1</v>
      </c>
      <c r="E166" s="40"/>
      <c r="F166" s="30">
        <f>D166*E166</f>
        <v>0</v>
      </c>
    </row>
    <row r="167" spans="1:11" ht="22.5" customHeight="1" x14ac:dyDescent="0.35">
      <c r="A167" s="92" t="s">
        <v>8</v>
      </c>
      <c r="B167" s="91" t="s">
        <v>269</v>
      </c>
      <c r="C167" s="119" t="s">
        <v>4</v>
      </c>
      <c r="D167" s="119">
        <v>1</v>
      </c>
      <c r="E167" s="40"/>
      <c r="F167" s="120">
        <f>D167*E167</f>
        <v>0</v>
      </c>
    </row>
    <row r="168" spans="1:11" ht="22.5" customHeight="1" x14ac:dyDescent="0.35">
      <c r="A168" s="61"/>
      <c r="B168" s="62"/>
      <c r="C168" s="63"/>
      <c r="D168" s="63"/>
      <c r="E168" s="88"/>
      <c r="F168" s="89"/>
    </row>
    <row r="169" spans="1:11" ht="23.25" customHeight="1" x14ac:dyDescent="0.35">
      <c r="A169" s="107" t="s">
        <v>174</v>
      </c>
      <c r="B169" s="170" t="s">
        <v>248</v>
      </c>
      <c r="C169" s="171"/>
      <c r="D169" s="171"/>
      <c r="E169" s="171"/>
      <c r="F169" s="172"/>
    </row>
    <row r="170" spans="1:11" ht="23.25" customHeight="1" x14ac:dyDescent="0.35">
      <c r="A170" s="2" t="s">
        <v>5</v>
      </c>
      <c r="B170" s="27" t="s">
        <v>108</v>
      </c>
      <c r="C170" s="4" t="s">
        <v>4</v>
      </c>
      <c r="D170" s="10">
        <v>12</v>
      </c>
      <c r="E170" s="46"/>
      <c r="F170" s="5">
        <f>D170*E170</f>
        <v>0</v>
      </c>
    </row>
    <row r="171" spans="1:11" ht="23.25" customHeight="1" x14ac:dyDescent="0.35">
      <c r="A171" s="2" t="s">
        <v>6</v>
      </c>
      <c r="B171" s="27" t="s">
        <v>109</v>
      </c>
      <c r="C171" s="4" t="s">
        <v>106</v>
      </c>
      <c r="D171" s="10">
        <v>1000</v>
      </c>
      <c r="E171" s="46"/>
      <c r="F171" s="5">
        <f t="shared" ref="F171:F173" si="18">D171*E171</f>
        <v>0</v>
      </c>
    </row>
    <row r="172" spans="1:11" ht="23.25" customHeight="1" x14ac:dyDescent="0.35">
      <c r="A172" s="2" t="s">
        <v>7</v>
      </c>
      <c r="B172" s="27" t="s">
        <v>266</v>
      </c>
      <c r="C172" s="4" t="s">
        <v>106</v>
      </c>
      <c r="D172" s="10">
        <v>20</v>
      </c>
      <c r="E172" s="46"/>
      <c r="F172" s="5">
        <f t="shared" si="18"/>
        <v>0</v>
      </c>
    </row>
    <row r="173" spans="1:11" ht="23.25" customHeight="1" thickBot="1" x14ac:dyDescent="0.4">
      <c r="A173" s="34" t="s">
        <v>8</v>
      </c>
      <c r="B173" s="37" t="s">
        <v>77</v>
      </c>
      <c r="C173" s="9" t="s">
        <v>4</v>
      </c>
      <c r="D173" s="9">
        <v>50</v>
      </c>
      <c r="E173" s="46"/>
      <c r="F173" s="5">
        <f t="shared" si="18"/>
        <v>0</v>
      </c>
    </row>
    <row r="174" spans="1:11" ht="21.75" customHeight="1" thickBot="1" x14ac:dyDescent="0.4">
      <c r="A174" s="99" t="s">
        <v>46</v>
      </c>
      <c r="B174" s="150" t="s">
        <v>178</v>
      </c>
      <c r="C174" s="151"/>
      <c r="D174" s="151"/>
      <c r="E174" s="151"/>
      <c r="F174" s="152"/>
    </row>
    <row r="175" spans="1:11" ht="21.75" customHeight="1" x14ac:dyDescent="0.35">
      <c r="A175" s="33" t="s">
        <v>5</v>
      </c>
      <c r="B175" s="27" t="s">
        <v>179</v>
      </c>
      <c r="C175" s="28" t="s">
        <v>4</v>
      </c>
      <c r="D175" s="28">
        <v>12</v>
      </c>
      <c r="E175" s="40"/>
      <c r="F175" s="5">
        <f>D175*E175</f>
        <v>0</v>
      </c>
    </row>
    <row r="176" spans="1:11" ht="24.75" customHeight="1" x14ac:dyDescent="0.35">
      <c r="A176" s="2" t="s">
        <v>6</v>
      </c>
      <c r="B176" s="3" t="s">
        <v>180</v>
      </c>
      <c r="C176" s="4" t="s">
        <v>4</v>
      </c>
      <c r="D176" s="4">
        <v>1</v>
      </c>
      <c r="E176" s="40"/>
      <c r="F176" s="5">
        <f>D176*E176</f>
        <v>0</v>
      </c>
    </row>
    <row r="177" spans="1:10" ht="23.25" customHeight="1" x14ac:dyDescent="0.35">
      <c r="A177" s="34" t="s">
        <v>7</v>
      </c>
      <c r="B177" s="3" t="s">
        <v>181</v>
      </c>
      <c r="C177" s="4" t="s">
        <v>4</v>
      </c>
      <c r="D177" s="4">
        <v>300</v>
      </c>
      <c r="E177" s="40"/>
      <c r="F177" s="5">
        <f>D177*E177</f>
        <v>0</v>
      </c>
    </row>
    <row r="178" spans="1:10" ht="25.5" customHeight="1" x14ac:dyDescent="0.35">
      <c r="A178" s="2" t="s">
        <v>8</v>
      </c>
      <c r="B178" s="3" t="s">
        <v>118</v>
      </c>
      <c r="C178" s="4" t="s">
        <v>4</v>
      </c>
      <c r="D178" s="4">
        <v>200</v>
      </c>
      <c r="E178" s="40"/>
      <c r="F178" s="5">
        <f>D178*E178</f>
        <v>0</v>
      </c>
      <c r="J178" t="s">
        <v>14</v>
      </c>
    </row>
    <row r="179" spans="1:10" ht="22.5" customHeight="1" thickBot="1" x14ac:dyDescent="0.4">
      <c r="A179" s="106" t="s">
        <v>175</v>
      </c>
      <c r="B179" s="148" t="s">
        <v>73</v>
      </c>
      <c r="C179" s="149"/>
      <c r="D179" s="149"/>
      <c r="E179" s="149"/>
      <c r="F179" s="149"/>
    </row>
    <row r="180" spans="1:10" ht="22.5" customHeight="1" x14ac:dyDescent="0.35">
      <c r="A180" s="33" t="s">
        <v>5</v>
      </c>
      <c r="B180" s="27" t="s">
        <v>74</v>
      </c>
      <c r="C180" s="28" t="s">
        <v>4</v>
      </c>
      <c r="D180" s="28">
        <v>5</v>
      </c>
      <c r="E180" s="45"/>
      <c r="F180" s="30">
        <f>D180*E180</f>
        <v>0</v>
      </c>
    </row>
    <row r="181" spans="1:10" ht="28.5" customHeight="1" x14ac:dyDescent="0.35">
      <c r="A181" s="2" t="s">
        <v>6</v>
      </c>
      <c r="B181" s="177" t="s">
        <v>252</v>
      </c>
      <c r="C181" s="146"/>
      <c r="D181" s="146"/>
      <c r="E181" s="146"/>
      <c r="F181" s="147"/>
    </row>
    <row r="182" spans="1:10" ht="27.75" customHeight="1" x14ac:dyDescent="0.35">
      <c r="A182" s="2" t="s">
        <v>152</v>
      </c>
      <c r="B182" s="17" t="s">
        <v>75</v>
      </c>
      <c r="C182" s="4" t="s">
        <v>4</v>
      </c>
      <c r="D182" s="4">
        <v>80</v>
      </c>
      <c r="E182" s="45"/>
      <c r="F182" s="30">
        <f t="shared" ref="F182:F185" si="19">D182*E182</f>
        <v>0</v>
      </c>
    </row>
    <row r="183" spans="1:10" ht="23.25" customHeight="1" x14ac:dyDescent="0.35">
      <c r="A183" s="2" t="s">
        <v>153</v>
      </c>
      <c r="B183" s="17" t="s">
        <v>76</v>
      </c>
      <c r="C183" s="4" t="s">
        <v>4</v>
      </c>
      <c r="D183" s="4">
        <v>20</v>
      </c>
      <c r="E183" s="45"/>
      <c r="F183" s="30">
        <f t="shared" si="19"/>
        <v>0</v>
      </c>
    </row>
    <row r="184" spans="1:10" ht="23.25" customHeight="1" x14ac:dyDescent="0.35">
      <c r="A184" s="6" t="s">
        <v>8</v>
      </c>
      <c r="B184" s="3" t="s">
        <v>113</v>
      </c>
      <c r="C184" s="4" t="s">
        <v>4</v>
      </c>
      <c r="D184" s="4">
        <v>12</v>
      </c>
      <c r="E184" s="45"/>
      <c r="F184" s="30">
        <f t="shared" si="19"/>
        <v>0</v>
      </c>
    </row>
    <row r="185" spans="1:10" ht="34.5" customHeight="1" x14ac:dyDescent="0.35">
      <c r="A185" s="6" t="s">
        <v>9</v>
      </c>
      <c r="B185" s="3" t="s">
        <v>182</v>
      </c>
      <c r="C185" s="4" t="s">
        <v>4</v>
      </c>
      <c r="D185" s="4">
        <v>1</v>
      </c>
      <c r="E185" s="45"/>
      <c r="F185" s="30">
        <f t="shared" si="19"/>
        <v>0</v>
      </c>
      <c r="H185" s="67"/>
    </row>
    <row r="186" spans="1:10" ht="23.25" customHeight="1" x14ac:dyDescent="0.35">
      <c r="A186" s="92" t="s">
        <v>10</v>
      </c>
      <c r="B186" s="91" t="s">
        <v>115</v>
      </c>
      <c r="C186" s="4" t="s">
        <v>4</v>
      </c>
      <c r="D186" s="4">
        <v>1200</v>
      </c>
      <c r="E186" s="45"/>
      <c r="F186" s="5">
        <f>D186*E186</f>
        <v>0</v>
      </c>
      <c r="H186" s="67"/>
    </row>
    <row r="187" spans="1:10" ht="36.75" customHeight="1" x14ac:dyDescent="0.35">
      <c r="A187" s="6" t="s">
        <v>11</v>
      </c>
      <c r="B187" s="3" t="s">
        <v>249</v>
      </c>
      <c r="C187" s="4" t="s">
        <v>4</v>
      </c>
      <c r="D187" s="4">
        <v>100</v>
      </c>
      <c r="E187" s="45"/>
      <c r="F187" s="5">
        <f>D187*E187</f>
        <v>0</v>
      </c>
      <c r="H187" s="67"/>
    </row>
    <row r="188" spans="1:10" ht="23.25" customHeight="1" x14ac:dyDescent="0.35">
      <c r="A188" s="65" t="s">
        <v>12</v>
      </c>
      <c r="B188" s="143" t="s">
        <v>250</v>
      </c>
      <c r="C188" s="165"/>
      <c r="D188" s="165"/>
      <c r="E188" s="165"/>
      <c r="F188" s="166"/>
      <c r="H188" s="67"/>
    </row>
    <row r="189" spans="1:10" ht="23.25" customHeight="1" x14ac:dyDescent="0.35">
      <c r="A189" s="6" t="s">
        <v>164</v>
      </c>
      <c r="B189" s="3" t="s">
        <v>128</v>
      </c>
      <c r="C189" s="4" t="s">
        <v>4</v>
      </c>
      <c r="D189" s="4">
        <v>10</v>
      </c>
      <c r="E189" s="45"/>
      <c r="F189" s="5">
        <f>D189*E189</f>
        <v>0</v>
      </c>
      <c r="H189" s="67"/>
    </row>
    <row r="190" spans="1:10" ht="23.25" customHeight="1" x14ac:dyDescent="0.35">
      <c r="A190" s="6" t="s">
        <v>165</v>
      </c>
      <c r="B190" s="3" t="s">
        <v>183</v>
      </c>
      <c r="C190" s="4" t="s">
        <v>4</v>
      </c>
      <c r="D190" s="4">
        <v>20</v>
      </c>
      <c r="E190" s="45"/>
      <c r="F190" s="5">
        <f t="shared" ref="F190:F191" si="20">D190*E190</f>
        <v>0</v>
      </c>
      <c r="H190" s="67"/>
    </row>
    <row r="191" spans="1:10" ht="23.25" customHeight="1" x14ac:dyDescent="0.35">
      <c r="A191" s="6" t="s">
        <v>166</v>
      </c>
      <c r="B191" s="7" t="s">
        <v>184</v>
      </c>
      <c r="C191" s="4" t="s">
        <v>4</v>
      </c>
      <c r="D191" s="4">
        <v>200</v>
      </c>
      <c r="E191" s="45"/>
      <c r="F191" s="5">
        <f t="shared" si="20"/>
        <v>0</v>
      </c>
      <c r="H191" s="67"/>
    </row>
    <row r="192" spans="1:10" ht="23.25" customHeight="1" x14ac:dyDescent="0.35">
      <c r="A192" s="65" t="s">
        <v>114</v>
      </c>
      <c r="B192" s="143" t="s">
        <v>251</v>
      </c>
      <c r="C192" s="165"/>
      <c r="D192" s="165"/>
      <c r="E192" s="165"/>
      <c r="F192" s="166"/>
      <c r="H192" s="67"/>
    </row>
    <row r="193" spans="1:9" ht="23.25" customHeight="1" x14ac:dyDescent="0.35">
      <c r="A193" s="6" t="s">
        <v>185</v>
      </c>
      <c r="B193" s="3" t="s">
        <v>128</v>
      </c>
      <c r="C193" s="4" t="s">
        <v>4</v>
      </c>
      <c r="D193" s="4">
        <v>20</v>
      </c>
      <c r="E193" s="45"/>
      <c r="F193" s="5">
        <f>D193*E193</f>
        <v>0</v>
      </c>
      <c r="H193" s="67"/>
    </row>
    <row r="194" spans="1:9" ht="23.25" customHeight="1" x14ac:dyDescent="0.35">
      <c r="A194" s="6" t="s">
        <v>186</v>
      </c>
      <c r="B194" s="3" t="s">
        <v>129</v>
      </c>
      <c r="C194" s="4" t="s">
        <v>4</v>
      </c>
      <c r="D194" s="4">
        <v>30</v>
      </c>
      <c r="E194" s="45"/>
      <c r="F194" s="5">
        <f>D194*E194</f>
        <v>0</v>
      </c>
      <c r="H194" s="67"/>
    </row>
    <row r="195" spans="1:9" ht="23.25" customHeight="1" x14ac:dyDescent="0.35">
      <c r="A195" s="6" t="s">
        <v>187</v>
      </c>
      <c r="B195" s="7" t="s">
        <v>140</v>
      </c>
      <c r="C195" s="4" t="s">
        <v>4</v>
      </c>
      <c r="D195" s="4">
        <v>5</v>
      </c>
      <c r="E195" s="45"/>
      <c r="F195" s="5">
        <f>D195*E195</f>
        <v>0</v>
      </c>
      <c r="G195" s="113"/>
      <c r="H195" s="114"/>
      <c r="I195" s="114"/>
    </row>
    <row r="196" spans="1:9" ht="23.25" customHeight="1" x14ac:dyDescent="0.35">
      <c r="A196" s="6" t="s">
        <v>119</v>
      </c>
      <c r="B196" s="7" t="s">
        <v>188</v>
      </c>
      <c r="C196" s="4" t="s">
        <v>4</v>
      </c>
      <c r="D196" s="4">
        <v>1</v>
      </c>
      <c r="E196" s="45"/>
      <c r="F196" s="5">
        <f>D196*E196</f>
        <v>0</v>
      </c>
      <c r="G196" s="115"/>
      <c r="H196" s="114"/>
      <c r="I196" s="114"/>
    </row>
    <row r="197" spans="1:9" ht="25.5" customHeight="1" x14ac:dyDescent="0.35">
      <c r="A197" s="2"/>
      <c r="B197" s="160" t="s">
        <v>13</v>
      </c>
      <c r="C197" s="161"/>
      <c r="D197" s="161"/>
      <c r="E197" s="161"/>
      <c r="F197" s="20">
        <f>SUM(F7+F8+F9+F11+F12+F14+F15+F16+F18+F19+F20+F21+F22+F23+F24+F25+F26+F27+F28+F29+F30+F31+F32+F33+F34+F35+F36+F39+F40+F41+F42+F44+F45+F46+F47+F50+F51+F52+F53+F55+F56+F57+F58+F59+F63+F64+F66+F67+F68+F70+F71+F72+F74+F75+F76+F77+F80+F81+F82+F83+F85+F86+F87+F88+F90+F91+F93+F94+F95+F96+F98+F99+F100+F101+F102+F104+F105+F107+F108+F109+F112+F113+F114+F116+F117+F118+F122+F123+F124+F125+F126+F127+F129+F130+F131+F133+F134+F135+F136+F138+F139+F140+F141+F142+F144+F145+F146+F147+F149+F150+F151+F153+F154+F155+F156+F157+F160+F161+F162+F164+F165+F166+F167+F170+F171+F172+F173+F175+F176+F177+F178+F180+F182+F183+F184+F185+F186+F187+F189+F190+F191+F193+F194+F195+F196)</f>
        <v>0</v>
      </c>
      <c r="H197" t="s">
        <v>14</v>
      </c>
    </row>
    <row r="198" spans="1:9" ht="21" customHeight="1" x14ac:dyDescent="0.35">
      <c r="A198" s="176"/>
      <c r="B198" s="176"/>
      <c r="C198" s="176"/>
      <c r="D198" s="13"/>
      <c r="E198" s="12"/>
      <c r="F198" s="12"/>
    </row>
    <row r="199" spans="1:9" x14ac:dyDescent="0.35">
      <c r="A199" s="14"/>
      <c r="B199" s="14"/>
      <c r="C199" s="174"/>
      <c r="D199" s="175" t="s">
        <v>15</v>
      </c>
      <c r="E199" s="175"/>
      <c r="F199" s="175"/>
    </row>
    <row r="200" spans="1:9" x14ac:dyDescent="0.35">
      <c r="A200" s="14"/>
      <c r="B200" s="14"/>
      <c r="C200" s="174"/>
      <c r="D200" s="175"/>
      <c r="E200" s="175"/>
      <c r="F200" s="175"/>
    </row>
    <row r="201" spans="1:9" x14ac:dyDescent="0.35">
      <c r="A201" s="14"/>
      <c r="B201" s="14"/>
      <c r="C201" s="15"/>
      <c r="D201" s="175"/>
      <c r="E201" s="175"/>
      <c r="F201" s="175"/>
    </row>
    <row r="202" spans="1:9" x14ac:dyDescent="0.35">
      <c r="A202" s="14"/>
      <c r="B202" s="14"/>
      <c r="C202" s="14"/>
      <c r="D202" s="175"/>
      <c r="E202" s="175"/>
      <c r="F202" s="175"/>
    </row>
    <row r="203" spans="1:9" x14ac:dyDescent="0.35">
      <c r="A203" s="14"/>
      <c r="B203" s="14"/>
      <c r="C203" s="14"/>
      <c r="D203" s="175"/>
      <c r="E203" s="175"/>
      <c r="F203" s="175"/>
    </row>
    <row r="204" spans="1:9" x14ac:dyDescent="0.35">
      <c r="A204" s="14"/>
      <c r="B204" s="14"/>
      <c r="C204" s="14"/>
      <c r="D204" s="175"/>
      <c r="E204" s="175"/>
      <c r="F204" s="175"/>
    </row>
    <row r="205" spans="1:9" x14ac:dyDescent="0.35">
      <c r="A205" s="14"/>
      <c r="B205" s="14"/>
      <c r="C205" s="14"/>
      <c r="D205" s="175"/>
      <c r="E205" s="175"/>
      <c r="F205" s="175"/>
    </row>
    <row r="208" spans="1:9" x14ac:dyDescent="0.35">
      <c r="A208" s="167" t="s">
        <v>203</v>
      </c>
      <c r="B208" s="168"/>
      <c r="C208" s="168"/>
      <c r="D208" s="169"/>
      <c r="E208" s="93"/>
    </row>
    <row r="209" spans="1:5" x14ac:dyDescent="0.35">
      <c r="A209" s="167" t="s">
        <v>204</v>
      </c>
      <c r="B209" s="168"/>
      <c r="C209" s="168"/>
      <c r="D209" s="94"/>
      <c r="E209" s="93"/>
    </row>
    <row r="210" spans="1:5" x14ac:dyDescent="0.35">
      <c r="A210" s="167" t="s">
        <v>205</v>
      </c>
      <c r="B210" s="168"/>
      <c r="C210" s="168"/>
      <c r="D210" s="168"/>
      <c r="E210" s="169"/>
    </row>
  </sheetData>
  <mergeCells count="53">
    <mergeCell ref="A209:C209"/>
    <mergeCell ref="A210:E210"/>
    <mergeCell ref="B115:F115"/>
    <mergeCell ref="B169:F169"/>
    <mergeCell ref="B106:F106"/>
    <mergeCell ref="B119:F119"/>
    <mergeCell ref="A208:D208"/>
    <mergeCell ref="C199:C200"/>
    <mergeCell ref="D199:F205"/>
    <mergeCell ref="A198:C198"/>
    <mergeCell ref="B181:F181"/>
    <mergeCell ref="B121:F121"/>
    <mergeCell ref="B128:F128"/>
    <mergeCell ref="B132:F132"/>
    <mergeCell ref="B137:F137"/>
    <mergeCell ref="B148:F148"/>
    <mergeCell ref="B197:E197"/>
    <mergeCell ref="B89:F89"/>
    <mergeCell ref="B92:F92"/>
    <mergeCell ref="B158:F158"/>
    <mergeCell ref="B163:F163"/>
    <mergeCell ref="B103:F103"/>
    <mergeCell ref="B97:F97"/>
    <mergeCell ref="B188:F188"/>
    <mergeCell ref="B192:F192"/>
    <mergeCell ref="B49:F49"/>
    <mergeCell ref="B179:F179"/>
    <mergeCell ref="B174:F174"/>
    <mergeCell ref="B60:F60"/>
    <mergeCell ref="B79:F79"/>
    <mergeCell ref="B84:F84"/>
    <mergeCell ref="B152:F152"/>
    <mergeCell ref="B159:F159"/>
    <mergeCell ref="B62:F62"/>
    <mergeCell ref="B65:F65"/>
    <mergeCell ref="B69:F69"/>
    <mergeCell ref="B73:F73"/>
    <mergeCell ref="A3:F3"/>
    <mergeCell ref="B6:F6"/>
    <mergeCell ref="B78:F78"/>
    <mergeCell ref="B120:F120"/>
    <mergeCell ref="B143:F143"/>
    <mergeCell ref="B43:F43"/>
    <mergeCell ref="A4:F4"/>
    <mergeCell ref="B5:F5"/>
    <mergeCell ref="B17:F17"/>
    <mergeCell ref="B37:F37"/>
    <mergeCell ref="B48:F48"/>
    <mergeCell ref="B110:F110"/>
    <mergeCell ref="B111:F111"/>
    <mergeCell ref="B13:F13"/>
    <mergeCell ref="B38:F38"/>
    <mergeCell ref="B54:F54"/>
  </mergeCells>
  <pageMargins left="0.70866141732283472" right="0.70866141732283472" top="0.74803149606299213" bottom="0.74803149606299213" header="0.31496062992125984" footer="0.31496062992125984"/>
  <pageSetup paperSize="256" scale="88" fitToHeight="0" orientation="landscape" r:id="rId1"/>
  <headerFooter>
    <oddHeader xml:space="preserve">&amp;L&amp;"Tahoma,Pogrubiony"&amp;9Zapytanie Cenowe&amp;C&amp;"Tahoma,Pogrubiony"&amp;10&amp;KFF0000Formularz Cenowy - modyfikacja z dnia 20.05.2020 r. </oddHeader>
  </headerFooter>
  <rowBreaks count="12" manualBreakCount="12">
    <brk id="36" max="8" man="1"/>
    <brk id="47" max="8" man="1"/>
    <brk id="59" max="8" man="1"/>
    <brk id="77" max="8" man="1"/>
    <brk id="88" max="8" man="1"/>
    <brk id="105" max="8" man="1"/>
    <brk id="118" max="8" man="1"/>
    <brk id="132" max="8" man="1"/>
    <brk id="142" max="8" man="1"/>
    <brk id="157" max="8" man="1"/>
    <brk id="178" max="8" man="1"/>
    <brk id="18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B6" sqref="B6"/>
    </sheetView>
  </sheetViews>
  <sheetFormatPr defaultRowHeight="14.5" x14ac:dyDescent="0.35"/>
  <cols>
    <col min="2" max="2" width="33.7265625" customWidth="1"/>
    <col min="3" max="3" width="29.26953125" customWidth="1"/>
    <col min="4" max="4" width="27.54296875" customWidth="1"/>
    <col min="5" max="5" width="37.1796875" customWidth="1"/>
    <col min="6" max="6" width="7.26953125" customWidth="1"/>
  </cols>
  <sheetData>
    <row r="1" spans="1:7" ht="62.25" customHeight="1" thickBot="1" x14ac:dyDescent="0.4">
      <c r="A1" s="47" t="s">
        <v>0</v>
      </c>
      <c r="B1" s="47" t="s">
        <v>16</v>
      </c>
      <c r="C1" s="47" t="s">
        <v>78</v>
      </c>
      <c r="D1" s="48" t="s">
        <v>79</v>
      </c>
      <c r="E1" s="47" t="s">
        <v>83</v>
      </c>
      <c r="G1" s="1" t="s">
        <v>14</v>
      </c>
    </row>
    <row r="2" spans="1:7" ht="16.5" customHeight="1" thickBot="1" x14ac:dyDescent="0.4">
      <c r="A2" s="49" t="s">
        <v>2</v>
      </c>
      <c r="B2" s="50" t="s">
        <v>3</v>
      </c>
      <c r="C2" s="50">
        <v>3</v>
      </c>
      <c r="D2" s="50">
        <v>4</v>
      </c>
      <c r="E2" s="51">
        <v>5</v>
      </c>
    </row>
    <row r="3" spans="1:7" ht="113.15" customHeight="1" thickBot="1" x14ac:dyDescent="0.4">
      <c r="A3" s="178" t="s">
        <v>272</v>
      </c>
      <c r="B3" s="179"/>
      <c r="C3" s="179"/>
      <c r="D3" s="179"/>
      <c r="E3" s="180"/>
    </row>
    <row r="4" spans="1:7" ht="16.5" customHeight="1" thickBot="1" x14ac:dyDescent="0.4">
      <c r="A4" s="181" t="s">
        <v>263</v>
      </c>
      <c r="B4" s="182"/>
      <c r="C4" s="182"/>
      <c r="D4" s="182"/>
      <c r="E4" s="183"/>
    </row>
    <row r="5" spans="1:7" ht="24" customHeight="1" thickBot="1" x14ac:dyDescent="0.4">
      <c r="A5" s="52" t="s">
        <v>20</v>
      </c>
      <c r="B5" s="184" t="s">
        <v>80</v>
      </c>
      <c r="C5" s="185"/>
      <c r="D5" s="185"/>
      <c r="E5" s="186"/>
    </row>
    <row r="6" spans="1:7" ht="42" customHeight="1" x14ac:dyDescent="0.35">
      <c r="A6" s="53" t="s">
        <v>5</v>
      </c>
      <c r="B6" s="118" t="s">
        <v>273</v>
      </c>
      <c r="C6" s="55" t="s">
        <v>86</v>
      </c>
      <c r="D6" s="55" t="s">
        <v>88</v>
      </c>
      <c r="E6" s="56" t="s">
        <v>90</v>
      </c>
    </row>
    <row r="7" spans="1:7" ht="39" customHeight="1" x14ac:dyDescent="0.35">
      <c r="A7" s="53" t="s">
        <v>6</v>
      </c>
      <c r="B7" s="54" t="s">
        <v>81</v>
      </c>
      <c r="C7" s="55" t="s">
        <v>87</v>
      </c>
      <c r="D7" s="55" t="s">
        <v>89</v>
      </c>
      <c r="E7" s="56" t="s">
        <v>91</v>
      </c>
    </row>
    <row r="8" spans="1:7" ht="30.75" customHeight="1" thickBot="1" x14ac:dyDescent="0.4">
      <c r="A8" s="53" t="s">
        <v>7</v>
      </c>
      <c r="B8" s="54" t="s">
        <v>82</v>
      </c>
      <c r="C8" s="57"/>
      <c r="D8" s="57"/>
      <c r="E8" s="58"/>
    </row>
    <row r="9" spans="1:7" ht="26.25" customHeight="1" x14ac:dyDescent="0.35">
      <c r="A9" s="187" t="s">
        <v>8</v>
      </c>
      <c r="B9" s="59" t="s">
        <v>92</v>
      </c>
      <c r="C9" s="190" t="s">
        <v>84</v>
      </c>
      <c r="D9" s="192"/>
      <c r="E9" s="195" t="s">
        <v>85</v>
      </c>
    </row>
    <row r="10" spans="1:7" ht="25.5" customHeight="1" x14ac:dyDescent="0.35">
      <c r="A10" s="188"/>
      <c r="B10" s="59" t="s">
        <v>264</v>
      </c>
      <c r="C10" s="188"/>
      <c r="D10" s="193"/>
      <c r="E10" s="196"/>
    </row>
    <row r="11" spans="1:7" ht="20.25" customHeight="1" thickBot="1" x14ac:dyDescent="0.4">
      <c r="A11" s="189"/>
      <c r="B11" s="59" t="s">
        <v>265</v>
      </c>
      <c r="C11" s="191"/>
      <c r="D11" s="194"/>
      <c r="E11" s="197"/>
    </row>
    <row r="14" spans="1:7" x14ac:dyDescent="0.35">
      <c r="D14" s="175" t="s">
        <v>238</v>
      </c>
      <c r="E14" s="175"/>
      <c r="F14" s="175"/>
    </row>
    <row r="15" spans="1:7" x14ac:dyDescent="0.35">
      <c r="D15" s="175"/>
      <c r="E15" s="175"/>
      <c r="F15" s="175"/>
    </row>
    <row r="16" spans="1:7" x14ac:dyDescent="0.35">
      <c r="D16" s="175"/>
      <c r="E16" s="175"/>
      <c r="F16" s="175"/>
    </row>
    <row r="17" spans="4:6" x14ac:dyDescent="0.35">
      <c r="D17" s="175"/>
      <c r="E17" s="175"/>
      <c r="F17" s="175"/>
    </row>
    <row r="18" spans="4:6" x14ac:dyDescent="0.35">
      <c r="D18" s="175"/>
      <c r="E18" s="175"/>
      <c r="F18" s="175"/>
    </row>
    <row r="19" spans="4:6" x14ac:dyDescent="0.35">
      <c r="D19" s="175"/>
      <c r="E19" s="175"/>
      <c r="F19" s="175"/>
    </row>
    <row r="20" spans="4:6" x14ac:dyDescent="0.35">
      <c r="D20" s="175"/>
      <c r="E20" s="175"/>
      <c r="F20" s="175"/>
    </row>
  </sheetData>
  <mergeCells count="8">
    <mergeCell ref="A3:E3"/>
    <mergeCell ref="D14:F20"/>
    <mergeCell ref="A4:E4"/>
    <mergeCell ref="B5:E5"/>
    <mergeCell ref="A9:A11"/>
    <mergeCell ref="C9:C11"/>
    <mergeCell ref="D9:D11"/>
    <mergeCell ref="E9:E11"/>
  </mergeCells>
  <pageMargins left="0.70866141732283472" right="0.70866141732283472" top="0.74803149606299213" bottom="0.74803149606299213" header="0.31496062992125984" footer="0.31496062992125984"/>
  <pageSetup paperSize="256" scale="83" orientation="landscape" r:id="rId1"/>
  <headerFooter>
    <oddHeader xml:space="preserve">&amp;L&amp;"Tahoma,Pogrubiony"Zapytanie Cenowe&amp;C&amp;"Tahoma,Pogrubiony"&amp;KFF0000Formularz Cenowy - modyfikacja z dnia 20.05.2020 r.&amp;K01+000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Tabela nr 1 - Obsługa bankowa</vt:lpstr>
      <vt:lpstr>Tabela nr 2 - Kredyt odnawialny</vt:lpstr>
      <vt:lpstr>'Tabela nr 1 - Obsługa bankowa'!Obszar_wydruku</vt:lpstr>
      <vt:lpstr>'Tabela nr 2 - Kredyt odnawialny'!Obszar_wydruku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Patrycja Rosiak</dc:creator>
  <cp:lastModifiedBy>Patrycja Rosiak</cp:lastModifiedBy>
  <cp:lastPrinted>2020-05-20T08:30:06Z</cp:lastPrinted>
  <dcterms:created xsi:type="dcterms:W3CDTF">2019-11-22T10:07:21Z</dcterms:created>
  <dcterms:modified xsi:type="dcterms:W3CDTF">2020-05-20T08:30:47Z</dcterms:modified>
</cp:coreProperties>
</file>