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<sst xmlns="http://schemas.openxmlformats.org/spreadsheetml/2006/main" count="511" uniqueCount="211">
  <si>
    <t>Lp.</t>
  </si>
  <si>
    <t>Wyszczególnienie asortymentu</t>
  </si>
  <si>
    <t>Producent</t>
  </si>
  <si>
    <t>Wymagana ilość</t>
  </si>
  <si>
    <t>Wielkość opakowania handlowego</t>
  </si>
  <si>
    <t>Cena netto jednego opakowania</t>
  </si>
  <si>
    <t>Wymagana ilość opakowań</t>
  </si>
  <si>
    <t>Wartość netto [zł] (6x7)</t>
  </si>
  <si>
    <t>Stawka VAT [%]</t>
  </si>
  <si>
    <t xml:space="preserve">OUM Łódz </t>
  </si>
  <si>
    <t>100ml</t>
  </si>
  <si>
    <t>CPA  chem</t>
  </si>
  <si>
    <t>3000 ml</t>
  </si>
  <si>
    <t>Wzorzec konduktometryczny 1413 µS/cm dla 25ᵒC włączony w zakres akredytacji ISO 17034 producenta</t>
  </si>
  <si>
    <t>1500 ml</t>
  </si>
  <si>
    <t>500ml</t>
  </si>
  <si>
    <t>Wzorzec konduktometryczny 5 µS/cm dla 25ᵒC włączony w zakres akredytacji ISO 17034 producenta</t>
  </si>
  <si>
    <t>Wzorzec konduktometryczny 5000 µS/cm dla 25ᵒC włączony w zakres akredytacji ISO 17034 producenta</t>
  </si>
  <si>
    <t>Wzorzec konduktometryczny 718 µS/cm dla 25ᵒC włączony w zakres akredytacji ISO 17034 producenta</t>
  </si>
  <si>
    <t>500 ml</t>
  </si>
  <si>
    <t>TOC Standard Solution 50 mg/l as potassium hydrogen phthalate włączony w zakres akredytacji ISO 17034 producenta</t>
  </si>
  <si>
    <t>TOC Standard Solution 1000 mg/l as potassium hydrogen phthalate włączony w zakres akredytacji ISO 17034 producenta</t>
  </si>
  <si>
    <t>Roztwór buforowy pH=3w 20°C włączony w zakres akredytacji ISO 17034 producenta</t>
  </si>
  <si>
    <t>1000 ml</t>
  </si>
  <si>
    <t xml:space="preserve">Roztwór buforowy pH=4 w 20°C włączony w zakres akredytacji ISO 17034 producenta  </t>
  </si>
  <si>
    <t xml:space="preserve">Roztwór buforowy pH=7 w 20°C włączony w zakres akredytacji ISO 17034 producenta  </t>
  </si>
  <si>
    <t xml:space="preserve">Roztwór buforowy pH=9 w 20° włączony w zakres akredytacji ISO 17034 producenta C </t>
  </si>
  <si>
    <t xml:space="preserve"> Roztwór buforowy pH=10 w 20°C włączony w zakres akredytacji ISO 17034 producenta</t>
  </si>
  <si>
    <t>Roztwór buforowy II-rzędowypH=7,413 w 25°C (pH=7,431 w 20°C) włączony w zakres akredytacji ISO 17034 producenta</t>
  </si>
  <si>
    <t>Ammonium 1000 mg/l [N (NH4+)] N (as NH4)[H2O] Water włączony w zakres akredytacji ISO 17034 producenta</t>
  </si>
  <si>
    <t>200 ml</t>
  </si>
  <si>
    <t>100 ml</t>
  </si>
  <si>
    <t>Twardosć ogólna 1000 mg/l CaCO3 włączony w zakres akredytacji ISO 17034 producenta</t>
  </si>
  <si>
    <t>Wzorzec mętności 1 NTU CPA chem włączony w zakres akredytacji ISO 17034 producenta</t>
  </si>
  <si>
    <t>Wzorzec mętności 20 NTU CPA chem włączony w zakres akredytacji ISO 17034 producenta</t>
  </si>
  <si>
    <t>Wzorzec mętności 200 NTU CPA chem włączony w zakres akredytacji ISO 17034 producenta</t>
  </si>
  <si>
    <t>Wzorzec mętności 100 NTU CPA chem włączony w zakres akredytacji ISO 17034 producenta</t>
  </si>
  <si>
    <t>Wzorzec mętności 500 NTU CPA chem włączony w zakres akredytacji ISO 17034 producenta</t>
  </si>
  <si>
    <t>20 ml</t>
  </si>
  <si>
    <t>50g</t>
  </si>
  <si>
    <t>250ml</t>
  </si>
  <si>
    <t>AccuStandard</t>
  </si>
  <si>
    <t>2 op.</t>
  </si>
  <si>
    <t>200ml</t>
  </si>
  <si>
    <t>Wzorzec Krzemionki WC-SIO2-10X-1, krzemionka 1000ug/ml w wodzie</t>
  </si>
  <si>
    <t>2 szt.</t>
  </si>
  <si>
    <t>1 ml</t>
  </si>
  <si>
    <t xml:space="preserve">1 ml </t>
  </si>
  <si>
    <t xml:space="preserve">1 szt </t>
  </si>
  <si>
    <t>Total Kjeldahl Nitrogen WC-TKN-10X-1 Certified Reference Material 1000 mg/l włączony w zakres akredytacji ISO 17034 producenta</t>
  </si>
  <si>
    <t>Total cyanide  1000 mg/l (wzorzec włączony w zakres akredytacji ISO 17034 producenta)</t>
  </si>
  <si>
    <t xml:space="preserve">AccuStandard </t>
  </si>
  <si>
    <t xml:space="preserve">Decane 99%, </t>
  </si>
  <si>
    <t>ACROS ORGANCIS</t>
  </si>
  <si>
    <t xml:space="preserve">100 ml </t>
  </si>
  <si>
    <t xml:space="preserve">Roztór tuningowy ICP MS Agilent Technologies 10 ug/l Ce, Co, Li, Mg, Tl, Y,  </t>
  </si>
  <si>
    <t>Agilent Technologies</t>
  </si>
  <si>
    <t>Cyjanki wolne 1000mg/l w NaOH, 125ml  ERA 048 włączony w zakres akredytacji ISO 17034 producenta</t>
  </si>
  <si>
    <t>ERA</t>
  </si>
  <si>
    <t xml:space="preserve">250 ml </t>
  </si>
  <si>
    <t>Pollution Hexavalent Chromium Cat. number . 984 włączony w zakres akredytacji ISO 17034 producenta</t>
  </si>
  <si>
    <t>30 ml</t>
  </si>
  <si>
    <t>15 ml</t>
  </si>
  <si>
    <t>Nutrients in Sludge, PriorityPollutnT; nr katalogowy 545 włączony w zakres akredytacji ISO 17034 producenta</t>
  </si>
  <si>
    <t>40 g</t>
  </si>
  <si>
    <t>Supply Hexavalent Chromium, stężenie (nr kat -658), włączony w zakres akredytacji ISO 17034 producenta</t>
  </si>
  <si>
    <t>15ml</t>
  </si>
  <si>
    <t>MERCURY CRM Cat 666 włączony w zakres akredytacji ISO 17034 producenta</t>
  </si>
  <si>
    <t>Low Range Chlorine Standard Solution Ampule</t>
  </si>
  <si>
    <t>HACH LANGE</t>
  </si>
  <si>
    <t>LGC</t>
  </si>
  <si>
    <t>2 ml</t>
  </si>
  <si>
    <t>SOFT drinking water LGC6027 włączony w zakres akredytacji ISO 17034 producenta</t>
  </si>
  <si>
    <t>250 ml</t>
  </si>
  <si>
    <t>Osad ściekowy ERM –CC144 włączony w zakres akredytacji ISO 17034 producenta</t>
  </si>
  <si>
    <t>Gleba ERM CC 141 włączony w zakres akredytacji ISO 17034 producenta</t>
  </si>
  <si>
    <t xml:space="preserve">Wzorzec redoks 605 mV  ml włączony w zakres akredytacji ISO 17034 producenta </t>
  </si>
  <si>
    <t xml:space="preserve">LabStand </t>
  </si>
  <si>
    <t>Drinking water low EP-L nr. kat.140-025-031 włączony w zakres akredytacji ISO 17034 producenta</t>
  </si>
  <si>
    <t>SCP SCIENCE</t>
  </si>
  <si>
    <t>Matrix reference material EnviroMAT waste water, low (EU-L) nr. Kat. 140-025-037 włączony w zakres akredytacji ISO 17034 producenta</t>
  </si>
  <si>
    <t>Matrix reference material EnviroMAT waste water, high (EU-H) nr. Kat. 140-025-038 włączony w zakres akredytacji ISO 17034 producenta</t>
  </si>
  <si>
    <t>COD SOLUTION 10000 ppm O2 włączony w zakres akredytacji ISO 17034 producenta</t>
  </si>
  <si>
    <t>COD SOLUTION 1000 ppm O2 włączony w zakres akredytacji ISO 17034 producenta</t>
  </si>
  <si>
    <t>COD SOLUTION 100 ppm O2 włączony w zakres akredytacji ISO 17034 producenta</t>
  </si>
  <si>
    <t>AGRO MAT Compost CP-1 włączony w zakres akredytacji ISO 17034 producenta</t>
  </si>
  <si>
    <t>125 ml</t>
  </si>
  <si>
    <t xml:space="preserve">2-Metyloisoborneol roztwór,10mg/ml w metanolu, &gt;98%; </t>
  </si>
  <si>
    <t xml:space="preserve">MERCK </t>
  </si>
  <si>
    <t>Geosmin solution roztwór,100 µg/ml w metanolu, &gt;98% ; CRM47522 włączony w zakres akredytacji ISO 17034 producenta</t>
  </si>
  <si>
    <t>Surfactant (MBAS) 100 mg/L Calibration Standard (Numer produktu MBAS100) , włączony w zakres akredytacji ISO 17034 producenta</t>
  </si>
  <si>
    <t>Wzorzec BOD 500mg/l włączony w zakres akredytacji ISO 17034 producenta</t>
  </si>
  <si>
    <t>2000 ml</t>
  </si>
  <si>
    <t xml:space="preserve">RTC-TSS 1000-500 ml Total Suspended Solids 1000 mg/l Calibration Standard w odniesieniu do jednostek desygnowanych przez CIPM MRA </t>
  </si>
  <si>
    <t>Barwa 500 HAZ, 500ml (CLR500-500ML) włączony w zakres akredytacji ISO 17034 producenta</t>
  </si>
  <si>
    <t xml:space="preserve">Calibration Standard  for Conductivity Cells 0,01mol/l KCL, E-SET Trace, </t>
  </si>
  <si>
    <t>WTW</t>
  </si>
  <si>
    <t>Cleaning solution for Oxygen Sensors RL/g</t>
  </si>
  <si>
    <t xml:space="preserve">Electrolyte solution 3mol/l kcl, KCL-250, </t>
  </si>
  <si>
    <t>Electrolyte Solution for Oxygen Sensors ELY/G</t>
  </si>
  <si>
    <t>Wzorzec twardości ogólnej Wody 10 mmol/l CaCO3 właczony w zakres akredytacji ISO 17034</t>
  </si>
  <si>
    <t>Quality Control Standard of Mineral Oils (ISO 9377-2-Mod) 2 components;  10000mg/l each of Mineral Oil [CAS:N/A]  ; Diesel Oil [CAS:N/A]   in n-Hexane (F 109671)</t>
  </si>
  <si>
    <t xml:space="preserve">30 g </t>
  </si>
  <si>
    <t>.....................................................................</t>
  </si>
  <si>
    <t>(Pieczątka adresowa firmy wykonawcy)</t>
  </si>
  <si>
    <t>WZORCE ANALITYCZNE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</si>
  <si>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</si>
  <si>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</si>
  <si>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</si>
  <si>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</si>
  <si>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</si>
  <si>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</si>
  <si>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2. Podpis osoby upoważnionej do podpisania niniejszej oferty w imieniu wykonawcy: 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</si>
  <si>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</si>
  <si>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</si>
  <si>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FORMULARZ CENOWY - część "IV"</t>
  </si>
  <si>
    <t>Załącznik nr 2.4 - Wzór Formularza cenowego, część IV</t>
  </si>
  <si>
    <t>50ml</t>
  </si>
  <si>
    <t>10ml</t>
  </si>
  <si>
    <t>20ml</t>
  </si>
  <si>
    <t>1000ml</t>
  </si>
  <si>
    <t>5ml</t>
  </si>
  <si>
    <t>Węglan wapnia, 50g włączony w zakres akredytacji ISO 17034 producenta</t>
  </si>
  <si>
    <t>1op</t>
  </si>
  <si>
    <t>1 opakowanie</t>
  </si>
  <si>
    <t>Internal Standard MIX   AG-INTSTD-ASL-1 włączony w zakres akredytacji ISO 17034</t>
  </si>
  <si>
    <t xml:space="preserve">100ml </t>
  </si>
  <si>
    <t>CLP Primary interferents Standard CLP -PIN-01-1 włączony w zakres akredytacji ISO 17034</t>
  </si>
  <si>
    <t>2szt</t>
  </si>
  <si>
    <t>125ml</t>
  </si>
  <si>
    <t xml:space="preserve">40g </t>
  </si>
  <si>
    <t>1 op</t>
  </si>
  <si>
    <t>1ml</t>
  </si>
  <si>
    <t>30g</t>
  </si>
  <si>
    <t>20g</t>
  </si>
  <si>
    <t>Matrix Reference Material AgroMAT - Sandy Soil (AG-2) Numer katalogowy: 140-025-102</t>
  </si>
  <si>
    <t>175g</t>
  </si>
  <si>
    <t>100g</t>
  </si>
  <si>
    <t>Perylene-d12 solution certified reference material, 2000 μg/mL in dichloromethane włączony w zakres akredytacji ISO 17034 producenta</t>
  </si>
  <si>
    <t>1m1</t>
  </si>
  <si>
    <t>Metals in Sewage Sludge - 30g CRM włączony w zakres akredytacji ISO 17034 producenta</t>
  </si>
  <si>
    <t xml:space="preserve">30g </t>
  </si>
  <si>
    <t>2op</t>
  </si>
  <si>
    <t>500  ml</t>
  </si>
  <si>
    <t>Wzorzec mętności 10NTU CPA chem włączony w zakres akredytacji ISO 17034 producenta</t>
  </si>
  <si>
    <t xml:space="preserve">Wzorzec (CPA Z14641077)  potasu nadmanganian 0,02 M właczony w zakres akredytacji ISO 17034 </t>
  </si>
  <si>
    <r>
      <t>Azot azotanowy N-NO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w roztworze 1000 mg/l, , właczony w zakres akredytacji ISO 17034</t>
    </r>
  </si>
  <si>
    <r>
      <t>Azot azotynowy N-NO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w roztworze 1000 mg/l, , właczony w zakres akredytacji ISO 17034</t>
    </r>
  </si>
  <si>
    <r>
      <t>Azot amonowy N-NH</t>
    </r>
    <r>
      <rPr>
        <vertAlign val="sub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w roztworze 1000 mg/l, , właczony w zakres akredytacji ISO 17034</t>
    </r>
  </si>
  <si>
    <r>
      <t>Chrom, właczony w zakres akredytacji ISO 17034,  wzorzec zawartości jonów chromu Cr6</t>
    </r>
    <r>
      <rPr>
        <vertAlign val="superscript"/>
        <sz val="9"/>
        <color indexed="8"/>
        <rFont val="Calibri"/>
        <family val="2"/>
      </rPr>
      <t>+</t>
    </r>
    <r>
      <rPr>
        <sz val="9"/>
        <color indexed="8"/>
        <rFont val="Calibri"/>
        <family val="2"/>
      </rPr>
      <t xml:space="preserve"> w roztworze 1000 mg/l, </t>
    </r>
  </si>
  <si>
    <r>
      <t xml:space="preserve">Mangan Mn </t>
    </r>
    <r>
      <rPr>
        <vertAlign val="superscript"/>
        <sz val="9"/>
        <color indexed="8"/>
        <rFont val="Calibri"/>
        <family val="2"/>
      </rPr>
      <t>2+</t>
    </r>
    <r>
      <rPr>
        <sz val="9"/>
        <color indexed="8"/>
        <rFont val="Calibri"/>
        <family val="2"/>
      </rPr>
      <t xml:space="preserve"> w roztworze 1000 mg/l właczony w zakres akredytacji ISO 17034,   ,</t>
    </r>
  </si>
  <si>
    <r>
      <t xml:space="preserve">Mangan Fe </t>
    </r>
    <r>
      <rPr>
        <vertAlign val="superscript"/>
        <sz val="9"/>
        <color indexed="8"/>
        <rFont val="Calibri"/>
        <family val="2"/>
      </rPr>
      <t>3+</t>
    </r>
    <r>
      <rPr>
        <sz val="9"/>
        <color indexed="8"/>
        <rFont val="Calibri"/>
        <family val="2"/>
      </rPr>
      <t xml:space="preserve"> w roztworze 1000 mg/l właczony w zakres akredytacji ISO 17034,   ,</t>
    </r>
  </si>
  <si>
    <r>
      <t>Fosforany, właczony w zakres akredytacji ISO 17034, wzorzec zawartości jonów fosforanowych PO</t>
    </r>
    <r>
      <rPr>
        <vertAlign val="sub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w roztworze wodnym 1000 mg/l, </t>
    </r>
  </si>
  <si>
    <r>
      <t>1 dm</t>
    </r>
    <r>
      <rPr>
        <vertAlign val="superscript"/>
        <sz val="9"/>
        <color indexed="8"/>
        <rFont val="Calibri"/>
        <family val="2"/>
      </rPr>
      <t>3</t>
    </r>
  </si>
  <si>
    <r>
      <t>Wzorzec NaCl  Concentration: 2000 mg/l MatriX: H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O CRM włączony w zakres akredytacji ISO 17034 producenta</t>
    </r>
  </si>
  <si>
    <r>
      <t>Wapń, wzorzec zawartości jonów wapnia Ca</t>
    </r>
    <r>
      <rPr>
        <vertAlign val="superscript"/>
        <sz val="9"/>
        <color indexed="8"/>
        <rFont val="Calibri"/>
        <family val="2"/>
      </rPr>
      <t>2+</t>
    </r>
    <r>
      <rPr>
        <sz val="9"/>
        <color indexed="8"/>
        <rFont val="Calibri"/>
        <family val="2"/>
      </rPr>
      <t xml:space="preserve"> w roztworze wodnym 1000mg/l włączony w zakres akredytacji ISO 17034 producenta</t>
    </r>
  </si>
  <si>
    <r>
      <t>Wzorzec siarczany 1000 mg/l w wodzie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</si>
  <si>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>antymon 1000 µg/ml w kwasie azotowym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</si>
  <si>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arsen 1000 µg/ml w kwasie azotowym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</si>
  <si>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bar 1000 µg/ml w kwasie azotowym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</si>
  <si>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bor 1000 µg/ml w kwasie azotowym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</si>
  <si>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 xml:space="preserve"> Cynk,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</si>
  <si>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>Chrom Cr3</t>
    </r>
    <r>
      <rPr>
        <vertAlign val="superscript"/>
        <sz val="9"/>
        <color indexed="8"/>
        <rFont val="Calibri"/>
        <family val="2"/>
      </rPr>
      <t>+</t>
    </r>
    <r>
      <rPr>
        <sz val="9"/>
        <color indexed="8"/>
        <rFont val="Calibri"/>
        <family val="2"/>
      </rPr>
      <t>,1000 µg/ml włączony w zakres akredytacji ISO 17034 producenta</t>
    </r>
  </si>
  <si>
    <r>
      <t>Chrom Cr6</t>
    </r>
    <r>
      <rPr>
        <vertAlign val="superscript"/>
        <sz val="9"/>
        <color indexed="8"/>
        <rFont val="Calibri"/>
        <family val="2"/>
      </rPr>
      <t>+</t>
    </r>
    <r>
      <rPr>
        <sz val="9"/>
        <color indexed="8"/>
        <rFont val="Calibri"/>
        <family val="2"/>
      </rPr>
      <t>,1000 µg/ml włączony w zakres akredytacji ISO 17034 producenta</t>
    </r>
  </si>
  <si>
    <r>
      <t>Glin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</si>
  <si>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Kadm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</si>
  <si>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Magnez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</si>
  <si>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Mangan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</si>
  <si>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Miedż 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</si>
  <si>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Nikiel 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</si>
  <si>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Ołów  </t>
    </r>
    <r>
      <rPr>
        <sz val="9"/>
        <color indexed="8"/>
        <rFont val="Calibri"/>
        <family val="2"/>
      </rPr>
      <t>1000 µg/ml w kwasie azotowym włączony w zakres akredytacji ISO 17034 producenta,</t>
    </r>
  </si>
  <si>
    <r>
      <t xml:space="preserve">Potas 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</si>
  <si>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Rtęć 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</si>
  <si>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Sód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</si>
  <si>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Wapń 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</si>
  <si>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Żelazo </t>
    </r>
    <r>
      <rPr>
        <sz val="9"/>
        <color indexed="8"/>
        <rFont val="Calibri"/>
        <family val="2"/>
      </rPr>
      <t>1000 µg/ml w kwasie azotowym włączony w zakres akredytacji ISO 17034 producenta</t>
    </r>
  </si>
  <si>
    <r>
      <t xml:space="preserve">Chloroform 2 mg/ml, w metanolu </t>
    </r>
    <r>
      <rPr>
        <sz val="9"/>
        <color indexed="8"/>
        <rFont val="Calibri"/>
        <family val="2"/>
      </rPr>
      <t>włączony w zakres akredytacji ISO 17034 producenta</t>
    </r>
  </si>
  <si>
    <r>
      <t>Bromodichlorometan 2 mg/ml, w metanolu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</si>
  <si>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Dibromochlorometan 2 mg/ml, w metanolu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</si>
  <si>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Bromoform 2 mg/ml, w metanolu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</si>
  <si>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 xml:space="preserve">Bromotrichlorometan 1g/l w metanolu </t>
    </r>
    <r>
      <rPr>
        <sz val="9"/>
        <color indexed="8"/>
        <rFont val="Calibri"/>
        <family val="2"/>
      </rPr>
      <t>włączony w zakres akredytacji ISO 17034 producenta</t>
    </r>
  </si>
  <si>
    <r>
      <t>Tetrachlorometan 2 mg/ml, w metanolu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</si>
  <si>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>Trichloroeten 2 mg/ml, w metanolu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</si>
  <si>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Tetrachloroeten 2 mg/ml, w metanolu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</si>
  <si>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Rezorcyna, 100mg ALR-158N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</si>
  <si>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Wzorzec jonów molibdenu do ICP-MS 1000µg/l (NH</t>
    </r>
    <r>
      <rPr>
        <vertAlign val="sub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>)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MoO</t>
    </r>
    <r>
      <rPr>
        <vertAlign val="sub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</si>
  <si>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 xml:space="preserve">Zawiesina 2000µg/ml, opakowanie,IS-19916-20X </t>
    </r>
    <r>
      <rPr>
        <sz val="9"/>
        <color indexed="8"/>
        <rFont val="Calibri"/>
        <family val="2"/>
      </rPr>
      <t>włączony w zakres akredytacji ISO 17034 producenta</t>
    </r>
  </si>
  <si>
    <r>
      <t xml:space="preserve">Total Kjeldahl Nitrogen WC-TKN-10X-1 Certified Reference Material 1000 mg/l </t>
    </r>
    <r>
      <rPr>
        <sz val="9"/>
        <color indexed="8"/>
        <rFont val="Calibri"/>
        <family val="2"/>
      </rPr>
      <t>włączony w zakres akredytacji ISO 17034 producenta</t>
    </r>
  </si>
  <si>
    <r>
      <t>Total Oil and Grease Standard - 1000</t>
    </r>
    <r>
      <rPr>
        <sz val="9"/>
        <color indexed="8"/>
        <rFont val="Calibri"/>
        <family val="2"/>
      </rPr>
      <t>µg/ml wzorzec włączony w zakres akredytacji ISO 17034 producenta</t>
    </r>
  </si>
  <si>
    <r>
      <t>Perylen D-12 2000ug/ml w CH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Cl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, </t>
    </r>
  </si>
  <si>
    <r>
      <t>GERMAN Standard, Ge, 1000 ug/ml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</si>
  <si>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Wzorzec Zasadowość CaCO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1000 mg/l włączony w zakres akredytacji ISO 17034 producenta</t>
    </r>
  </si>
  <si>
    <t>CPA chem</t>
  </si>
  <si>
    <t>Wzorzec azotan srebra  0,02 M włączony w zakres akredytacji ISO 17034 producenta</t>
  </si>
  <si>
    <t>Mieszanina 3000ug/ml kwas L glutaminowy+3000 ug/ml glukoza w wodzie włączony w zakres akredytacji ISO 17034 producenta</t>
  </si>
  <si>
    <t xml:space="preserve">CPA chem </t>
  </si>
  <si>
    <r>
      <t>Mieszanina 16 WWA a</t>
    </r>
    <r>
      <rPr>
        <sz val="9"/>
        <color indexed="8"/>
        <rFont val="Calibri"/>
        <family val="2"/>
      </rPr>
      <t xml:space="preserve"> włączony w zakres akredytacji ISO 17034 producenta ccustanrdard 0,2 mg/ml w CH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Cl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:MeOH, włączony w zakres akredytacji ISO 17034 producenta</t>
    </r>
  </si>
  <si>
    <r>
      <t xml:space="preserve">Mieszanina n-alkanów w heksanie 50 ug/ml EN ISO 09377-2-2 </t>
    </r>
    <r>
      <rPr>
        <sz val="9"/>
        <color indexed="8"/>
        <rFont val="Calibri"/>
        <family val="2"/>
      </rPr>
      <t>włączony w zakres akredytacji ISO 17034 producenta</t>
    </r>
  </si>
  <si>
    <r>
      <t>Selen 1000 µg/ml w kwasie azotowym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</si>
  <si>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Srebro 1000 µg/ml w kwasie azotowym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</si>
  <si>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>Total Residual Chlorine Standard WC-TRC-10X-10ML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</si>
  <si>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Wzorzec azotany 1000  mg/l w wodzie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</si>
  <si>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 xml:space="preserve">Wzorzec azotyny 1000  mg/l w wodzie </t>
    </r>
    <r>
      <rPr>
        <sz val="9"/>
        <color indexed="8"/>
        <rFont val="Calibri"/>
        <family val="2"/>
      </rPr>
      <t>włączony w zakres akredytacji ISO 17034 producenta</t>
    </r>
  </si>
  <si>
    <r>
      <t>Wzorzec bromiany 1000 mg/l w wodzie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</si>
  <si>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>Wzorzec bromki 1000 mg/l w wodzie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</si>
  <si>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>Wzorzec chlorany 1000 mg/l w wodzie</t>
    </r>
    <r>
      <rPr>
        <sz val="9"/>
        <color indexed="8"/>
        <rFont val="Calibri"/>
        <family val="2"/>
      </rPr>
      <t xml:space="preserve"> włączony w zakres akredytacji ISO 17034 producenta</t>
    </r>
  </si>
  <si>
    <r>
      <t xml:space="preserve">wzorzec chlorki 1000 mg/l w wodzie </t>
    </r>
    <r>
      <rPr>
        <sz val="9"/>
        <color indexed="8"/>
        <rFont val="Calibri"/>
        <family val="2"/>
      </rPr>
      <t>włączony w zakres akredytacji ISO 17034 producenta</t>
    </r>
  </si>
  <si>
    <r>
      <t xml:space="preserve">Wzorzec chloryny 1000 mg/l w wodzie </t>
    </r>
    <r>
      <rPr>
        <sz val="9"/>
        <color indexed="8"/>
        <rFont val="Calibri"/>
        <family val="2"/>
      </rPr>
      <t>włączony w zakres akredytacji ISO 17034 producenta</t>
    </r>
  </si>
  <si>
    <r>
      <t xml:space="preserve">Wzorzec fluorki 1000 mg/l w wodzie  </t>
    </r>
    <r>
      <rPr>
        <sz val="9"/>
        <color indexed="8"/>
        <rFont val="Calibri"/>
        <family val="2"/>
      </rPr>
      <t>włączony w zakres akredytacji ISO 17034 producenta</t>
    </r>
  </si>
  <si>
    <r>
      <t>Wzorzec fosforany 1000 mg/l w wodzie</t>
    </r>
    <r>
      <rPr>
        <sz val="9"/>
        <color indexed="8"/>
        <rFont val="Calibri"/>
        <family val="2"/>
      </rPr>
      <t xml:space="preserve"> włączony w zakres akredytacji ISO 17034 producenta </t>
    </r>
  </si>
  <si>
    <r>
      <t>1 dm</t>
    </r>
    <r>
      <rPr>
        <vertAlign val="superscript"/>
        <sz val="9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</si>
</sst>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8"/>
      <name val="Calibri"/>
      <family val="2"/>
    </font>
    <font>
      <vertAlign val="subscript"/>
      <sz val="9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52">
      <alignment/>
      <protection/>
    </xf>
    <xf numFmtId="0" fontId="6" fillId="0" borderId="0" xfId="52" applyFont="1">
      <alignment/>
      <protection/>
    </xf>
    <xf numFmtId="0" fontId="8" fillId="0" borderId="0" xfId="52" applyFont="1" applyAlignment="1">
      <alignment horizontal="center"/>
      <protection/>
    </xf>
    <xf numFmtId="168" fontId="2" fillId="0" borderId="0" xfId="52" applyNumberFormat="1">
      <alignment/>
      <protection/>
    </xf>
    <xf numFmtId="168" fontId="8" fillId="0" borderId="0" xfId="52" applyNumberFormat="1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2" fillId="0" borderId="0" xfId="52" applyAlignment="1">
      <alignment wrapText="1"/>
      <protection/>
    </xf>
    <xf numFmtId="0" fontId="6" fillId="0" borderId="0" xfId="52" applyFont="1" applyAlignment="1">
      <alignment wrapText="1"/>
      <protection/>
    </xf>
    <xf numFmtId="0" fontId="8" fillId="0" borderId="0" xfId="52" applyFont="1" applyAlignment="1">
      <alignment horizontal="center" wrapText="1"/>
      <protection/>
    </xf>
    <xf numFmtId="0" fontId="30" fillId="0" borderId="0" xfId="52" applyFont="1">
      <alignment/>
      <protection/>
    </xf>
    <xf numFmtId="0" fontId="31" fillId="0" borderId="0" xfId="52" applyFont="1" applyAlignment="1">
      <alignment wrapText="1"/>
      <protection/>
    </xf>
    <xf numFmtId="0" fontId="31" fillId="0" borderId="0" xfId="52" applyFont="1">
      <alignment/>
      <protection/>
    </xf>
    <xf numFmtId="0" fontId="55" fillId="0" borderId="10" xfId="0" applyFont="1" applyBorder="1" applyAlignment="1">
      <alignment vertical="center" wrapText="1"/>
    </xf>
    <xf numFmtId="168" fontId="55" fillId="0" borderId="11" xfId="0" applyNumberFormat="1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168" fontId="55" fillId="0" borderId="13" xfId="0" applyNumberFormat="1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168" fontId="55" fillId="0" borderId="19" xfId="0" applyNumberFormat="1" applyFont="1" applyBorder="1" applyAlignment="1">
      <alignment vertical="center" wrapText="1"/>
    </xf>
    <xf numFmtId="168" fontId="55" fillId="0" borderId="20" xfId="0" applyNumberFormat="1" applyFont="1" applyBorder="1" applyAlignment="1">
      <alignment vertical="center" wrapText="1"/>
    </xf>
    <xf numFmtId="0" fontId="55" fillId="0" borderId="21" xfId="0" applyFont="1" applyBorder="1" applyAlignment="1">
      <alignment vertical="center" wrapText="1"/>
    </xf>
    <xf numFmtId="168" fontId="55" fillId="0" borderId="21" xfId="0" applyNumberFormat="1" applyFont="1" applyBorder="1" applyAlignment="1">
      <alignment vertical="center" wrapText="1"/>
    </xf>
    <xf numFmtId="168" fontId="55" fillId="0" borderId="22" xfId="0" applyNumberFormat="1" applyFont="1" applyBorder="1" applyAlignment="1">
      <alignment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168" fontId="34" fillId="0" borderId="11" xfId="0" applyNumberFormat="1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168" fontId="55" fillId="34" borderId="11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31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58" fillId="0" borderId="36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5"/>
  <sheetViews>
    <sheetView tabSelected="1" zoomScale="110" zoomScaleNormal="110" zoomScalePageLayoutView="0" workbookViewId="0" topLeftCell="A1">
      <selection activeCell="B46" sqref="B46"/>
    </sheetView>
  </sheetViews>
  <sheetFormatPr defaultColWidth="9.140625" defaultRowHeight="15"/>
  <cols>
    <col min="1" max="1" width="9.140625" style="1" customWidth="1"/>
    <col min="2" max="2" width="44.8515625" style="1" customWidth="1"/>
    <col min="3" max="3" width="12.57421875" style="1" customWidth="1"/>
    <col min="4" max="4" width="10.421875" style="1" customWidth="1"/>
    <col min="5" max="5" width="13.00390625" style="1" customWidth="1"/>
    <col min="6" max="6" width="11.421875" style="3" customWidth="1"/>
    <col min="7" max="7" width="12.28125" style="3" customWidth="1"/>
    <col min="8" max="9" width="9.140625" style="3" customWidth="1"/>
  </cols>
  <sheetData>
    <row r="1" spans="1:9" ht="15">
      <c r="A1" s="11"/>
      <c r="B1" s="15"/>
      <c r="C1" s="6"/>
      <c r="D1" s="72" t="s">
        <v>116</v>
      </c>
      <c r="E1" s="72"/>
      <c r="F1" s="72"/>
      <c r="G1" s="72"/>
      <c r="H1" s="72"/>
      <c r="I1" s="72"/>
    </row>
    <row r="2" spans="1:9" ht="15">
      <c r="A2" s="5"/>
      <c r="C2" s="5"/>
      <c r="D2" s="5"/>
      <c r="E2" s="5"/>
      <c r="F2" s="4"/>
      <c r="G2" s="4"/>
      <c r="H2" s="4"/>
      <c r="I2" s="4"/>
    </row>
    <row r="3" spans="1:9" ht="15">
      <c r="A3" s="12" t="s">
        <v>103</v>
      </c>
      <c r="B3" s="15"/>
      <c r="C3" s="6"/>
      <c r="D3" s="6"/>
      <c r="E3" s="6"/>
      <c r="F3" s="6"/>
      <c r="G3" s="9"/>
      <c r="H3" s="6"/>
      <c r="I3" s="6"/>
    </row>
    <row r="4" spans="1:9" ht="15">
      <c r="A4" s="12" t="s">
        <v>104</v>
      </c>
      <c r="B4" s="15"/>
      <c r="C4" s="6"/>
      <c r="D4" s="6"/>
      <c r="E4" s="6"/>
      <c r="F4" s="6"/>
      <c r="G4" s="9"/>
      <c r="H4" s="6"/>
      <c r="I4" s="6"/>
    </row>
    <row r="5" spans="1:9" ht="15.75">
      <c r="A5" s="73" t="s">
        <v>115</v>
      </c>
      <c r="B5" s="73"/>
      <c r="C5" s="73"/>
      <c r="D5" s="73"/>
      <c r="E5" s="73"/>
      <c r="F5" s="73"/>
      <c r="G5" s="73"/>
      <c r="H5" s="73"/>
      <c r="I5" s="73"/>
    </row>
    <row r="6" spans="1:9" ht="15">
      <c r="A6" s="13"/>
      <c r="B6" s="16"/>
      <c r="C6" s="7"/>
      <c r="D6" s="7"/>
      <c r="E6" s="7"/>
      <c r="F6" s="6"/>
      <c r="G6" s="9"/>
      <c r="H6" s="6"/>
      <c r="I6" s="6"/>
    </row>
    <row r="7" spans="1:9" ht="18">
      <c r="A7" s="74" t="s">
        <v>105</v>
      </c>
      <c r="B7" s="74"/>
      <c r="C7" s="74"/>
      <c r="D7" s="74"/>
      <c r="E7" s="74"/>
      <c r="F7" s="74"/>
      <c r="G7" s="74"/>
      <c r="H7" s="74"/>
      <c r="I7" s="74"/>
    </row>
    <row r="8" spans="1:9" ht="15">
      <c r="A8" s="14"/>
      <c r="B8" s="17"/>
      <c r="C8" s="8"/>
      <c r="D8" s="8"/>
      <c r="E8" s="8"/>
      <c r="F8" s="8"/>
      <c r="G8" s="10"/>
      <c r="H8" s="8"/>
      <c r="I8" s="8"/>
    </row>
    <row r="9" ht="15.75" thickBot="1"/>
    <row r="10" spans="1:9" s="2" customFormat="1" ht="47.25" customHeight="1" thickBot="1">
      <c r="A10" s="25" t="s">
        <v>0</v>
      </c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6</v>
      </c>
      <c r="H10" s="25" t="s">
        <v>8</v>
      </c>
      <c r="I10" s="25" t="s">
        <v>7</v>
      </c>
    </row>
    <row r="11" spans="1:9" ht="15.75" thickBo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</row>
    <row r="12" spans="1:9" ht="36.75" customHeight="1">
      <c r="A12" s="26">
        <v>1</v>
      </c>
      <c r="B12" s="35" t="s">
        <v>146</v>
      </c>
      <c r="C12" s="38" t="s">
        <v>9</v>
      </c>
      <c r="D12" s="39" t="s">
        <v>117</v>
      </c>
      <c r="E12" s="38" t="s">
        <v>118</v>
      </c>
      <c r="F12" s="23"/>
      <c r="G12" s="23"/>
      <c r="H12" s="23"/>
      <c r="I12" s="24"/>
    </row>
    <row r="13" spans="1:9" ht="25.5">
      <c r="A13" s="27">
        <f>A12+1</f>
        <v>2</v>
      </c>
      <c r="B13" s="36" t="s">
        <v>147</v>
      </c>
      <c r="C13" s="40" t="s">
        <v>9</v>
      </c>
      <c r="D13" s="41" t="s">
        <v>119</v>
      </c>
      <c r="E13" s="40" t="s">
        <v>118</v>
      </c>
      <c r="F13" s="21"/>
      <c r="G13" s="21"/>
      <c r="H13" s="21"/>
      <c r="I13" s="22"/>
    </row>
    <row r="14" spans="1:9" ht="35.25" customHeight="1">
      <c r="A14" s="27">
        <f aca="true" t="shared" si="0" ref="A14:A79">A13+1</f>
        <v>3</v>
      </c>
      <c r="B14" s="36" t="s">
        <v>148</v>
      </c>
      <c r="C14" s="40" t="s">
        <v>9</v>
      </c>
      <c r="D14" s="41" t="s">
        <v>119</v>
      </c>
      <c r="E14" s="40" t="s">
        <v>118</v>
      </c>
      <c r="F14" s="21"/>
      <c r="G14" s="21"/>
      <c r="H14" s="21"/>
      <c r="I14" s="22"/>
    </row>
    <row r="15" spans="1:9" ht="38.25">
      <c r="A15" s="27">
        <f t="shared" si="0"/>
        <v>4</v>
      </c>
      <c r="B15" s="36" t="s">
        <v>149</v>
      </c>
      <c r="C15" s="40" t="s">
        <v>9</v>
      </c>
      <c r="D15" s="41" t="s">
        <v>118</v>
      </c>
      <c r="E15" s="40" t="s">
        <v>118</v>
      </c>
      <c r="F15" s="21"/>
      <c r="G15" s="21"/>
      <c r="H15" s="21"/>
      <c r="I15" s="22"/>
    </row>
    <row r="16" spans="1:9" ht="39" customHeight="1">
      <c r="A16" s="27">
        <f t="shared" si="0"/>
        <v>5</v>
      </c>
      <c r="B16" s="36" t="s">
        <v>150</v>
      </c>
      <c r="C16" s="40" t="s">
        <v>9</v>
      </c>
      <c r="D16" s="41" t="s">
        <v>10</v>
      </c>
      <c r="E16" s="40" t="s">
        <v>10</v>
      </c>
      <c r="F16" s="21"/>
      <c r="G16" s="21"/>
      <c r="H16" s="21"/>
      <c r="I16" s="22"/>
    </row>
    <row r="17" spans="1:9" ht="26.25">
      <c r="A17" s="27">
        <f t="shared" si="0"/>
        <v>6</v>
      </c>
      <c r="B17" s="36" t="s">
        <v>151</v>
      </c>
      <c r="C17" s="40" t="s">
        <v>9</v>
      </c>
      <c r="D17" s="41" t="s">
        <v>10</v>
      </c>
      <c r="E17" s="40" t="s">
        <v>10</v>
      </c>
      <c r="F17" s="21"/>
      <c r="G17" s="21"/>
      <c r="H17" s="21"/>
      <c r="I17" s="22"/>
    </row>
    <row r="18" spans="1:9" ht="37.5">
      <c r="A18" s="27">
        <f t="shared" si="0"/>
        <v>7</v>
      </c>
      <c r="B18" s="36" t="s">
        <v>152</v>
      </c>
      <c r="C18" s="40" t="s">
        <v>9</v>
      </c>
      <c r="D18" s="41" t="s">
        <v>119</v>
      </c>
      <c r="E18" s="40" t="s">
        <v>118</v>
      </c>
      <c r="F18" s="21"/>
      <c r="G18" s="21"/>
      <c r="H18" s="21"/>
      <c r="I18" s="22"/>
    </row>
    <row r="19" spans="1:9" ht="25.5" customHeight="1">
      <c r="A19" s="27">
        <f t="shared" si="0"/>
        <v>8</v>
      </c>
      <c r="B19" s="36" t="s">
        <v>100</v>
      </c>
      <c r="C19" s="40" t="s">
        <v>9</v>
      </c>
      <c r="D19" s="41" t="s">
        <v>10</v>
      </c>
      <c r="E19" s="40" t="s">
        <v>10</v>
      </c>
      <c r="F19" s="21"/>
      <c r="G19" s="21"/>
      <c r="H19" s="21"/>
      <c r="I19" s="22"/>
    </row>
    <row r="20" spans="1:9" s="58" customFormat="1" ht="24">
      <c r="A20" s="52">
        <f t="shared" si="0"/>
        <v>9</v>
      </c>
      <c r="B20" s="53" t="s">
        <v>145</v>
      </c>
      <c r="C20" s="54" t="s">
        <v>11</v>
      </c>
      <c r="D20" s="55" t="s">
        <v>153</v>
      </c>
      <c r="E20" s="54" t="s">
        <v>153</v>
      </c>
      <c r="F20" s="56"/>
      <c r="G20" s="56"/>
      <c r="H20" s="56"/>
      <c r="I20" s="57"/>
    </row>
    <row r="21" spans="1:9" ht="37.5">
      <c r="A21" s="27">
        <f t="shared" si="0"/>
        <v>10</v>
      </c>
      <c r="B21" s="36" t="s">
        <v>154</v>
      </c>
      <c r="C21" s="40" t="s">
        <v>11</v>
      </c>
      <c r="D21" s="41" t="s">
        <v>92</v>
      </c>
      <c r="E21" s="40" t="s">
        <v>120</v>
      </c>
      <c r="F21" s="21"/>
      <c r="G21" s="21"/>
      <c r="H21" s="21"/>
      <c r="I21" s="22"/>
    </row>
    <row r="22" spans="1:9" ht="38.25" customHeight="1">
      <c r="A22" s="27">
        <f t="shared" si="0"/>
        <v>11</v>
      </c>
      <c r="B22" s="36" t="s">
        <v>13</v>
      </c>
      <c r="C22" s="40" t="s">
        <v>11</v>
      </c>
      <c r="D22" s="41" t="s">
        <v>14</v>
      </c>
      <c r="E22" s="40" t="s">
        <v>15</v>
      </c>
      <c r="F22" s="21"/>
      <c r="G22" s="21"/>
      <c r="H22" s="21"/>
      <c r="I22" s="22"/>
    </row>
    <row r="23" spans="1:9" ht="35.25" customHeight="1">
      <c r="A23" s="27">
        <f t="shared" si="0"/>
        <v>12</v>
      </c>
      <c r="B23" s="36" t="s">
        <v>16</v>
      </c>
      <c r="C23" s="40" t="s">
        <v>11</v>
      </c>
      <c r="D23" s="41" t="s">
        <v>15</v>
      </c>
      <c r="E23" s="40" t="s">
        <v>15</v>
      </c>
      <c r="F23" s="21"/>
      <c r="G23" s="21"/>
      <c r="H23" s="21"/>
      <c r="I23" s="22"/>
    </row>
    <row r="24" spans="1:9" ht="36.75" customHeight="1">
      <c r="A24" s="27">
        <f t="shared" si="0"/>
        <v>13</v>
      </c>
      <c r="B24" s="36" t="s">
        <v>17</v>
      </c>
      <c r="C24" s="40" t="s">
        <v>11</v>
      </c>
      <c r="D24" s="41" t="s">
        <v>15</v>
      </c>
      <c r="E24" s="40" t="s">
        <v>15</v>
      </c>
      <c r="F24" s="21"/>
      <c r="G24" s="21"/>
      <c r="H24" s="21"/>
      <c r="I24" s="22"/>
    </row>
    <row r="25" spans="1:9" ht="34.5" customHeight="1">
      <c r="A25" s="27">
        <f t="shared" si="0"/>
        <v>14</v>
      </c>
      <c r="B25" s="36" t="s">
        <v>18</v>
      </c>
      <c r="C25" s="40" t="s">
        <v>11</v>
      </c>
      <c r="D25" s="41" t="s">
        <v>19</v>
      </c>
      <c r="E25" s="40" t="s">
        <v>15</v>
      </c>
      <c r="F25" s="21"/>
      <c r="G25" s="21"/>
      <c r="H25" s="21"/>
      <c r="I25" s="22"/>
    </row>
    <row r="26" spans="1:9" ht="36">
      <c r="A26" s="27">
        <f t="shared" si="0"/>
        <v>15</v>
      </c>
      <c r="B26" s="36" t="s">
        <v>20</v>
      </c>
      <c r="C26" s="40" t="s">
        <v>11</v>
      </c>
      <c r="D26" s="41" t="s">
        <v>19</v>
      </c>
      <c r="E26" s="40" t="s">
        <v>19</v>
      </c>
      <c r="F26" s="21"/>
      <c r="G26" s="21"/>
      <c r="H26" s="21"/>
      <c r="I26" s="22"/>
    </row>
    <row r="27" spans="1:9" ht="36">
      <c r="A27" s="27">
        <f t="shared" si="0"/>
        <v>16</v>
      </c>
      <c r="B27" s="36" t="s">
        <v>21</v>
      </c>
      <c r="C27" s="40" t="s">
        <v>11</v>
      </c>
      <c r="D27" s="40" t="s">
        <v>19</v>
      </c>
      <c r="E27" s="40" t="s">
        <v>19</v>
      </c>
      <c r="F27" s="21"/>
      <c r="G27" s="21"/>
      <c r="H27" s="21"/>
      <c r="I27" s="22"/>
    </row>
    <row r="28" spans="1:9" ht="33" customHeight="1">
      <c r="A28" s="27">
        <f t="shared" si="0"/>
        <v>17</v>
      </c>
      <c r="B28" s="36" t="s">
        <v>22</v>
      </c>
      <c r="C28" s="40" t="s">
        <v>11</v>
      </c>
      <c r="D28" s="40" t="s">
        <v>23</v>
      </c>
      <c r="E28" s="40" t="s">
        <v>15</v>
      </c>
      <c r="F28" s="21"/>
      <c r="G28" s="21"/>
      <c r="H28" s="21"/>
      <c r="I28" s="22"/>
    </row>
    <row r="29" spans="1:9" ht="33.75" customHeight="1">
      <c r="A29" s="27">
        <f t="shared" si="0"/>
        <v>18</v>
      </c>
      <c r="B29" s="36" t="s">
        <v>24</v>
      </c>
      <c r="C29" s="40" t="s">
        <v>11</v>
      </c>
      <c r="D29" s="40" t="s">
        <v>23</v>
      </c>
      <c r="E29" s="40" t="s">
        <v>15</v>
      </c>
      <c r="F29" s="21"/>
      <c r="G29" s="21"/>
      <c r="H29" s="21"/>
      <c r="I29" s="22"/>
    </row>
    <row r="30" spans="1:9" ht="30.75" customHeight="1">
      <c r="A30" s="27">
        <f t="shared" si="0"/>
        <v>19</v>
      </c>
      <c r="B30" s="36" t="s">
        <v>25</v>
      </c>
      <c r="C30" s="40" t="s">
        <v>11</v>
      </c>
      <c r="D30" s="40" t="s">
        <v>23</v>
      </c>
      <c r="E30" s="40" t="s">
        <v>15</v>
      </c>
      <c r="F30" s="21"/>
      <c r="G30" s="21"/>
      <c r="H30" s="21"/>
      <c r="I30" s="22"/>
    </row>
    <row r="31" spans="1:9" ht="31.5" customHeight="1">
      <c r="A31" s="27">
        <f t="shared" si="0"/>
        <v>20</v>
      </c>
      <c r="B31" s="36" t="s">
        <v>26</v>
      </c>
      <c r="C31" s="40" t="s">
        <v>11</v>
      </c>
      <c r="D31" s="40" t="s">
        <v>23</v>
      </c>
      <c r="E31" s="40" t="s">
        <v>15</v>
      </c>
      <c r="F31" s="21"/>
      <c r="G31" s="21"/>
      <c r="H31" s="21"/>
      <c r="I31" s="22"/>
    </row>
    <row r="32" spans="1:9" ht="27.75" customHeight="1">
      <c r="A32" s="27">
        <f t="shared" si="0"/>
        <v>21</v>
      </c>
      <c r="B32" s="36" t="s">
        <v>27</v>
      </c>
      <c r="C32" s="40" t="s">
        <v>11</v>
      </c>
      <c r="D32" s="41" t="s">
        <v>23</v>
      </c>
      <c r="E32" s="40" t="s">
        <v>15</v>
      </c>
      <c r="F32" s="21"/>
      <c r="G32" s="21"/>
      <c r="H32" s="21"/>
      <c r="I32" s="22"/>
    </row>
    <row r="33" spans="1:9" ht="36">
      <c r="A33" s="27">
        <f t="shared" si="0"/>
        <v>22</v>
      </c>
      <c r="B33" s="36" t="s">
        <v>28</v>
      </c>
      <c r="C33" s="40" t="s">
        <v>11</v>
      </c>
      <c r="D33" s="41" t="s">
        <v>23</v>
      </c>
      <c r="E33" s="40" t="s">
        <v>15</v>
      </c>
      <c r="F33" s="21"/>
      <c r="G33" s="21"/>
      <c r="H33" s="21"/>
      <c r="I33" s="22"/>
    </row>
    <row r="34" spans="1:9" ht="36">
      <c r="A34" s="27">
        <f t="shared" si="0"/>
        <v>23</v>
      </c>
      <c r="B34" s="36" t="s">
        <v>29</v>
      </c>
      <c r="C34" s="40" t="s">
        <v>11</v>
      </c>
      <c r="D34" s="41" t="s">
        <v>30</v>
      </c>
      <c r="E34" s="40" t="s">
        <v>10</v>
      </c>
      <c r="F34" s="21"/>
      <c r="G34" s="21"/>
      <c r="H34" s="21"/>
      <c r="I34" s="22"/>
    </row>
    <row r="35" spans="1:9" ht="43.5" customHeight="1">
      <c r="A35" s="27">
        <f t="shared" si="0"/>
        <v>24</v>
      </c>
      <c r="B35" s="36" t="s">
        <v>155</v>
      </c>
      <c r="C35" s="40" t="s">
        <v>11</v>
      </c>
      <c r="D35" s="41" t="s">
        <v>10</v>
      </c>
      <c r="E35" s="40" t="s">
        <v>31</v>
      </c>
      <c r="F35" s="21"/>
      <c r="G35" s="21"/>
      <c r="H35" s="21"/>
      <c r="I35" s="22"/>
    </row>
    <row r="36" spans="1:9" ht="36" customHeight="1">
      <c r="A36" s="27">
        <f t="shared" si="0"/>
        <v>25</v>
      </c>
      <c r="B36" s="36" t="s">
        <v>32</v>
      </c>
      <c r="C36" s="40" t="s">
        <v>11</v>
      </c>
      <c r="D36" s="40" t="s">
        <v>30</v>
      </c>
      <c r="E36" s="40" t="s">
        <v>31</v>
      </c>
      <c r="F36" s="21"/>
      <c r="G36" s="21"/>
      <c r="H36" s="21"/>
      <c r="I36" s="22"/>
    </row>
    <row r="37" spans="1:9" ht="37.5" customHeight="1">
      <c r="A37" s="27">
        <f t="shared" si="0"/>
        <v>26</v>
      </c>
      <c r="B37" s="36" t="s">
        <v>33</v>
      </c>
      <c r="C37" s="40" t="s">
        <v>11</v>
      </c>
      <c r="D37" s="40" t="s">
        <v>143</v>
      </c>
      <c r="E37" s="40" t="s">
        <v>19</v>
      </c>
      <c r="F37" s="21"/>
      <c r="G37" s="21"/>
      <c r="H37" s="21"/>
      <c r="I37" s="22"/>
    </row>
    <row r="38" spans="1:9" ht="29.25" customHeight="1">
      <c r="A38" s="27">
        <f t="shared" si="0"/>
        <v>27</v>
      </c>
      <c r="B38" s="36" t="s">
        <v>144</v>
      </c>
      <c r="C38" s="40" t="s">
        <v>11</v>
      </c>
      <c r="D38" s="40" t="s">
        <v>19</v>
      </c>
      <c r="E38" s="40" t="s">
        <v>19</v>
      </c>
      <c r="F38" s="21"/>
      <c r="G38" s="21"/>
      <c r="H38" s="21"/>
      <c r="I38" s="22"/>
    </row>
    <row r="39" spans="1:9" ht="35.25" customHeight="1">
      <c r="A39" s="27">
        <f t="shared" si="0"/>
        <v>28</v>
      </c>
      <c r="B39" s="36" t="s">
        <v>34</v>
      </c>
      <c r="C39" s="40" t="s">
        <v>11</v>
      </c>
      <c r="D39" s="40" t="s">
        <v>19</v>
      </c>
      <c r="E39" s="40" t="s">
        <v>19</v>
      </c>
      <c r="F39" s="21"/>
      <c r="G39" s="21"/>
      <c r="H39" s="21"/>
      <c r="I39" s="22"/>
    </row>
    <row r="40" spans="1:9" ht="30" customHeight="1">
      <c r="A40" s="27">
        <f t="shared" si="0"/>
        <v>29</v>
      </c>
      <c r="B40" s="36" t="s">
        <v>36</v>
      </c>
      <c r="C40" s="40" t="s">
        <v>11</v>
      </c>
      <c r="D40" s="40" t="s">
        <v>19</v>
      </c>
      <c r="E40" s="40" t="s">
        <v>19</v>
      </c>
      <c r="F40" s="21"/>
      <c r="G40" s="21"/>
      <c r="H40" s="21"/>
      <c r="I40" s="22"/>
    </row>
    <row r="41" spans="1:9" ht="35.25" customHeight="1">
      <c r="A41" s="27">
        <f t="shared" si="0"/>
        <v>30</v>
      </c>
      <c r="B41" s="36" t="s">
        <v>35</v>
      </c>
      <c r="C41" s="40" t="s">
        <v>11</v>
      </c>
      <c r="D41" s="40" t="s">
        <v>19</v>
      </c>
      <c r="E41" s="40" t="s">
        <v>19</v>
      </c>
      <c r="F41" s="21"/>
      <c r="G41" s="21"/>
      <c r="H41" s="21"/>
      <c r="I41" s="22"/>
    </row>
    <row r="42" spans="1:9" ht="38.25" customHeight="1">
      <c r="A42" s="27">
        <f t="shared" si="0"/>
        <v>31</v>
      </c>
      <c r="B42" s="36" t="s">
        <v>37</v>
      </c>
      <c r="C42" s="40" t="s">
        <v>11</v>
      </c>
      <c r="D42" s="40" t="s">
        <v>19</v>
      </c>
      <c r="E42" s="40" t="s">
        <v>19</v>
      </c>
      <c r="F42" s="21"/>
      <c r="G42" s="21"/>
      <c r="H42" s="21"/>
      <c r="I42" s="22"/>
    </row>
    <row r="43" spans="1:9" ht="54" customHeight="1">
      <c r="A43" s="27">
        <f t="shared" si="0"/>
        <v>32</v>
      </c>
      <c r="B43" s="36" t="s">
        <v>101</v>
      </c>
      <c r="C43" s="40" t="s">
        <v>11</v>
      </c>
      <c r="D43" s="40" t="s">
        <v>119</v>
      </c>
      <c r="E43" s="40" t="s">
        <v>121</v>
      </c>
      <c r="F43" s="21"/>
      <c r="G43" s="21"/>
      <c r="H43" s="21"/>
      <c r="I43" s="22"/>
    </row>
    <row r="44" spans="1:9" ht="30.75" customHeight="1">
      <c r="A44" s="44">
        <f t="shared" si="0"/>
        <v>33</v>
      </c>
      <c r="B44" s="45" t="s">
        <v>122</v>
      </c>
      <c r="C44" s="46" t="s">
        <v>11</v>
      </c>
      <c r="D44" s="46" t="s">
        <v>39</v>
      </c>
      <c r="E44" s="46" t="s">
        <v>39</v>
      </c>
      <c r="F44" s="47"/>
      <c r="G44" s="47"/>
      <c r="H44" s="47"/>
      <c r="I44" s="48"/>
    </row>
    <row r="45" spans="1:9" s="4" customFormat="1" ht="30.75" customHeight="1">
      <c r="A45" s="51">
        <f t="shared" si="0"/>
        <v>34</v>
      </c>
      <c r="B45" s="47" t="s">
        <v>193</v>
      </c>
      <c r="C45" s="46" t="s">
        <v>192</v>
      </c>
      <c r="D45" s="46" t="s">
        <v>210</v>
      </c>
      <c r="E45" s="46" t="s">
        <v>210</v>
      </c>
      <c r="F45" s="49"/>
      <c r="G45" s="47"/>
      <c r="H45" s="47"/>
      <c r="I45" s="48"/>
    </row>
    <row r="46" spans="1:9" s="4" customFormat="1" ht="40.5" customHeight="1">
      <c r="A46" s="51">
        <f t="shared" si="0"/>
        <v>35</v>
      </c>
      <c r="B46" s="47" t="s">
        <v>194</v>
      </c>
      <c r="C46" s="46" t="s">
        <v>195</v>
      </c>
      <c r="D46" s="46" t="s">
        <v>31</v>
      </c>
      <c r="E46" s="46" t="s">
        <v>54</v>
      </c>
      <c r="F46" s="49"/>
      <c r="G46" s="47"/>
      <c r="H46" s="47"/>
      <c r="I46" s="48"/>
    </row>
    <row r="47" spans="1:9" ht="49.5">
      <c r="A47" s="50">
        <f t="shared" si="0"/>
        <v>36</v>
      </c>
      <c r="B47" s="35" t="s">
        <v>196</v>
      </c>
      <c r="C47" s="38" t="s">
        <v>41</v>
      </c>
      <c r="D47" s="38" t="s">
        <v>42</v>
      </c>
      <c r="E47" s="38" t="s">
        <v>123</v>
      </c>
      <c r="F47" s="21"/>
      <c r="G47" s="21"/>
      <c r="H47" s="21"/>
      <c r="I47" s="22"/>
    </row>
    <row r="48" spans="1:9" ht="36">
      <c r="A48" s="44">
        <f t="shared" si="0"/>
        <v>37</v>
      </c>
      <c r="B48" s="36" t="s">
        <v>197</v>
      </c>
      <c r="C48" s="40" t="s">
        <v>41</v>
      </c>
      <c r="D48" s="40" t="s">
        <v>124</v>
      </c>
      <c r="E48" s="40" t="s">
        <v>123</v>
      </c>
      <c r="F48" s="21"/>
      <c r="G48" s="21"/>
      <c r="H48" s="21"/>
      <c r="I48" s="22"/>
    </row>
    <row r="49" spans="1:9" ht="24">
      <c r="A49" s="44">
        <f t="shared" si="0"/>
        <v>38</v>
      </c>
      <c r="B49" s="36" t="s">
        <v>198</v>
      </c>
      <c r="C49" s="40" t="s">
        <v>41</v>
      </c>
      <c r="D49" s="40" t="s">
        <v>10</v>
      </c>
      <c r="E49" s="40" t="s">
        <v>10</v>
      </c>
      <c r="F49" s="21"/>
      <c r="G49" s="21"/>
      <c r="H49" s="21"/>
      <c r="I49" s="22"/>
    </row>
    <row r="50" spans="1:9" ht="33.75" customHeight="1">
      <c r="A50" s="27">
        <f t="shared" si="0"/>
        <v>39</v>
      </c>
      <c r="B50" s="36" t="s">
        <v>199</v>
      </c>
      <c r="C50" s="40" t="s">
        <v>41</v>
      </c>
      <c r="D50" s="40" t="s">
        <v>10</v>
      </c>
      <c r="E50" s="40" t="s">
        <v>10</v>
      </c>
      <c r="F50" s="21"/>
      <c r="G50" s="21"/>
      <c r="H50" s="21"/>
      <c r="I50" s="22"/>
    </row>
    <row r="51" spans="1:9" ht="32.25" customHeight="1">
      <c r="A51" s="27">
        <f t="shared" si="0"/>
        <v>40</v>
      </c>
      <c r="B51" s="36" t="s">
        <v>200</v>
      </c>
      <c r="C51" s="40" t="s">
        <v>41</v>
      </c>
      <c r="D51" s="40" t="s">
        <v>38</v>
      </c>
      <c r="E51" s="40" t="s">
        <v>118</v>
      </c>
      <c r="F51" s="21"/>
      <c r="G51" s="21"/>
      <c r="H51" s="21"/>
      <c r="I51" s="22"/>
    </row>
    <row r="52" spans="1:9" ht="36">
      <c r="A52" s="27">
        <f t="shared" si="0"/>
        <v>41</v>
      </c>
      <c r="B52" s="36" t="s">
        <v>49</v>
      </c>
      <c r="C52" s="40" t="s">
        <v>41</v>
      </c>
      <c r="D52" s="40" t="s">
        <v>31</v>
      </c>
      <c r="E52" s="40" t="s">
        <v>54</v>
      </c>
      <c r="F52" s="21"/>
      <c r="G52" s="21"/>
      <c r="H52" s="21"/>
      <c r="I52" s="22"/>
    </row>
    <row r="53" spans="1:9" ht="24">
      <c r="A53" s="27">
        <f t="shared" si="0"/>
        <v>42</v>
      </c>
      <c r="B53" s="36" t="s">
        <v>201</v>
      </c>
      <c r="C53" s="40" t="s">
        <v>41</v>
      </c>
      <c r="D53" s="40" t="s">
        <v>120</v>
      </c>
      <c r="E53" s="40" t="s">
        <v>15</v>
      </c>
      <c r="F53" s="21"/>
      <c r="G53" s="21"/>
      <c r="H53" s="21"/>
      <c r="I53" s="22"/>
    </row>
    <row r="54" spans="1:9" ht="24">
      <c r="A54" s="27">
        <f t="shared" si="0"/>
        <v>43</v>
      </c>
      <c r="B54" s="36" t="s">
        <v>202</v>
      </c>
      <c r="C54" s="40" t="s">
        <v>41</v>
      </c>
      <c r="D54" s="40" t="s">
        <v>120</v>
      </c>
      <c r="E54" s="40" t="s">
        <v>15</v>
      </c>
      <c r="F54" s="21"/>
      <c r="G54" s="21"/>
      <c r="H54" s="21"/>
      <c r="I54" s="22"/>
    </row>
    <row r="55" spans="1:9" ht="24">
      <c r="A55" s="27">
        <f t="shared" si="0"/>
        <v>44</v>
      </c>
      <c r="B55" s="36" t="s">
        <v>203</v>
      </c>
      <c r="C55" s="40" t="s">
        <v>41</v>
      </c>
      <c r="D55" s="40" t="s">
        <v>43</v>
      </c>
      <c r="E55" s="40" t="s">
        <v>10</v>
      </c>
      <c r="F55" s="21"/>
      <c r="G55" s="21"/>
      <c r="H55" s="21"/>
      <c r="I55" s="22"/>
    </row>
    <row r="56" spans="1:9" ht="24">
      <c r="A56" s="27">
        <f t="shared" si="0"/>
        <v>45</v>
      </c>
      <c r="B56" s="36" t="s">
        <v>204</v>
      </c>
      <c r="C56" s="40" t="s">
        <v>41</v>
      </c>
      <c r="D56" s="40" t="s">
        <v>120</v>
      </c>
      <c r="E56" s="40" t="s">
        <v>15</v>
      </c>
      <c r="F56" s="21"/>
      <c r="G56" s="21"/>
      <c r="H56" s="21"/>
      <c r="I56" s="22"/>
    </row>
    <row r="57" spans="1:9" ht="24">
      <c r="A57" s="27">
        <f t="shared" si="0"/>
        <v>46</v>
      </c>
      <c r="B57" s="36" t="s">
        <v>205</v>
      </c>
      <c r="C57" s="40" t="s">
        <v>41</v>
      </c>
      <c r="D57" s="40" t="s">
        <v>43</v>
      </c>
      <c r="E57" s="40" t="s">
        <v>10</v>
      </c>
      <c r="F57" s="21"/>
      <c r="G57" s="21"/>
      <c r="H57" s="21"/>
      <c r="I57" s="22"/>
    </row>
    <row r="58" spans="1:9" ht="24">
      <c r="A58" s="27">
        <f t="shared" si="0"/>
        <v>47</v>
      </c>
      <c r="B58" s="36" t="s">
        <v>206</v>
      </c>
      <c r="C58" s="40" t="s">
        <v>41</v>
      </c>
      <c r="D58" s="40" t="s">
        <v>120</v>
      </c>
      <c r="E58" s="40" t="s">
        <v>15</v>
      </c>
      <c r="F58" s="21"/>
      <c r="G58" s="21"/>
      <c r="H58" s="21"/>
      <c r="I58" s="22"/>
    </row>
    <row r="59" spans="1:9" ht="24">
      <c r="A59" s="27">
        <f t="shared" si="0"/>
        <v>48</v>
      </c>
      <c r="B59" s="36" t="s">
        <v>207</v>
      </c>
      <c r="C59" s="40" t="s">
        <v>41</v>
      </c>
      <c r="D59" s="40" t="s">
        <v>43</v>
      </c>
      <c r="E59" s="40" t="s">
        <v>10</v>
      </c>
      <c r="F59" s="21"/>
      <c r="G59" s="21"/>
      <c r="H59" s="21"/>
      <c r="I59" s="22"/>
    </row>
    <row r="60" spans="1:9" ht="24">
      <c r="A60" s="27">
        <f t="shared" si="0"/>
        <v>49</v>
      </c>
      <c r="B60" s="36" t="s">
        <v>208</v>
      </c>
      <c r="C60" s="40" t="s">
        <v>41</v>
      </c>
      <c r="D60" s="40" t="s">
        <v>120</v>
      </c>
      <c r="E60" s="40" t="s">
        <v>15</v>
      </c>
      <c r="F60" s="21"/>
      <c r="G60" s="21"/>
      <c r="H60" s="21"/>
      <c r="I60" s="22"/>
    </row>
    <row r="61" spans="1:9" ht="24">
      <c r="A61" s="27">
        <f t="shared" si="0"/>
        <v>50</v>
      </c>
      <c r="B61" s="36" t="s">
        <v>209</v>
      </c>
      <c r="C61" s="40" t="s">
        <v>41</v>
      </c>
      <c r="D61" s="40" t="s">
        <v>120</v>
      </c>
      <c r="E61" s="40" t="s">
        <v>15</v>
      </c>
      <c r="F61" s="21"/>
      <c r="G61" s="21"/>
      <c r="H61" s="21"/>
      <c r="I61" s="22"/>
    </row>
    <row r="62" spans="1:9" ht="24">
      <c r="A62" s="27">
        <f t="shared" si="0"/>
        <v>51</v>
      </c>
      <c r="B62" s="36" t="s">
        <v>156</v>
      </c>
      <c r="C62" s="40" t="s">
        <v>41</v>
      </c>
      <c r="D62" s="40" t="s">
        <v>120</v>
      </c>
      <c r="E62" s="40" t="s">
        <v>15</v>
      </c>
      <c r="F62" s="21"/>
      <c r="G62" s="21"/>
      <c r="H62" s="21"/>
      <c r="I62" s="22"/>
    </row>
    <row r="63" spans="1:9" ht="24">
      <c r="A63" s="27">
        <f t="shared" si="0"/>
        <v>52</v>
      </c>
      <c r="B63" s="36" t="s">
        <v>44</v>
      </c>
      <c r="C63" s="40" t="s">
        <v>41</v>
      </c>
      <c r="D63" s="40" t="s">
        <v>30</v>
      </c>
      <c r="E63" s="40" t="s">
        <v>31</v>
      </c>
      <c r="F63" s="21"/>
      <c r="G63" s="21"/>
      <c r="H63" s="21"/>
      <c r="I63" s="22"/>
    </row>
    <row r="64" spans="1:9" ht="24">
      <c r="A64" s="27">
        <f t="shared" si="0"/>
        <v>53</v>
      </c>
      <c r="B64" s="36" t="s">
        <v>157</v>
      </c>
      <c r="C64" s="40" t="s">
        <v>41</v>
      </c>
      <c r="D64" s="40" t="s">
        <v>10</v>
      </c>
      <c r="E64" s="40" t="s">
        <v>10</v>
      </c>
      <c r="F64" s="21"/>
      <c r="G64" s="21"/>
      <c r="H64" s="21"/>
      <c r="I64" s="22"/>
    </row>
    <row r="65" spans="1:9" ht="24">
      <c r="A65" s="27">
        <f t="shared" si="0"/>
        <v>54</v>
      </c>
      <c r="B65" s="36" t="s">
        <v>158</v>
      </c>
      <c r="C65" s="40" t="s">
        <v>41</v>
      </c>
      <c r="D65" s="40" t="s">
        <v>10</v>
      </c>
      <c r="E65" s="40" t="s">
        <v>10</v>
      </c>
      <c r="F65" s="21"/>
      <c r="G65" s="21"/>
      <c r="H65" s="21"/>
      <c r="I65" s="22"/>
    </row>
    <row r="66" spans="1:9" ht="24">
      <c r="A66" s="27">
        <f t="shared" si="0"/>
        <v>55</v>
      </c>
      <c r="B66" s="36" t="s">
        <v>159</v>
      </c>
      <c r="C66" s="40" t="s">
        <v>41</v>
      </c>
      <c r="D66" s="40" t="s">
        <v>31</v>
      </c>
      <c r="E66" s="40" t="s">
        <v>10</v>
      </c>
      <c r="F66" s="21"/>
      <c r="G66" s="21"/>
      <c r="H66" s="21"/>
      <c r="I66" s="22"/>
    </row>
    <row r="67" spans="1:9" ht="24">
      <c r="A67" s="27">
        <f t="shared" si="0"/>
        <v>56</v>
      </c>
      <c r="B67" s="36" t="s">
        <v>160</v>
      </c>
      <c r="C67" s="40" t="s">
        <v>41</v>
      </c>
      <c r="D67" s="40" t="s">
        <v>10</v>
      </c>
      <c r="E67" s="40" t="s">
        <v>10</v>
      </c>
      <c r="F67" s="21"/>
      <c r="G67" s="21"/>
      <c r="H67" s="21"/>
      <c r="I67" s="22"/>
    </row>
    <row r="68" spans="1:9" ht="24">
      <c r="A68" s="27">
        <f t="shared" si="0"/>
        <v>57</v>
      </c>
      <c r="B68" s="36" t="s">
        <v>161</v>
      </c>
      <c r="C68" s="40" t="s">
        <v>41</v>
      </c>
      <c r="D68" s="40" t="s">
        <v>10</v>
      </c>
      <c r="E68" s="40" t="s">
        <v>31</v>
      </c>
      <c r="F68" s="21"/>
      <c r="G68" s="21"/>
      <c r="H68" s="21"/>
      <c r="I68" s="22"/>
    </row>
    <row r="69" spans="1:9" ht="26.25">
      <c r="A69" s="27">
        <f t="shared" si="0"/>
        <v>58</v>
      </c>
      <c r="B69" s="36" t="s">
        <v>162</v>
      </c>
      <c r="C69" s="40" t="s">
        <v>41</v>
      </c>
      <c r="D69" s="40" t="s">
        <v>43</v>
      </c>
      <c r="E69" s="40" t="s">
        <v>31</v>
      </c>
      <c r="F69" s="21"/>
      <c r="G69" s="21"/>
      <c r="H69" s="21"/>
      <c r="I69" s="22"/>
    </row>
    <row r="70" spans="1:9" ht="26.25">
      <c r="A70" s="27">
        <f t="shared" si="0"/>
        <v>59</v>
      </c>
      <c r="B70" s="36" t="s">
        <v>163</v>
      </c>
      <c r="C70" s="40" t="s">
        <v>41</v>
      </c>
      <c r="D70" s="40" t="s">
        <v>43</v>
      </c>
      <c r="E70" s="40" t="s">
        <v>31</v>
      </c>
      <c r="F70" s="21"/>
      <c r="G70" s="21"/>
      <c r="H70" s="21"/>
      <c r="I70" s="22"/>
    </row>
    <row r="71" spans="1:9" ht="24">
      <c r="A71" s="27">
        <f t="shared" si="0"/>
        <v>60</v>
      </c>
      <c r="B71" s="36" t="s">
        <v>164</v>
      </c>
      <c r="C71" s="40" t="s">
        <v>41</v>
      </c>
      <c r="D71" s="40" t="s">
        <v>10</v>
      </c>
      <c r="E71" s="40" t="s">
        <v>31</v>
      </c>
      <c r="F71" s="21"/>
      <c r="G71" s="21"/>
      <c r="H71" s="21"/>
      <c r="I71" s="22"/>
    </row>
    <row r="72" spans="1:9" ht="24">
      <c r="A72" s="27">
        <f t="shared" si="0"/>
        <v>61</v>
      </c>
      <c r="B72" s="36" t="s">
        <v>165</v>
      </c>
      <c r="C72" s="40" t="s">
        <v>41</v>
      </c>
      <c r="D72" s="40" t="s">
        <v>10</v>
      </c>
      <c r="E72" s="40" t="s">
        <v>31</v>
      </c>
      <c r="F72" s="21"/>
      <c r="G72" s="21"/>
      <c r="H72" s="21"/>
      <c r="I72" s="22"/>
    </row>
    <row r="73" spans="1:9" ht="24">
      <c r="A73" s="27">
        <f t="shared" si="0"/>
        <v>62</v>
      </c>
      <c r="B73" s="36" t="s">
        <v>166</v>
      </c>
      <c r="C73" s="40" t="s">
        <v>41</v>
      </c>
      <c r="D73" s="40" t="s">
        <v>10</v>
      </c>
      <c r="E73" s="40" t="s">
        <v>31</v>
      </c>
      <c r="F73" s="21"/>
      <c r="G73" s="21"/>
      <c r="H73" s="21"/>
      <c r="I73" s="22"/>
    </row>
    <row r="74" spans="1:9" ht="24">
      <c r="A74" s="27">
        <f t="shared" si="0"/>
        <v>63</v>
      </c>
      <c r="B74" s="36" t="s">
        <v>167</v>
      </c>
      <c r="C74" s="40" t="s">
        <v>41</v>
      </c>
      <c r="D74" s="40" t="s">
        <v>43</v>
      </c>
      <c r="E74" s="40" t="s">
        <v>31</v>
      </c>
      <c r="F74" s="21"/>
      <c r="G74" s="21"/>
      <c r="H74" s="21"/>
      <c r="I74" s="22"/>
    </row>
    <row r="75" spans="1:9" ht="24">
      <c r="A75" s="27">
        <f t="shared" si="0"/>
        <v>64</v>
      </c>
      <c r="B75" s="36" t="s">
        <v>168</v>
      </c>
      <c r="C75" s="40" t="s">
        <v>41</v>
      </c>
      <c r="D75" s="40" t="s">
        <v>10</v>
      </c>
      <c r="E75" s="40" t="s">
        <v>31</v>
      </c>
      <c r="F75" s="21"/>
      <c r="G75" s="21"/>
      <c r="H75" s="21"/>
      <c r="I75" s="22"/>
    </row>
    <row r="76" spans="1:9" ht="24">
      <c r="A76" s="27">
        <f t="shared" si="0"/>
        <v>65</v>
      </c>
      <c r="B76" s="36" t="s">
        <v>169</v>
      </c>
      <c r="C76" s="40" t="s">
        <v>41</v>
      </c>
      <c r="D76" s="40" t="s">
        <v>10</v>
      </c>
      <c r="E76" s="40" t="s">
        <v>31</v>
      </c>
      <c r="F76" s="21"/>
      <c r="G76" s="21"/>
      <c r="H76" s="21"/>
      <c r="I76" s="22"/>
    </row>
    <row r="77" spans="1:9" ht="24">
      <c r="A77" s="27">
        <f t="shared" si="0"/>
        <v>66</v>
      </c>
      <c r="B77" s="36" t="s">
        <v>170</v>
      </c>
      <c r="C77" s="40" t="s">
        <v>41</v>
      </c>
      <c r="D77" s="40" t="s">
        <v>10</v>
      </c>
      <c r="E77" s="40" t="s">
        <v>31</v>
      </c>
      <c r="F77" s="21"/>
      <c r="G77" s="21"/>
      <c r="H77" s="21"/>
      <c r="I77" s="22"/>
    </row>
    <row r="78" spans="1:9" ht="24">
      <c r="A78" s="27">
        <f t="shared" si="0"/>
        <v>67</v>
      </c>
      <c r="B78" s="36" t="s">
        <v>171</v>
      </c>
      <c r="C78" s="40" t="s">
        <v>41</v>
      </c>
      <c r="D78" s="40" t="s">
        <v>10</v>
      </c>
      <c r="E78" s="40" t="s">
        <v>31</v>
      </c>
      <c r="F78" s="21"/>
      <c r="G78" s="21"/>
      <c r="H78" s="21"/>
      <c r="I78" s="22"/>
    </row>
    <row r="79" spans="1:9" ht="24">
      <c r="A79" s="27">
        <f t="shared" si="0"/>
        <v>68</v>
      </c>
      <c r="B79" s="36" t="s">
        <v>172</v>
      </c>
      <c r="C79" s="40" t="s">
        <v>41</v>
      </c>
      <c r="D79" s="40" t="s">
        <v>30</v>
      </c>
      <c r="E79" s="40" t="s">
        <v>31</v>
      </c>
      <c r="F79" s="21"/>
      <c r="G79" s="21"/>
      <c r="H79" s="21"/>
      <c r="I79" s="22"/>
    </row>
    <row r="80" spans="1:9" ht="24">
      <c r="A80" s="27">
        <f aca="true" t="shared" si="1" ref="A80:A133">A79+1</f>
        <v>69</v>
      </c>
      <c r="B80" s="36" t="s">
        <v>173</v>
      </c>
      <c r="C80" s="40" t="s">
        <v>41</v>
      </c>
      <c r="D80" s="40" t="s">
        <v>10</v>
      </c>
      <c r="E80" s="40" t="s">
        <v>31</v>
      </c>
      <c r="F80" s="21"/>
      <c r="G80" s="21"/>
      <c r="H80" s="21"/>
      <c r="I80" s="22"/>
    </row>
    <row r="81" spans="1:9" ht="24">
      <c r="A81" s="27">
        <f t="shared" si="1"/>
        <v>70</v>
      </c>
      <c r="B81" s="36" t="s">
        <v>174</v>
      </c>
      <c r="C81" s="40" t="s">
        <v>41</v>
      </c>
      <c r="D81" s="40" t="s">
        <v>10</v>
      </c>
      <c r="E81" s="40" t="s">
        <v>31</v>
      </c>
      <c r="F81" s="21"/>
      <c r="G81" s="21"/>
      <c r="H81" s="21"/>
      <c r="I81" s="22"/>
    </row>
    <row r="82" spans="1:9" ht="24">
      <c r="A82" s="27">
        <f t="shared" si="1"/>
        <v>71</v>
      </c>
      <c r="B82" s="36" t="s">
        <v>175</v>
      </c>
      <c r="C82" s="40" t="s">
        <v>41</v>
      </c>
      <c r="D82" s="40" t="s">
        <v>15</v>
      </c>
      <c r="E82" s="40" t="s">
        <v>31</v>
      </c>
      <c r="F82" s="21"/>
      <c r="G82" s="21"/>
      <c r="H82" s="21"/>
      <c r="I82" s="22"/>
    </row>
    <row r="83" spans="1:9" ht="24">
      <c r="A83" s="27">
        <f t="shared" si="1"/>
        <v>72</v>
      </c>
      <c r="B83" s="36" t="s">
        <v>125</v>
      </c>
      <c r="C83" s="40" t="s">
        <v>41</v>
      </c>
      <c r="D83" s="40" t="s">
        <v>31</v>
      </c>
      <c r="E83" s="40" t="s">
        <v>126</v>
      </c>
      <c r="F83" s="21"/>
      <c r="G83" s="21"/>
      <c r="H83" s="21"/>
      <c r="I83" s="22"/>
    </row>
    <row r="84" spans="1:9" ht="24">
      <c r="A84" s="27">
        <f t="shared" si="1"/>
        <v>73</v>
      </c>
      <c r="B84" s="36" t="s">
        <v>127</v>
      </c>
      <c r="C84" s="40" t="s">
        <v>41</v>
      </c>
      <c r="D84" s="40" t="s">
        <v>31</v>
      </c>
      <c r="E84" s="40" t="s">
        <v>126</v>
      </c>
      <c r="F84" s="21"/>
      <c r="G84" s="21"/>
      <c r="H84" s="21"/>
      <c r="I84" s="22"/>
    </row>
    <row r="85" spans="1:9" ht="24">
      <c r="A85" s="27">
        <f t="shared" si="1"/>
        <v>74</v>
      </c>
      <c r="B85" s="36" t="s">
        <v>176</v>
      </c>
      <c r="C85" s="40" t="s">
        <v>41</v>
      </c>
      <c r="D85" s="40" t="s">
        <v>45</v>
      </c>
      <c r="E85" s="40" t="s">
        <v>46</v>
      </c>
      <c r="F85" s="21"/>
      <c r="G85" s="21"/>
      <c r="H85" s="21"/>
      <c r="I85" s="22"/>
    </row>
    <row r="86" spans="1:9" ht="24">
      <c r="A86" s="27">
        <f t="shared" si="1"/>
        <v>75</v>
      </c>
      <c r="B86" s="36" t="s">
        <v>177</v>
      </c>
      <c r="C86" s="40" t="s">
        <v>41</v>
      </c>
      <c r="D86" s="40" t="s">
        <v>45</v>
      </c>
      <c r="E86" s="40" t="s">
        <v>46</v>
      </c>
      <c r="F86" s="21"/>
      <c r="G86" s="21"/>
      <c r="H86" s="21"/>
      <c r="I86" s="22"/>
    </row>
    <row r="87" spans="1:9" ht="24">
      <c r="A87" s="27">
        <f t="shared" si="1"/>
        <v>76</v>
      </c>
      <c r="B87" s="36" t="s">
        <v>178</v>
      </c>
      <c r="C87" s="40" t="s">
        <v>41</v>
      </c>
      <c r="D87" s="40" t="s">
        <v>45</v>
      </c>
      <c r="E87" s="40" t="s">
        <v>46</v>
      </c>
      <c r="F87" s="21"/>
      <c r="G87" s="21"/>
      <c r="H87" s="21"/>
      <c r="I87" s="22"/>
    </row>
    <row r="88" spans="1:9" ht="24">
      <c r="A88" s="27">
        <f t="shared" si="1"/>
        <v>77</v>
      </c>
      <c r="B88" s="36" t="s">
        <v>179</v>
      </c>
      <c r="C88" s="40" t="s">
        <v>41</v>
      </c>
      <c r="D88" s="40" t="s">
        <v>45</v>
      </c>
      <c r="E88" s="40" t="s">
        <v>46</v>
      </c>
      <c r="F88" s="21"/>
      <c r="G88" s="21"/>
      <c r="H88" s="21"/>
      <c r="I88" s="22"/>
    </row>
    <row r="89" spans="1:9" ht="24">
      <c r="A89" s="27">
        <f t="shared" si="1"/>
        <v>78</v>
      </c>
      <c r="B89" s="36" t="s">
        <v>180</v>
      </c>
      <c r="C89" s="40" t="s">
        <v>41</v>
      </c>
      <c r="D89" s="40" t="s">
        <v>45</v>
      </c>
      <c r="E89" s="40" t="s">
        <v>46</v>
      </c>
      <c r="F89" s="21"/>
      <c r="G89" s="21"/>
      <c r="H89" s="21"/>
      <c r="I89" s="22"/>
    </row>
    <row r="90" spans="1:9" ht="24">
      <c r="A90" s="27">
        <f t="shared" si="1"/>
        <v>79</v>
      </c>
      <c r="B90" s="36" t="s">
        <v>181</v>
      </c>
      <c r="C90" s="40" t="s">
        <v>41</v>
      </c>
      <c r="D90" s="40" t="s">
        <v>45</v>
      </c>
      <c r="E90" s="40" t="s">
        <v>47</v>
      </c>
      <c r="F90" s="21"/>
      <c r="G90" s="21"/>
      <c r="H90" s="21"/>
      <c r="I90" s="22"/>
    </row>
    <row r="91" spans="1:9" ht="24">
      <c r="A91" s="27">
        <f t="shared" si="1"/>
        <v>80</v>
      </c>
      <c r="B91" s="36" t="s">
        <v>182</v>
      </c>
      <c r="C91" s="40" t="s">
        <v>41</v>
      </c>
      <c r="D91" s="40" t="s">
        <v>45</v>
      </c>
      <c r="E91" s="40" t="s">
        <v>46</v>
      </c>
      <c r="F91" s="21"/>
      <c r="G91" s="21"/>
      <c r="H91" s="21"/>
      <c r="I91" s="22"/>
    </row>
    <row r="92" spans="1:9" ht="24">
      <c r="A92" s="27">
        <f t="shared" si="1"/>
        <v>81</v>
      </c>
      <c r="B92" s="36" t="s">
        <v>183</v>
      </c>
      <c r="C92" s="40" t="s">
        <v>41</v>
      </c>
      <c r="D92" s="40" t="s">
        <v>45</v>
      </c>
      <c r="E92" s="40" t="s">
        <v>46</v>
      </c>
      <c r="F92" s="21"/>
      <c r="G92" s="21"/>
      <c r="H92" s="21"/>
      <c r="I92" s="22"/>
    </row>
    <row r="93" spans="1:9" ht="26.25" customHeight="1">
      <c r="A93" s="27">
        <f t="shared" si="1"/>
        <v>82</v>
      </c>
      <c r="B93" s="36" t="s">
        <v>184</v>
      </c>
      <c r="C93" s="40" t="s">
        <v>41</v>
      </c>
      <c r="D93" s="40" t="s">
        <v>128</v>
      </c>
      <c r="E93" s="40" t="s">
        <v>48</v>
      </c>
      <c r="F93" s="21"/>
      <c r="G93" s="21"/>
      <c r="H93" s="21"/>
      <c r="I93" s="22"/>
    </row>
    <row r="94" spans="1:9" ht="31.5" customHeight="1">
      <c r="A94" s="27">
        <f t="shared" si="1"/>
        <v>83</v>
      </c>
      <c r="B94" s="36" t="s">
        <v>185</v>
      </c>
      <c r="C94" s="40" t="s">
        <v>41</v>
      </c>
      <c r="D94" s="40" t="s">
        <v>10</v>
      </c>
      <c r="E94" s="40" t="s">
        <v>31</v>
      </c>
      <c r="F94" s="21"/>
      <c r="G94" s="21"/>
      <c r="H94" s="21"/>
      <c r="I94" s="22"/>
    </row>
    <row r="95" spans="1:9" ht="24">
      <c r="A95" s="27">
        <f t="shared" si="1"/>
        <v>84</v>
      </c>
      <c r="B95" s="36" t="s">
        <v>186</v>
      </c>
      <c r="C95" s="40" t="s">
        <v>41</v>
      </c>
      <c r="D95" s="40" t="s">
        <v>128</v>
      </c>
      <c r="E95" s="40" t="s">
        <v>48</v>
      </c>
      <c r="F95" s="21"/>
      <c r="G95" s="21"/>
      <c r="H95" s="21"/>
      <c r="I95" s="22"/>
    </row>
    <row r="96" spans="1:9" ht="42" customHeight="1">
      <c r="A96" s="27">
        <f t="shared" si="1"/>
        <v>85</v>
      </c>
      <c r="B96" s="36" t="s">
        <v>187</v>
      </c>
      <c r="C96" s="40" t="s">
        <v>41</v>
      </c>
      <c r="D96" s="40" t="s">
        <v>43</v>
      </c>
      <c r="E96" s="40" t="s">
        <v>10</v>
      </c>
      <c r="F96" s="21"/>
      <c r="G96" s="21"/>
      <c r="H96" s="21"/>
      <c r="I96" s="22"/>
    </row>
    <row r="97" spans="1:9" ht="27.75" customHeight="1">
      <c r="A97" s="27">
        <f t="shared" si="1"/>
        <v>86</v>
      </c>
      <c r="B97" s="36" t="s">
        <v>50</v>
      </c>
      <c r="C97" s="40" t="s">
        <v>41</v>
      </c>
      <c r="D97" s="40" t="s">
        <v>10</v>
      </c>
      <c r="E97" s="40" t="s">
        <v>10</v>
      </c>
      <c r="F97" s="21"/>
      <c r="G97" s="21"/>
      <c r="H97" s="21"/>
      <c r="I97" s="22"/>
    </row>
    <row r="98" spans="1:9" ht="33" customHeight="1">
      <c r="A98" s="27">
        <f t="shared" si="1"/>
        <v>87</v>
      </c>
      <c r="B98" s="36" t="s">
        <v>188</v>
      </c>
      <c r="C98" s="40" t="s">
        <v>51</v>
      </c>
      <c r="D98" s="40" t="s">
        <v>10</v>
      </c>
      <c r="E98" s="40" t="s">
        <v>31</v>
      </c>
      <c r="F98" s="21"/>
      <c r="G98" s="21"/>
      <c r="H98" s="21"/>
      <c r="I98" s="22"/>
    </row>
    <row r="99" spans="1:9" ht="15">
      <c r="A99" s="27">
        <f t="shared" si="1"/>
        <v>88</v>
      </c>
      <c r="B99" s="36" t="s">
        <v>52</v>
      </c>
      <c r="C99" s="40" t="s">
        <v>53</v>
      </c>
      <c r="D99" s="40" t="s">
        <v>54</v>
      </c>
      <c r="E99" s="40" t="s">
        <v>31</v>
      </c>
      <c r="F99" s="21"/>
      <c r="G99" s="21"/>
      <c r="H99" s="21"/>
      <c r="I99" s="22"/>
    </row>
    <row r="100" spans="1:9" ht="30" customHeight="1">
      <c r="A100" s="27">
        <f t="shared" si="1"/>
        <v>89</v>
      </c>
      <c r="B100" s="36" t="s">
        <v>55</v>
      </c>
      <c r="C100" s="40" t="s">
        <v>56</v>
      </c>
      <c r="D100" s="40" t="s">
        <v>23</v>
      </c>
      <c r="E100" s="40" t="s">
        <v>15</v>
      </c>
      <c r="F100" s="21"/>
      <c r="G100" s="21"/>
      <c r="H100" s="21"/>
      <c r="I100" s="22"/>
    </row>
    <row r="101" spans="1:9" ht="24">
      <c r="A101" s="27">
        <f t="shared" si="1"/>
        <v>90</v>
      </c>
      <c r="B101" s="36" t="s">
        <v>57</v>
      </c>
      <c r="C101" s="40" t="s">
        <v>58</v>
      </c>
      <c r="D101" s="40" t="s">
        <v>59</v>
      </c>
      <c r="E101" s="40" t="s">
        <v>129</v>
      </c>
      <c r="F101" s="21"/>
      <c r="G101" s="21"/>
      <c r="H101" s="21"/>
      <c r="I101" s="22"/>
    </row>
    <row r="102" spans="1:9" ht="24">
      <c r="A102" s="27">
        <f t="shared" si="1"/>
        <v>91</v>
      </c>
      <c r="B102" s="36" t="s">
        <v>60</v>
      </c>
      <c r="C102" s="40" t="s">
        <v>58</v>
      </c>
      <c r="D102" s="40" t="s">
        <v>61</v>
      </c>
      <c r="E102" s="40" t="s">
        <v>62</v>
      </c>
      <c r="F102" s="21"/>
      <c r="G102" s="21"/>
      <c r="H102" s="21"/>
      <c r="I102" s="22"/>
    </row>
    <row r="103" spans="1:9" ht="30.75" customHeight="1">
      <c r="A103" s="27">
        <f t="shared" si="1"/>
        <v>92</v>
      </c>
      <c r="B103" s="36" t="s">
        <v>63</v>
      </c>
      <c r="C103" s="40" t="s">
        <v>58</v>
      </c>
      <c r="D103" s="40" t="s">
        <v>130</v>
      </c>
      <c r="E103" s="40" t="s">
        <v>64</v>
      </c>
      <c r="F103" s="21"/>
      <c r="G103" s="21"/>
      <c r="H103" s="21"/>
      <c r="I103" s="22"/>
    </row>
    <row r="104" spans="1:9" ht="36" customHeight="1">
      <c r="A104" s="27">
        <f t="shared" si="1"/>
        <v>93</v>
      </c>
      <c r="B104" s="36" t="s">
        <v>65</v>
      </c>
      <c r="C104" s="40" t="s">
        <v>58</v>
      </c>
      <c r="D104" s="40" t="s">
        <v>61</v>
      </c>
      <c r="E104" s="40" t="s">
        <v>66</v>
      </c>
      <c r="F104" s="21"/>
      <c r="G104" s="21"/>
      <c r="H104" s="21"/>
      <c r="I104" s="22"/>
    </row>
    <row r="105" spans="1:9" ht="30" customHeight="1">
      <c r="A105" s="27">
        <f t="shared" si="1"/>
        <v>94</v>
      </c>
      <c r="B105" s="36" t="s">
        <v>67</v>
      </c>
      <c r="C105" s="40" t="s">
        <v>58</v>
      </c>
      <c r="D105" s="40" t="s">
        <v>61</v>
      </c>
      <c r="E105" s="40" t="s">
        <v>62</v>
      </c>
      <c r="F105" s="21"/>
      <c r="G105" s="21"/>
      <c r="H105" s="21"/>
      <c r="I105" s="22"/>
    </row>
    <row r="106" spans="1:9" ht="15">
      <c r="A106" s="27">
        <f t="shared" si="1"/>
        <v>95</v>
      </c>
      <c r="B106" s="36" t="s">
        <v>68</v>
      </c>
      <c r="C106" s="40" t="s">
        <v>69</v>
      </c>
      <c r="D106" s="40" t="s">
        <v>123</v>
      </c>
      <c r="E106" s="40" t="s">
        <v>131</v>
      </c>
      <c r="F106" s="21"/>
      <c r="G106" s="21"/>
      <c r="H106" s="21"/>
      <c r="I106" s="22"/>
    </row>
    <row r="107" spans="1:9" ht="37.5" customHeight="1">
      <c r="A107" s="27">
        <f t="shared" si="1"/>
        <v>96</v>
      </c>
      <c r="B107" s="36" t="s">
        <v>189</v>
      </c>
      <c r="C107" s="40" t="s">
        <v>70</v>
      </c>
      <c r="D107" s="40" t="s">
        <v>71</v>
      </c>
      <c r="E107" s="40" t="s">
        <v>132</v>
      </c>
      <c r="F107" s="21"/>
      <c r="G107" s="21"/>
      <c r="H107" s="21"/>
      <c r="I107" s="22"/>
    </row>
    <row r="108" spans="1:9" ht="39.75" customHeight="1">
      <c r="A108" s="27">
        <f t="shared" si="1"/>
        <v>97</v>
      </c>
      <c r="B108" s="36" t="s">
        <v>72</v>
      </c>
      <c r="C108" s="40" t="s">
        <v>70</v>
      </c>
      <c r="D108" s="40" t="s">
        <v>73</v>
      </c>
      <c r="E108" s="40" t="s">
        <v>73</v>
      </c>
      <c r="F108" s="21"/>
      <c r="G108" s="21"/>
      <c r="H108" s="21"/>
      <c r="I108" s="22"/>
    </row>
    <row r="109" spans="1:9" ht="24">
      <c r="A109" s="27">
        <f t="shared" si="1"/>
        <v>98</v>
      </c>
      <c r="B109" s="36" t="s">
        <v>74</v>
      </c>
      <c r="C109" s="40" t="s">
        <v>70</v>
      </c>
      <c r="D109" s="40" t="s">
        <v>133</v>
      </c>
      <c r="E109" s="40" t="s">
        <v>133</v>
      </c>
      <c r="F109" s="21"/>
      <c r="G109" s="21"/>
      <c r="H109" s="21"/>
      <c r="I109" s="22"/>
    </row>
    <row r="110" spans="1:9" ht="24">
      <c r="A110" s="27">
        <f t="shared" si="1"/>
        <v>99</v>
      </c>
      <c r="B110" s="36" t="s">
        <v>75</v>
      </c>
      <c r="C110" s="40" t="s">
        <v>70</v>
      </c>
      <c r="D110" s="40" t="s">
        <v>134</v>
      </c>
      <c r="E110" s="40" t="s">
        <v>134</v>
      </c>
      <c r="F110" s="21"/>
      <c r="G110" s="21"/>
      <c r="H110" s="21"/>
      <c r="I110" s="22"/>
    </row>
    <row r="111" spans="1:9" ht="24">
      <c r="A111" s="27">
        <f t="shared" si="1"/>
        <v>100</v>
      </c>
      <c r="B111" s="36" t="s">
        <v>76</v>
      </c>
      <c r="C111" s="40" t="s">
        <v>77</v>
      </c>
      <c r="D111" s="40" t="s">
        <v>43</v>
      </c>
      <c r="E111" s="40" t="s">
        <v>10</v>
      </c>
      <c r="F111" s="21"/>
      <c r="G111" s="21"/>
      <c r="H111" s="21"/>
      <c r="I111" s="22"/>
    </row>
    <row r="112" spans="1:9" ht="24">
      <c r="A112" s="27">
        <f t="shared" si="1"/>
        <v>101</v>
      </c>
      <c r="B112" s="36" t="s">
        <v>78</v>
      </c>
      <c r="C112" s="40" t="s">
        <v>79</v>
      </c>
      <c r="D112" s="40" t="s">
        <v>73</v>
      </c>
      <c r="E112" s="40" t="s">
        <v>40</v>
      </c>
      <c r="F112" s="21"/>
      <c r="G112" s="21"/>
      <c r="H112" s="21"/>
      <c r="I112" s="22"/>
    </row>
    <row r="113" spans="1:9" ht="36">
      <c r="A113" s="27">
        <f t="shared" si="1"/>
        <v>102</v>
      </c>
      <c r="B113" s="36" t="s">
        <v>80</v>
      </c>
      <c r="C113" s="40" t="s">
        <v>79</v>
      </c>
      <c r="D113" s="40" t="s">
        <v>40</v>
      </c>
      <c r="E113" s="40" t="s">
        <v>40</v>
      </c>
      <c r="F113" s="21"/>
      <c r="G113" s="21"/>
      <c r="H113" s="21"/>
      <c r="I113" s="22"/>
    </row>
    <row r="114" spans="1:9" ht="39.75" customHeight="1">
      <c r="A114" s="27">
        <f t="shared" si="1"/>
        <v>103</v>
      </c>
      <c r="B114" s="36" t="s">
        <v>81</v>
      </c>
      <c r="C114" s="40" t="s">
        <v>79</v>
      </c>
      <c r="D114" s="40" t="s">
        <v>40</v>
      </c>
      <c r="E114" s="40" t="s">
        <v>40</v>
      </c>
      <c r="F114" s="21"/>
      <c r="G114" s="21"/>
      <c r="H114" s="21"/>
      <c r="I114" s="22"/>
    </row>
    <row r="115" spans="1:9" ht="24.75" customHeight="1">
      <c r="A115" s="27">
        <f t="shared" si="1"/>
        <v>104</v>
      </c>
      <c r="B115" s="36" t="s">
        <v>135</v>
      </c>
      <c r="C115" s="43" t="s">
        <v>79</v>
      </c>
      <c r="D115" s="43" t="s">
        <v>136</v>
      </c>
      <c r="E115" s="43" t="s">
        <v>136</v>
      </c>
      <c r="F115" s="21"/>
      <c r="G115" s="21"/>
      <c r="H115" s="21"/>
      <c r="I115" s="22"/>
    </row>
    <row r="116" spans="1:9" ht="27.75" customHeight="1">
      <c r="A116" s="27">
        <f t="shared" si="1"/>
        <v>105</v>
      </c>
      <c r="B116" s="36" t="s">
        <v>82</v>
      </c>
      <c r="C116" s="43" t="s">
        <v>79</v>
      </c>
      <c r="D116" s="43" t="s">
        <v>19</v>
      </c>
      <c r="E116" s="43" t="s">
        <v>129</v>
      </c>
      <c r="F116" s="21"/>
      <c r="G116" s="21"/>
      <c r="H116" s="21"/>
      <c r="I116" s="22"/>
    </row>
    <row r="117" spans="1:9" ht="24">
      <c r="A117" s="27">
        <f t="shared" si="1"/>
        <v>106</v>
      </c>
      <c r="B117" s="36" t="s">
        <v>83</v>
      </c>
      <c r="C117" s="43" t="s">
        <v>79</v>
      </c>
      <c r="D117" s="43" t="s">
        <v>15</v>
      </c>
      <c r="E117" s="43" t="s">
        <v>129</v>
      </c>
      <c r="F117" s="21"/>
      <c r="G117" s="21"/>
      <c r="H117" s="21"/>
      <c r="I117" s="22"/>
    </row>
    <row r="118" spans="1:9" ht="45.75" customHeight="1">
      <c r="A118" s="27">
        <f t="shared" si="1"/>
        <v>107</v>
      </c>
      <c r="B118" s="36" t="s">
        <v>84</v>
      </c>
      <c r="C118" s="43" t="s">
        <v>79</v>
      </c>
      <c r="D118" s="43" t="s">
        <v>19</v>
      </c>
      <c r="E118" s="43" t="s">
        <v>129</v>
      </c>
      <c r="F118" s="21"/>
      <c r="G118" s="21"/>
      <c r="H118" s="21"/>
      <c r="I118" s="22"/>
    </row>
    <row r="119" spans="1:9" ht="24">
      <c r="A119" s="27">
        <f t="shared" si="1"/>
        <v>108</v>
      </c>
      <c r="B119" s="36" t="s">
        <v>85</v>
      </c>
      <c r="C119" s="43" t="s">
        <v>79</v>
      </c>
      <c r="D119" s="43" t="s">
        <v>137</v>
      </c>
      <c r="E119" s="43" t="s">
        <v>137</v>
      </c>
      <c r="F119" s="21"/>
      <c r="G119" s="21"/>
      <c r="H119" s="21"/>
      <c r="I119" s="22"/>
    </row>
    <row r="120" spans="1:9" ht="41.25" customHeight="1">
      <c r="A120" s="27">
        <f t="shared" si="1"/>
        <v>109</v>
      </c>
      <c r="B120" s="36" t="s">
        <v>190</v>
      </c>
      <c r="C120" s="43" t="s">
        <v>79</v>
      </c>
      <c r="D120" s="43" t="s">
        <v>86</v>
      </c>
      <c r="E120" s="43" t="s">
        <v>86</v>
      </c>
      <c r="F120" s="21"/>
      <c r="G120" s="21"/>
      <c r="H120" s="21"/>
      <c r="I120" s="22"/>
    </row>
    <row r="121" spans="1:9" ht="24">
      <c r="A121" s="27">
        <f t="shared" si="1"/>
        <v>110</v>
      </c>
      <c r="B121" s="36" t="s">
        <v>87</v>
      </c>
      <c r="C121" s="40" t="s">
        <v>88</v>
      </c>
      <c r="D121" s="40" t="s">
        <v>46</v>
      </c>
      <c r="E121" s="40" t="s">
        <v>46</v>
      </c>
      <c r="F121" s="21"/>
      <c r="G121" s="21"/>
      <c r="H121" s="21"/>
      <c r="I121" s="22"/>
    </row>
    <row r="122" spans="1:9" ht="36">
      <c r="A122" s="27">
        <f t="shared" si="1"/>
        <v>111</v>
      </c>
      <c r="B122" s="36" t="s">
        <v>89</v>
      </c>
      <c r="C122" s="40" t="s">
        <v>88</v>
      </c>
      <c r="D122" s="40" t="s">
        <v>46</v>
      </c>
      <c r="E122" s="40" t="s">
        <v>132</v>
      </c>
      <c r="F122" s="21"/>
      <c r="G122" s="21"/>
      <c r="H122" s="21"/>
      <c r="I122" s="22"/>
    </row>
    <row r="123" spans="1:9" ht="33" customHeight="1">
      <c r="A123" s="27">
        <f t="shared" si="1"/>
        <v>112</v>
      </c>
      <c r="B123" s="36" t="s">
        <v>191</v>
      </c>
      <c r="C123" s="40" t="s">
        <v>88</v>
      </c>
      <c r="D123" s="40" t="s">
        <v>19</v>
      </c>
      <c r="E123" s="40" t="s">
        <v>19</v>
      </c>
      <c r="F123" s="21"/>
      <c r="G123" s="21"/>
      <c r="H123" s="21"/>
      <c r="I123" s="22"/>
    </row>
    <row r="124" spans="1:9" ht="36">
      <c r="A124" s="27">
        <f t="shared" si="1"/>
        <v>113</v>
      </c>
      <c r="B124" s="36" t="s">
        <v>90</v>
      </c>
      <c r="C124" s="40" t="s">
        <v>88</v>
      </c>
      <c r="D124" s="40" t="s">
        <v>15</v>
      </c>
      <c r="E124" s="40" t="s">
        <v>15</v>
      </c>
      <c r="F124" s="21"/>
      <c r="G124" s="21"/>
      <c r="H124" s="21"/>
      <c r="I124" s="22"/>
    </row>
    <row r="125" spans="1:23" ht="30" customHeight="1">
      <c r="A125" s="27">
        <f t="shared" si="1"/>
        <v>114</v>
      </c>
      <c r="B125" s="36" t="s">
        <v>91</v>
      </c>
      <c r="C125" s="40" t="s">
        <v>88</v>
      </c>
      <c r="D125" s="40" t="s">
        <v>92</v>
      </c>
      <c r="E125" s="40" t="s">
        <v>15</v>
      </c>
      <c r="F125" s="21"/>
      <c r="G125" s="21"/>
      <c r="H125" s="21"/>
      <c r="I125" s="22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36">
      <c r="A126" s="27">
        <f t="shared" si="1"/>
        <v>115</v>
      </c>
      <c r="B126" s="36" t="s">
        <v>93</v>
      </c>
      <c r="C126" s="40" t="s">
        <v>88</v>
      </c>
      <c r="D126" s="40" t="s">
        <v>12</v>
      </c>
      <c r="E126" s="40" t="s">
        <v>15</v>
      </c>
      <c r="F126" s="21"/>
      <c r="G126" s="21"/>
      <c r="H126" s="21"/>
      <c r="I126" s="22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24">
      <c r="A127" s="27">
        <f t="shared" si="1"/>
        <v>116</v>
      </c>
      <c r="B127" s="36" t="s">
        <v>94</v>
      </c>
      <c r="C127" s="40" t="s">
        <v>88</v>
      </c>
      <c r="D127" s="40" t="s">
        <v>14</v>
      </c>
      <c r="E127" s="40" t="s">
        <v>15</v>
      </c>
      <c r="F127" s="21"/>
      <c r="G127" s="21"/>
      <c r="H127" s="21"/>
      <c r="I127" s="22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36">
      <c r="A128" s="27">
        <f t="shared" si="1"/>
        <v>117</v>
      </c>
      <c r="B128" s="36" t="s">
        <v>138</v>
      </c>
      <c r="C128" s="40" t="s">
        <v>88</v>
      </c>
      <c r="D128" s="40" t="s">
        <v>139</v>
      </c>
      <c r="E128" s="40" t="s">
        <v>132</v>
      </c>
      <c r="F128" s="21"/>
      <c r="G128" s="21"/>
      <c r="H128" s="21"/>
      <c r="I128" s="22"/>
      <c r="O128" s="4"/>
      <c r="P128" s="4"/>
      <c r="Q128" s="4"/>
      <c r="R128" s="4"/>
      <c r="S128" s="4"/>
      <c r="T128" s="4"/>
      <c r="U128" s="4"/>
      <c r="V128" s="4"/>
      <c r="W128" s="4"/>
    </row>
    <row r="129" spans="1:9" s="4" customFormat="1" ht="30" customHeight="1">
      <c r="A129" s="27">
        <f t="shared" si="1"/>
        <v>118</v>
      </c>
      <c r="B129" s="36" t="s">
        <v>140</v>
      </c>
      <c r="C129" s="40" t="s">
        <v>88</v>
      </c>
      <c r="D129" s="40" t="s">
        <v>102</v>
      </c>
      <c r="E129" s="40" t="s">
        <v>141</v>
      </c>
      <c r="F129" s="21"/>
      <c r="G129" s="21"/>
      <c r="H129" s="21"/>
      <c r="I129" s="22"/>
    </row>
    <row r="130" spans="1:9" s="4" customFormat="1" ht="24">
      <c r="A130" s="27">
        <f t="shared" si="1"/>
        <v>119</v>
      </c>
      <c r="B130" s="36" t="s">
        <v>95</v>
      </c>
      <c r="C130" s="40" t="s">
        <v>96</v>
      </c>
      <c r="D130" s="40" t="s">
        <v>31</v>
      </c>
      <c r="E130" s="40" t="s">
        <v>117</v>
      </c>
      <c r="F130" s="21"/>
      <c r="G130" s="21"/>
      <c r="H130" s="21"/>
      <c r="I130" s="22"/>
    </row>
    <row r="131" spans="1:9" s="4" customFormat="1" ht="15">
      <c r="A131" s="27">
        <f t="shared" si="1"/>
        <v>120</v>
      </c>
      <c r="B131" s="36" t="s">
        <v>97</v>
      </c>
      <c r="C131" s="40" t="s">
        <v>96</v>
      </c>
      <c r="D131" s="40" t="s">
        <v>123</v>
      </c>
      <c r="E131" s="40" t="s">
        <v>123</v>
      </c>
      <c r="F131" s="21"/>
      <c r="G131" s="21"/>
      <c r="H131" s="21"/>
      <c r="I131" s="22"/>
    </row>
    <row r="132" spans="1:9" s="4" customFormat="1" ht="15">
      <c r="A132" s="27">
        <f t="shared" si="1"/>
        <v>121</v>
      </c>
      <c r="B132" s="36" t="s">
        <v>98</v>
      </c>
      <c r="C132" s="40" t="s">
        <v>96</v>
      </c>
      <c r="D132" s="40" t="s">
        <v>123</v>
      </c>
      <c r="E132" s="40" t="s">
        <v>40</v>
      </c>
      <c r="F132" s="21"/>
      <c r="G132" s="21"/>
      <c r="H132" s="21"/>
      <c r="I132" s="22"/>
    </row>
    <row r="133" spans="1:9" s="4" customFormat="1" ht="15.75" thickBot="1">
      <c r="A133" s="28">
        <f t="shared" si="1"/>
        <v>122</v>
      </c>
      <c r="B133" s="37" t="s">
        <v>99</v>
      </c>
      <c r="C133" s="42" t="s">
        <v>96</v>
      </c>
      <c r="D133" s="42" t="s">
        <v>142</v>
      </c>
      <c r="E133" s="42" t="s">
        <v>117</v>
      </c>
      <c r="F133" s="29"/>
      <c r="G133" s="29"/>
      <c r="H133" s="29"/>
      <c r="I133" s="30"/>
    </row>
    <row r="134" spans="1:9" s="4" customFormat="1" ht="15">
      <c r="A134" s="65"/>
      <c r="B134" s="66"/>
      <c r="C134" s="66"/>
      <c r="D134" s="66"/>
      <c r="E134" s="75" t="s">
        <v>106</v>
      </c>
      <c r="F134" s="76"/>
      <c r="G134" s="76"/>
      <c r="H134" s="77"/>
      <c r="I134" s="31">
        <f>SUM(I12:I133)</f>
        <v>0</v>
      </c>
    </row>
    <row r="135" spans="1:9" s="4" customFormat="1" ht="15">
      <c r="A135" s="67"/>
      <c r="B135" s="68"/>
      <c r="C135" s="68"/>
      <c r="D135" s="68"/>
      <c r="E135" s="59" t="s">
        <v>107</v>
      </c>
      <c r="F135" s="60"/>
      <c r="G135" s="60"/>
      <c r="H135" s="61"/>
      <c r="I135" s="32"/>
    </row>
    <row r="136" spans="1:9" s="4" customFormat="1" ht="15">
      <c r="A136" s="67"/>
      <c r="B136" s="68"/>
      <c r="C136" s="68"/>
      <c r="D136" s="68"/>
      <c r="E136" s="59" t="s">
        <v>108</v>
      </c>
      <c r="F136" s="60"/>
      <c r="G136" s="60"/>
      <c r="H136" s="61"/>
      <c r="I136" s="33"/>
    </row>
    <row r="137" spans="1:9" s="4" customFormat="1" ht="15.75" thickBot="1">
      <c r="A137" s="69"/>
      <c r="B137" s="70"/>
      <c r="C137" s="70"/>
      <c r="D137" s="70"/>
      <c r="E137" s="62" t="s">
        <v>109</v>
      </c>
      <c r="F137" s="63"/>
      <c r="G137" s="63"/>
      <c r="H137" s="64"/>
      <c r="I137" s="34">
        <f>SUM(I134,I136)</f>
        <v>0</v>
      </c>
    </row>
    <row r="138" spans="15:23" ht="15">
      <c r="O138" s="4"/>
      <c r="P138" s="4"/>
      <c r="Q138" s="4"/>
      <c r="R138" s="4"/>
      <c r="S138" s="4"/>
      <c r="T138" s="4"/>
      <c r="U138" s="4"/>
      <c r="V138" s="4"/>
      <c r="W138" s="4"/>
    </row>
    <row r="139" spans="15:23" ht="15">
      <c r="O139" s="4"/>
      <c r="P139" s="4"/>
      <c r="Q139" s="4"/>
      <c r="R139" s="4"/>
      <c r="S139" s="4"/>
      <c r="T139" s="4"/>
      <c r="U139" s="4"/>
      <c r="V139" s="4"/>
      <c r="W139" s="4"/>
    </row>
    <row r="140" spans="1:9" ht="15">
      <c r="A140" s="18" t="s">
        <v>110</v>
      </c>
      <c r="B140" s="19"/>
      <c r="C140" s="20"/>
      <c r="D140" s="20"/>
      <c r="E140" s="20"/>
      <c r="F140" s="20"/>
      <c r="G140" s="20"/>
      <c r="H140" s="20"/>
      <c r="I140" s="20"/>
    </row>
    <row r="141" spans="1:9" ht="15">
      <c r="A141" s="18"/>
      <c r="B141" s="19"/>
      <c r="C141" s="20"/>
      <c r="D141" s="20"/>
      <c r="E141" s="20"/>
      <c r="F141" s="20"/>
      <c r="G141" s="20"/>
      <c r="H141" s="20"/>
      <c r="I141" s="20"/>
    </row>
    <row r="142" spans="1:9" ht="15">
      <c r="A142" s="20" t="s">
        <v>111</v>
      </c>
      <c r="B142" s="19"/>
      <c r="C142" s="20"/>
      <c r="D142" s="20"/>
      <c r="E142" s="20"/>
      <c r="F142" s="20"/>
      <c r="G142" s="20"/>
      <c r="H142" s="20"/>
      <c r="I142" s="20"/>
    </row>
    <row r="143" spans="1:9" ht="15">
      <c r="A143" s="71" t="s">
        <v>112</v>
      </c>
      <c r="B143" s="71"/>
      <c r="C143" s="71"/>
      <c r="D143" s="71"/>
      <c r="E143" s="71"/>
      <c r="F143" s="71"/>
      <c r="G143" s="71"/>
      <c r="H143" s="71"/>
      <c r="I143" s="71"/>
    </row>
    <row r="144" spans="1:9" ht="15">
      <c r="A144" s="71" t="s">
        <v>113</v>
      </c>
      <c r="B144" s="71"/>
      <c r="C144" s="71"/>
      <c r="D144" s="71"/>
      <c r="E144" s="71"/>
      <c r="F144" s="71"/>
      <c r="G144" s="71"/>
      <c r="H144" s="71"/>
      <c r="I144" s="71"/>
    </row>
    <row r="145" spans="1:9" ht="15">
      <c r="A145" s="20" t="s">
        <v>114</v>
      </c>
      <c r="B145" s="19"/>
      <c r="C145" s="20"/>
      <c r="D145" s="20"/>
      <c r="E145" s="20"/>
      <c r="F145" s="20"/>
      <c r="G145" s="20"/>
      <c r="H145" s="20"/>
      <c r="I145" s="20"/>
    </row>
  </sheetData>
  <sheetProtection/>
  <mergeCells count="10">
    <mergeCell ref="E136:H136"/>
    <mergeCell ref="E137:H137"/>
    <mergeCell ref="A134:D137"/>
    <mergeCell ref="A144:I144"/>
    <mergeCell ref="A143:I143"/>
    <mergeCell ref="D1:I1"/>
    <mergeCell ref="A5:I5"/>
    <mergeCell ref="A7:I7"/>
    <mergeCell ref="E134:H134"/>
    <mergeCell ref="E135:H1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ANNA ZARWALSKA</cp:lastModifiedBy>
  <dcterms:created xsi:type="dcterms:W3CDTF">2023-05-11T05:57:59Z</dcterms:created>
  <dcterms:modified xsi:type="dcterms:W3CDTF">2024-05-24T07:24:42Z</dcterms:modified>
  <cp:category/>
  <cp:version/>
  <cp:contentType/>
  <cp:contentStatus/>
</cp:coreProperties>
</file>