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<sst xmlns="http://schemas.openxmlformats.org/spreadsheetml/2006/main" count="45" uniqueCount="43">
  <si>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 xml:space="preserve">Nr grupy: </t>
  </si>
  <si>
    <t>Nazwa grupy</t>
  </si>
  <si>
    <t xml:space="preserve">Lp pozycji </t>
  </si>
  <si>
    <t>Nr grupy</t>
  </si>
  <si>
    <t>Producent</t>
  </si>
  <si>
    <t>Nazwa elementu</t>
  </si>
  <si>
    <t>Opis elementu</t>
  </si>
  <si>
    <t>Ilość elementów w jednym zestawie</t>
  </si>
  <si>
    <t>Ilość zestawów</t>
  </si>
  <si>
    <t>Cena jednostkowa netto za zestaw [zł]</t>
  </si>
  <si>
    <t>VAT [%]</t>
  </si>
  <si>
    <t>Cena jednostkowa brutto za zestaw [zł]</t>
  </si>
  <si>
    <t>Wartość netto pozycji [zł]</t>
  </si>
  <si>
    <t>Wartość brutto pozycji [zł]</t>
  </si>
  <si>
    <t>ID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</si>
  <si>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</si>
  <si>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</si>
  <si>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</si>
  <si>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</si>
  <si>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</si>
  <si>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</si>
  <si>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</si>
  <si>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</si>
  <si>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</si>
  <si>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</si>
  <si>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</si>
  <si>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</si>
  <si>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</t>
  </si>
  <si>
    <t>.</t>
  </si>
  <si>
    <t>Razem</t>
  </si>
  <si>
    <t>Miejscowość, data</t>
  </si>
  <si>
    <t>podpis i pieczęć osoby uprawnionej/</t>
  </si>
  <si>
    <t>upoważnionej do podpisywania oferty</t>
  </si>
  <si>
    <t>Zadanie001MM</t>
  </si>
  <si>
    <t>Zadanie001MM dawka: - postać: głowa metalowa</t>
  </si>
  <si>
    <t>-</t>
  </si>
  <si>
    <t>1318|1|14779|</t>
  </si>
  <si>
    <t>Zadanie001MM dawka: - postać: przegub kolanowy</t>
  </si>
  <si>
    <t>1318|2|14780|</t>
  </si>
  <si>
    <t>Zadanie001MM dawka: - postać: lej zewnętrzny</t>
  </si>
  <si>
    <t>1318|3|14781|</t>
  </si>
  <si>
    <t>Załącznik nr 1 do Umowy</t>
  </si>
  <si>
    <t xml:space="preserve">Uwaga: poniżej znajdują się przykładowe zapisy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</si>
</sst>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8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63"/>
      <name val="Czcionka tekstu podstawowego"/>
      <family val="2"/>
    </font>
    <font>
      <sz val="11"/>
      <color indexed="63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" fillId="29" borderId="3" applyNumberFormat="0" applyAlignment="0" applyProtection="0"/>
    <xf numFmtId="0" fontId="26" fillId="0" borderId="4" applyNumberFormat="0" applyFill="0" applyAlignment="0" applyProtection="0"/>
    <xf numFmtId="0" fontId="27" fillId="30" borderId="5" applyNumberForma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27" borderId="1" applyNumberFormat="0" applyAlignment="0" applyProtection="0"/>
    <xf numFmtId="9" fontId="1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3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29" borderId="3" xfId="44" applyNumberFormat="1" applyFont="1" applyAlignment="1" applyProtection="1">
      <alignment/>
      <protection/>
    </xf>
    <xf numFmtId="0" fontId="2" fillId="29" borderId="11" xfId="44" applyNumberFormat="1" applyFont="1" applyBorder="1" applyAlignment="1" applyProtection="1">
      <alignment/>
      <protection/>
    </xf>
    <xf numFmtId="0" fontId="3" fillId="29" borderId="12" xfId="44" applyNumberFormat="1" applyFont="1" applyBorder="1" applyAlignment="1" applyProtection="1">
      <alignment/>
      <protection/>
    </xf>
    <xf numFmtId="0" fontId="2" fillId="29" borderId="12" xfId="44" applyNumberFormat="1" applyFont="1" applyBorder="1" applyAlignment="1" applyProtection="1">
      <alignment/>
      <protection/>
    </xf>
    <xf numFmtId="0" fontId="2" fillId="29" borderId="13" xfId="44" applyNumberFormat="1" applyFont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2" fillId="29" borderId="14" xfId="44" applyNumberFormat="1" applyFont="1" applyFill="1" applyBorder="1" applyAlignment="1" applyProtection="1">
      <alignment horizontal="center" vertical="center" wrapText="1"/>
      <protection/>
    </xf>
    <xf numFmtId="0" fontId="2" fillId="0" borderId="14" xfId="44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/>
    </xf>
    <xf numFmtId="0" fontId="2" fillId="0" borderId="0" xfId="44" applyNumberFormat="1" applyFont="1" applyFill="1" applyBorder="1" applyAlignment="1" applyProtection="1">
      <alignment/>
      <protection/>
    </xf>
    <xf numFmtId="0" fontId="2" fillId="29" borderId="3" xfId="44" applyNumberFormat="1" applyFont="1" applyAlignment="1" applyProtection="1">
      <alignment horizontal="center" vertical="top"/>
      <protection/>
    </xf>
    <xf numFmtId="0" fontId="2" fillId="34" borderId="3" xfId="44" applyNumberFormat="1" applyFont="1" applyFill="1" applyAlignment="1" applyProtection="1">
      <alignment horizontal="center" vertical="top"/>
      <protection/>
    </xf>
    <xf numFmtId="0" fontId="2" fillId="29" borderId="3" xfId="44" applyNumberFormat="1" applyFont="1" applyAlignment="1" applyProtection="1">
      <alignment horizontal="center" vertical="top" wrapText="1"/>
      <protection/>
    </xf>
    <xf numFmtId="9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Dane wyjściowe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5">
    <dxf>
      <font>
        <b val="0"/>
        <sz val="11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sz val="11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sz val="11"/>
        <color rgb="FF000000"/>
      </font>
      <fill>
        <patternFill patternType="solid">
          <fgColor rgb="FFCCCCFF"/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sz val="11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8.8984375" defaultRowHeight="14.25"/>
  <cols>
    <col min="1" max="1" width="10.59765625" style="1" customWidth="1"/>
    <col min="2" max="2" width="10" style="1" customWidth="1"/>
    <col min="3" max="3" width="18.19921875" style="1" customWidth="1"/>
    <col min="4" max="4" width="38.59765625" style="2" customWidth="1"/>
    <col min="5" max="5" width="26" style="2" customWidth="1"/>
    <col min="6" max="6" width="10.5" style="1" customWidth="1"/>
    <col min="7" max="7" width="9.59765625" style="1" customWidth="1"/>
    <col min="8" max="8" width="16.09765625" style="1" customWidth="1"/>
    <col min="9" max="9" width="4.69921875" style="1" customWidth="1"/>
    <col min="10" max="10" width="14.09765625" style="1" customWidth="1"/>
    <col min="11" max="11" width="13.69921875" style="1" customWidth="1"/>
    <col min="12" max="12" width="14.59765625" style="1" customWidth="1"/>
    <col min="13" max="15" width="8.8984375" style="0" customWidth="1"/>
    <col min="16" max="16" width="8.8984375" style="0" hidden="1" customWidth="1"/>
  </cols>
  <sheetData>
    <row r="1" spans="1:12" ht="47.25" customHeight="1">
      <c r="A1" s="20" t="s">
        <v>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4" spans="1:12" ht="15">
      <c r="A4" s="3" t="s">
        <v>0</v>
      </c>
      <c r="B4" s="3">
        <v>20</v>
      </c>
      <c r="C4" s="4" t="s">
        <v>1</v>
      </c>
      <c r="D4" s="5" t="s">
        <v>33</v>
      </c>
      <c r="E4" s="6"/>
      <c r="F4" s="6"/>
      <c r="G4" s="6"/>
      <c r="H4" s="6"/>
      <c r="I4" s="6"/>
      <c r="J4" s="7"/>
      <c r="K4" s="8" t="s">
        <v>41</v>
      </c>
      <c r="L4" s="9"/>
    </row>
    <row r="5" spans="1:12" ht="14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7" s="13" customFormat="1" ht="75.75" customHeight="1">
      <c r="A6" s="11" t="s">
        <v>2</v>
      </c>
      <c r="B6" s="11" t="s">
        <v>3</v>
      </c>
      <c r="C6" s="12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O6" s="14"/>
      <c r="P6" s="15" t="s">
        <v>14</v>
      </c>
      <c r="Q6" s="15"/>
    </row>
    <row r="7" spans="1:17" ht="15">
      <c r="A7" s="16" t="s">
        <v>15</v>
      </c>
      <c r="B7" s="16" t="s">
        <v>16</v>
      </c>
      <c r="C7" s="17" t="s">
        <v>17</v>
      </c>
      <c r="D7" s="18" t="s">
        <v>18</v>
      </c>
      <c r="E7" s="18" t="s">
        <v>19</v>
      </c>
      <c r="F7" s="16" t="s">
        <v>20</v>
      </c>
      <c r="G7" s="16" t="s">
        <v>21</v>
      </c>
      <c r="H7" s="17" t="s">
        <v>22</v>
      </c>
      <c r="I7" s="17" t="s">
        <v>23</v>
      </c>
      <c r="J7" s="17" t="s">
        <v>24</v>
      </c>
      <c r="K7" s="17" t="s">
        <v>25</v>
      </c>
      <c r="L7" s="17" t="s">
        <v>26</v>
      </c>
      <c r="P7" s="15" t="s">
        <v>27</v>
      </c>
      <c r="Q7" s="15"/>
    </row>
    <row r="8" spans="1:16" ht="28.5">
      <c r="A8" s="1">
        <v>1</v>
      </c>
      <c r="B8" s="1">
        <v>20</v>
      </c>
      <c r="D8" s="2" t="s">
        <v>34</v>
      </c>
      <c r="E8" s="2" t="s">
        <v>35</v>
      </c>
      <c r="F8" s="1">
        <v>1</v>
      </c>
      <c r="G8" s="1">
        <v>10</v>
      </c>
      <c r="H8" s="1">
        <v>100</v>
      </c>
      <c r="I8" s="19">
        <v>0.08</v>
      </c>
      <c r="J8" s="1">
        <f>H8*I8+H8</f>
        <v>108</v>
      </c>
      <c r="K8" s="1">
        <f>H8*G8*F8</f>
        <v>1000</v>
      </c>
      <c r="L8" s="1">
        <f>J8*G8*F8</f>
        <v>1080</v>
      </c>
      <c r="P8" t="s">
        <v>36</v>
      </c>
    </row>
    <row r="9" spans="1:16" ht="28.5">
      <c r="A9" s="1">
        <v>2</v>
      </c>
      <c r="B9" s="1">
        <v>20</v>
      </c>
      <c r="D9" s="2" t="s">
        <v>37</v>
      </c>
      <c r="E9" s="2" t="s">
        <v>35</v>
      </c>
      <c r="F9" s="1">
        <v>2</v>
      </c>
      <c r="G9" s="1">
        <v>5</v>
      </c>
      <c r="H9" s="1">
        <v>200</v>
      </c>
      <c r="I9" s="19">
        <v>0.08</v>
      </c>
      <c r="J9" s="1">
        <f>H9*I9+H9</f>
        <v>216</v>
      </c>
      <c r="K9" s="1">
        <f>H9*G9*F9/2</f>
        <v>1000</v>
      </c>
      <c r="L9" s="1">
        <f>J9*G9*F9/2</f>
        <v>1080</v>
      </c>
      <c r="P9" t="s">
        <v>38</v>
      </c>
    </row>
    <row r="10" spans="1:16" ht="28.5">
      <c r="A10" s="1">
        <v>3</v>
      </c>
      <c r="B10" s="1">
        <v>20</v>
      </c>
      <c r="D10" s="2" t="s">
        <v>39</v>
      </c>
      <c r="E10" s="2" t="s">
        <v>35</v>
      </c>
      <c r="F10" s="1">
        <v>1</v>
      </c>
      <c r="G10" s="1">
        <v>10</v>
      </c>
      <c r="H10" s="1">
        <v>300</v>
      </c>
      <c r="I10" s="19">
        <v>0.08</v>
      </c>
      <c r="J10" s="1">
        <f>H10*I10+H10</f>
        <v>324</v>
      </c>
      <c r="K10" s="1">
        <f>H10*G10*F10</f>
        <v>3000</v>
      </c>
      <c r="L10" s="1">
        <f>J10*G10*F10</f>
        <v>3240</v>
      </c>
      <c r="P10" t="s">
        <v>40</v>
      </c>
    </row>
    <row r="11" spans="1:12" ht="14.25">
      <c r="A11" s="1" t="s">
        <v>28</v>
      </c>
      <c r="J11" s="1" t="s">
        <v>29</v>
      </c>
      <c r="K11" s="1">
        <f>SUM(K8:K10)</f>
        <v>5000</v>
      </c>
      <c r="L11" s="1">
        <f>SUM(L8:L10)</f>
        <v>5400</v>
      </c>
    </row>
    <row r="13" spans="2:8" ht="14.25">
      <c r="B13" s="1" t="s">
        <v>30</v>
      </c>
      <c r="H13" s="1" t="s">
        <v>31</v>
      </c>
    </row>
    <row r="14" ht="14.25">
      <c r="H14" s="1" t="s">
        <v>32</v>
      </c>
    </row>
  </sheetData>
  <sheetProtection selectLockedCells="1" selectUnlockedCells="1"/>
  <mergeCells count="1">
    <mergeCell ref="A1:L1"/>
  </mergeCells>
  <conditionalFormatting sqref="A7:B65527 D7:G65527">
    <cfRule type="expression" priority="1" dxfId="3" stopIfTrue="1">
      <formula>NOT(ISBLANK($A7))</formula>
    </cfRule>
  </conditionalFormatting>
  <conditionalFormatting sqref="C7:C65527">
    <cfRule type="expression" priority="2" dxfId="4" stopIfTrue="1">
      <formula>NOT(ISBLANK($A7))</formula>
    </cfRule>
  </conditionalFormatting>
  <conditionalFormatting sqref="H7:L65527">
    <cfRule type="expression" priority="3" dxfId="4" stopIfTrue="1">
      <formula>NOT(ISBLANK($A7))</formula>
    </cfRule>
  </conditionalFormatting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56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89843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89843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2019-12-04T11:03:39Z</dcterms:created>
  <dcterms:modified xsi:type="dcterms:W3CDTF">2021-05-10T10:39:27Z</dcterms:modified>
  <cp:category/>
  <cp:version/>
  <cp:contentType/>
  <cp:contentStatus/>
</cp:coreProperties>
</file>