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CDC5CDCE-0948-414A-9E74-1F06ED3E760D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5" i="1"/>
  <c r="F74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<sst xmlns="http://schemas.openxmlformats.org/spreadsheetml/2006/main" count="195" uniqueCount="118">
  <si>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</si>
  <si>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</si>
  <si>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</si>
  <si>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</si>
  <si>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</si>
  <si>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</si>
  <si>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</si>
  <si>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</si>
  <si>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</si>
  <si>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</si>
  <si>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</si>
  <si>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</si>
  <si>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</si>
  <si>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</si>
  <si>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</si>
  <si>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10</t>
  </si>
  <si>
    <t>WYK-DYL</t>
  </si>
  <si>
    <t>Wykonanie dylowanki na szlaku zrywkowym</t>
  </si>
  <si>
    <t>M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</si>
  <si>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</si>
  <si>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</si>
  <si>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</si>
  <si>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</si>
  <si>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61</t>
  </si>
  <si>
    <t>WYK-PL12</t>
  </si>
  <si>
    <t>Zdarcie pokrywy na placówkach o średnicy 1,2 m</t>
  </si>
  <si>
    <t>TSZT</t>
  </si>
  <si>
    <t xml:space="preserve"> 80</t>
  </si>
  <si>
    <t>WYK-FRECZ</t>
  </si>
  <si>
    <t>Przygotowanie gleby frezem w pasy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</si>
  <si>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</si>
  <si>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</si>
  <si>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</si>
  <si>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</si>
  <si>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</si>
  <si>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</si>
  <si>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</si>
  <si>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</si>
  <si>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</si>
  <si>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</si>
  <si>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</si>
  <si>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</si>
  <si>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</si>
  <si>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</si>
  <si>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</si>
  <si>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</si>
  <si>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</si>
  <si>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</si>
  <si>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</si>
  <si>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</si>
  <si>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</si>
  <si>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</si>
  <si>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</si>
  <si>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</si>
  <si>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</si>
  <si>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</si>
  <si>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</si>
  <si>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</si>
  <si>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134</t>
  </si>
  <si>
    <t>ZAB-MCHRN</t>
  </si>
  <si>
    <t>Zabezpieczenie młodników przed spałowaniem przy użyciu repelentów</t>
  </si>
  <si>
    <t>148</t>
  </si>
  <si>
    <t>K GRODZEŃ</t>
  </si>
  <si>
    <t>Naprawa (konserwacja) ogrodzeń upraw leśnych</t>
  </si>
  <si>
    <t>H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</si>
  <si>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</si>
  <si>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</si>
  <si>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</si>
  <si>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</si>
  <si>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</si>
  <si>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</si>
  <si>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</si>
  <si>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</si>
  <si>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</si>
  <si>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</si>
  <si>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</si>
  <si>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</si>
  <si>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</si>
  <si>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</si>
  <si>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</si>
  <si>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</si>
  <si>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</si>
  <si>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</si>
  <si>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</si>
  <si>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</si>
  <si>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</si>
  <si>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</si>
  <si>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</si>
  <si>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</si>
  <si>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</si>
  <si>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</si>
  <si>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</si>
  <si>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</si>
  <si>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</si>
  <si>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</si>
  <si>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</si>
  <si>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</si>
  <si>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</si>
  <si>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</si>
  <si>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</si>
  <si>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9 L.10,12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</si>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</sst>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3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92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93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94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95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96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97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98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99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100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TEXT(F75,"#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101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8061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102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3087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103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496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104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2464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19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40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2.17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26</v>
      </c>
      <c r="G52" s="8">
        <v>0.12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27</v>
      </c>
      <c r="D53" s="6" t="s">
        <v>28</v>
      </c>
      <c r="E53" s="7" t="s">
        <v>29</v>
      </c>
      <c r="F53" s="6" t="s">
        <v>30</v>
      </c>
      <c r="G53" s="8">
        <v>21.17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31</v>
      </c>
      <c r="D54" s="6" t="s">
        <v>32</v>
      </c>
      <c r="E54" s="7" t="s">
        <v>33</v>
      </c>
      <c r="F54" s="6" t="s">
        <v>14</v>
      </c>
      <c r="G54" s="8">
        <v>13.9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34</v>
      </c>
      <c r="D55" s="6" t="s">
        <v>35</v>
      </c>
      <c r="E55" s="7" t="s">
        <v>36</v>
      </c>
      <c r="F55" s="6" t="s">
        <v>26</v>
      </c>
      <c r="G55" s="8">
        <v>19.8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26</v>
      </c>
      <c r="G56" s="8">
        <v>19.8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28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22</v>
      </c>
      <c r="G57" s="8">
        <v>3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28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22</v>
      </c>
      <c r="G58" s="8">
        <v>30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28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22</v>
      </c>
      <c r="G59" s="8">
        <v>24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19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22</v>
      </c>
      <c r="G60" s="8">
        <v>7.52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22</v>
      </c>
      <c r="G61" s="8">
        <v>19.71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26</v>
      </c>
      <c r="G62" s="8">
        <v>38.65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28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26</v>
      </c>
      <c r="G63" s="8">
        <v>0.2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64</v>
      </c>
      <c r="G64" s="8">
        <v>40</v>
      </c>
      <c r="H64" s="23">
        <v>0</v>
      </c>
      <c r="I64" s="21">
        <f>ROUND(G64* H64,2)</f>
        <v>0</v>
      </c>
      <c r="J64" s="5">
        <v>23</v>
      </c>
      <c r="K64" s="21">
        <f>ROUND(I64* J64/100,2)</f>
        <v>0</v>
      </c>
      <c r="L64" s="22">
        <f>ROUND(I64+ K64,2)</f>
        <v>0</v>
      </c>
      <c r="M64" s="20"/>
    </row>
    <row r="65" spans="2:14" s="1" customFormat="1" ht="28.7" customHeight="1" x14ac:dyDescent="0.2">
      <c r="B65" s="5">
        <v>20</v>
      </c>
      <c r="C65" s="6" t="s">
        <v>65</v>
      </c>
      <c r="D65" s="6" t="s">
        <v>66</v>
      </c>
      <c r="E65" s="7" t="s">
        <v>67</v>
      </c>
      <c r="F65" s="6" t="s">
        <v>14</v>
      </c>
      <c r="G65" s="8">
        <v>20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4" s="1" customFormat="1" ht="19.7" customHeight="1" x14ac:dyDescent="0.2">
      <c r="B66" s="5">
        <v>21</v>
      </c>
      <c r="C66" s="6" t="s">
        <v>68</v>
      </c>
      <c r="D66" s="6" t="s">
        <v>69</v>
      </c>
      <c r="E66" s="7" t="s">
        <v>70</v>
      </c>
      <c r="F66" s="6" t="s">
        <v>64</v>
      </c>
      <c r="G66" s="8">
        <v>228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4" s="1" customFormat="1" ht="19.7" customHeight="1" x14ac:dyDescent="0.2">
      <c r="B67" s="5">
        <v>22</v>
      </c>
      <c r="C67" s="6" t="s">
        <v>71</v>
      </c>
      <c r="D67" s="6" t="s">
        <v>72</v>
      </c>
      <c r="E67" s="7" t="s">
        <v>70</v>
      </c>
      <c r="F67" s="6" t="s">
        <v>64</v>
      </c>
      <c r="G67" s="8">
        <v>58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20"/>
    </row>
    <row r="68" spans="2:14" s="1" customFormat="1" ht="19.7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64</v>
      </c>
      <c r="G68" s="8">
        <v>35</v>
      </c>
      <c r="H68" s="23">
        <v>0</v>
      </c>
      <c r="I68" s="21">
        <f>ROUND(G68* H68,2)</f>
        <v>0</v>
      </c>
      <c r="J68" s="5">
        <v>8</v>
      </c>
      <c r="K68" s="21">
        <f>ROUND(I68* J68/100,2)</f>
        <v>0</v>
      </c>
      <c r="L68" s="22">
        <f>ROUND(I68+ K68,2)</f>
        <v>0</v>
      </c>
      <c r="M68" s="20"/>
    </row>
    <row r="69" spans="2:14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64</v>
      </c>
      <c r="G69" s="8">
        <v>174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78</v>
      </c>
      <c r="F70" s="6" t="s">
        <v>64</v>
      </c>
      <c r="G70" s="8">
        <v>80</v>
      </c>
      <c r="H70" s="23">
        <v>0</v>
      </c>
      <c r="I70" s="21">
        <f>ROUND(G70* H70,2)</f>
        <v>0</v>
      </c>
      <c r="J70" s="5">
        <v>23</v>
      </c>
      <c r="K70" s="21">
        <f>ROUND(I70* J70/100,2)</f>
        <v>0</v>
      </c>
      <c r="L70" s="22">
        <f>ROUND(I70+ K70,2)</f>
        <v>0</v>
      </c>
      <c r="M70" s="20"/>
    </row>
    <row r="71" spans="2:14" s="1" customFormat="1" ht="19.7" customHeight="1" x14ac:dyDescent="0.2">
      <c r="B71" s="5">
        <v>26</v>
      </c>
      <c r="C71" s="6" t="s">
        <v>81</v>
      </c>
      <c r="D71" s="6" t="s">
        <v>82</v>
      </c>
      <c r="E71" s="7" t="s">
        <v>83</v>
      </c>
      <c r="F71" s="6" t="s">
        <v>64</v>
      </c>
      <c r="G71" s="8">
        <v>188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4" s="1" customFormat="1" ht="19.7" customHeight="1" x14ac:dyDescent="0.2">
      <c r="B72" s="5">
        <v>27</v>
      </c>
      <c r="C72" s="6" t="s">
        <v>84</v>
      </c>
      <c r="D72" s="6" t="s">
        <v>85</v>
      </c>
      <c r="E72" s="7" t="s">
        <v>83</v>
      </c>
      <c r="F72" s="6" t="s">
        <v>64</v>
      </c>
      <c r="G72" s="8">
        <v>7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4" s="1" customFormat="1" ht="55.9" customHeight="1" x14ac:dyDescent="0.2"/>
    <row r="74" spans="2:14" s="1" customFormat="1" ht="21.4" customHeight="1" x14ac:dyDescent="0.2">
      <c r="B74" s="15" t="s">
        <v>86</v>
      </c>
      <c r="C74" s="15"/>
      <c r="D74" s="15"/>
      <c r="E74" s="15"/>
      <c r="F74" s="24">
        <f>ROUND(I32+I37+I42+I47+I50+I51+I52+I53+I54+I55+I56+I57+I58+I59+I60+I61+I62+I63+I64+I65+I66+I67+I68+I69+I70+I71+I72,2)</f>
        <v>0</v>
      </c>
      <c r="G74" s="25"/>
      <c r="H74" s="25"/>
      <c r="I74" s="25"/>
      <c r="J74" s="25"/>
      <c r="K74" s="25"/>
      <c r="L74" s="25"/>
      <c r="M74" s="26"/>
    </row>
    <row r="75" spans="2:14" s="1" customFormat="1" ht="21.4" customHeight="1" x14ac:dyDescent="0.2">
      <c r="B75" s="15" t="s">
        <v>87</v>
      </c>
      <c r="C75" s="15"/>
      <c r="D75" s="15"/>
      <c r="E75" s="15"/>
      <c r="F75" s="27">
        <f>ROUND(L32+L37+L42+L47+L50+L51+L52+L53+L54+L55+L56+L57+L58+L59+L60+L61+L62+L63+L64+L65+L66+L67+L68+L69+L70+L71+L72,2)</f>
        <v>0</v>
      </c>
      <c r="G75" s="28"/>
      <c r="H75" s="28"/>
      <c r="I75" s="28"/>
      <c r="J75" s="28"/>
      <c r="K75" s="28"/>
      <c r="L75" s="28"/>
      <c r="M75" s="29"/>
    </row>
    <row r="76" spans="2:14" s="1" customFormat="1" ht="11.1" customHeight="1" x14ac:dyDescent="0.2"/>
    <row r="77" spans="2:14" s="1" customFormat="1" ht="80.099999999999994" customHeight="1" x14ac:dyDescent="0.2">
      <c r="B77" s="31" t="s">
        <v>105</v>
      </c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</row>
    <row r="78" spans="2:14" s="1" customFormat="1" ht="2.65" customHeight="1" x14ac:dyDescent="0.2"/>
    <row r="79" spans="2:14" s="1" customFormat="1" ht="110.1" customHeight="1" x14ac:dyDescent="0.2">
      <c r="B79" s="31" t="s">
        <v>106</v>
      </c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</row>
    <row r="80" spans="2:14" s="1" customFormat="1" ht="5.25" customHeight="1" x14ac:dyDescent="0.2"/>
    <row r="81" spans="2:14" s="1" customFormat="1" ht="110.1" customHeight="1" x14ac:dyDescent="0.2">
      <c r="B81" s="10" t="s">
        <v>107</v>
      </c>
      <c r="C81" s="10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</row>
    <row r="82" spans="2:14" s="1" customFormat="1" ht="5.25" customHeight="1" x14ac:dyDescent="0.2"/>
    <row r="83" spans="2:14" s="1" customFormat="1" ht="37.9" customHeight="1" x14ac:dyDescent="0.2">
      <c r="B83" s="32" t="s">
        <v>88</v>
      </c>
      <c r="C83" s="32"/>
      <c r="D83" s="32"/>
      <c r="E83" s="32"/>
      <c r="F83" s="34" t="s">
        <v>89</v>
      </c>
      <c r="G83" s="34"/>
      <c r="H83" s="34"/>
      <c r="I83" s="34"/>
      <c r="J83" s="34"/>
      <c r="K83" s="34"/>
      <c r="L83" s="34"/>
    </row>
    <row r="84" spans="2:14" s="1" customFormat="1" ht="28.7" customHeight="1" x14ac:dyDescent="0.2"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</row>
    <row r="85" spans="2:14" s="1" customFormat="1" ht="28.7" customHeight="1" x14ac:dyDescent="0.2"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</row>
    <row r="86" spans="2:14" s="1" customFormat="1" ht="28.7" customHeight="1" x14ac:dyDescent="0.2"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</row>
    <row r="87" spans="2:14" s="1" customFormat="1" ht="28.7" customHeight="1" x14ac:dyDescent="0.2"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</row>
    <row r="88" spans="2:14" s="1" customFormat="1" ht="2.65" customHeight="1" x14ac:dyDescent="0.2"/>
    <row r="89" spans="2:14" s="1" customFormat="1" ht="203.1" customHeight="1" x14ac:dyDescent="0.2">
      <c r="B89" s="31" t="s">
        <v>108</v>
      </c>
      <c r="C89" s="31"/>
      <c r="D89" s="31"/>
      <c r="E89" s="31"/>
      <c r="F89" s="31"/>
      <c r="G89" s="31"/>
      <c r="H89" s="31"/>
      <c r="I89" s="31"/>
      <c r="J89" s="31"/>
      <c r="K89" s="31"/>
      <c r="L89" s="31"/>
      <c r="M89" s="31"/>
      <c r="N89" s="31"/>
    </row>
    <row r="90" spans="2:14" s="1" customFormat="1" ht="2.65" customHeight="1" x14ac:dyDescent="0.2"/>
    <row r="91" spans="2:14" s="1" customFormat="1" ht="36.950000000000003" customHeight="1" x14ac:dyDescent="0.2">
      <c r="B91" s="35" t="s">
        <v>109</v>
      </c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</row>
    <row r="92" spans="2:14" s="1" customFormat="1" ht="2.65" customHeight="1" x14ac:dyDescent="0.2"/>
    <row r="93" spans="2:14" s="1" customFormat="1" ht="37.9" customHeight="1" x14ac:dyDescent="0.2">
      <c r="B93" s="32" t="s">
        <v>90</v>
      </c>
      <c r="C93" s="32"/>
      <c r="D93" s="32"/>
      <c r="E93" s="32"/>
      <c r="F93" s="36" t="s">
        <v>91</v>
      </c>
      <c r="G93" s="36"/>
      <c r="H93" s="36"/>
      <c r="I93" s="36"/>
      <c r="J93" s="36"/>
      <c r="K93" s="36"/>
      <c r="L93" s="36"/>
    </row>
    <row r="94" spans="2:14" s="1" customFormat="1" ht="28.7" customHeight="1" x14ac:dyDescent="0.2"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</row>
    <row r="95" spans="2:14" s="1" customFormat="1" ht="28.7" customHeight="1" x14ac:dyDescent="0.2"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</row>
    <row r="96" spans="2:14" s="1" customFormat="1" ht="28.7" customHeight="1" x14ac:dyDescent="0.2"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</row>
    <row r="97" spans="2:14" s="1" customFormat="1" ht="28.7" customHeight="1" x14ac:dyDescent="0.2"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</row>
    <row r="98" spans="2:14" s="1" customFormat="1" ht="2.65" customHeight="1" x14ac:dyDescent="0.2"/>
    <row r="99" spans="2:14" s="1" customFormat="1" ht="159.94999999999999" customHeight="1" x14ac:dyDescent="0.2">
      <c r="B99" s="31" t="s">
        <v>110</v>
      </c>
      <c r="C99" s="31"/>
      <c r="D99" s="31"/>
      <c r="E99" s="31"/>
      <c r="F99" s="31"/>
      <c r="G99" s="31"/>
      <c r="H99" s="31"/>
      <c r="I99" s="31"/>
      <c r="J99" s="31"/>
      <c r="K99" s="31"/>
      <c r="L99" s="31"/>
      <c r="M99" s="31"/>
      <c r="N99" s="31"/>
    </row>
    <row r="100" spans="2:14" s="1" customFormat="1" ht="2.65" customHeight="1" x14ac:dyDescent="0.2"/>
    <row r="101" spans="2:14" s="1" customFormat="1" ht="54.95" customHeight="1" x14ac:dyDescent="0.2">
      <c r="B101" s="31" t="s">
        <v>111</v>
      </c>
      <c r="C101" s="31"/>
      <c r="D101" s="31"/>
      <c r="E101" s="31"/>
      <c r="F101" s="31"/>
      <c r="G101" s="31"/>
      <c r="H101" s="31"/>
      <c r="I101" s="31"/>
      <c r="J101" s="31"/>
      <c r="K101" s="31"/>
      <c r="L101" s="31"/>
      <c r="M101" s="31"/>
      <c r="N101" s="31"/>
    </row>
    <row r="102" spans="2:14" s="1" customFormat="1" ht="2.65" customHeight="1" x14ac:dyDescent="0.2"/>
    <row r="103" spans="2:14" s="1" customFormat="1" ht="60" customHeight="1" x14ac:dyDescent="0.2">
      <c r="B103" s="10" t="s">
        <v>112</v>
      </c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</row>
    <row r="104" spans="2:14" s="1" customFormat="1" ht="2.65" customHeight="1" x14ac:dyDescent="0.2"/>
    <row r="105" spans="2:14" s="1" customFormat="1" ht="48" customHeight="1" x14ac:dyDescent="0.2">
      <c r="B105" s="10" t="s">
        <v>113</v>
      </c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</row>
    <row r="106" spans="2:14" s="1" customFormat="1" ht="2.65" customHeight="1" x14ac:dyDescent="0.2"/>
    <row r="107" spans="2:14" s="1" customFormat="1" ht="125.1" customHeight="1" x14ac:dyDescent="0.2">
      <c r="B107" s="31" t="s">
        <v>114</v>
      </c>
      <c r="C107" s="31"/>
      <c r="D107" s="31"/>
      <c r="E107" s="31"/>
      <c r="F107" s="31"/>
      <c r="G107" s="31"/>
      <c r="H107" s="31"/>
      <c r="I107" s="31"/>
      <c r="J107" s="31"/>
      <c r="K107" s="31"/>
      <c r="L107" s="31"/>
      <c r="M107" s="31"/>
      <c r="N107" s="31"/>
    </row>
    <row r="108" spans="2:14" s="1" customFormat="1" ht="2.65" customHeight="1" x14ac:dyDescent="0.2"/>
    <row r="109" spans="2:14" s="1" customFormat="1" ht="84.95" customHeight="1" x14ac:dyDescent="0.2">
      <c r="B109" s="31" t="s">
        <v>115</v>
      </c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1"/>
      <c r="N109" s="31"/>
    </row>
    <row r="110" spans="2:14" s="1" customFormat="1" ht="86.85" customHeight="1" x14ac:dyDescent="0.2"/>
    <row r="111" spans="2:14" s="1" customFormat="1" ht="17.649999999999999" customHeight="1" x14ac:dyDescent="0.2">
      <c r="I111" s="17" t="s">
        <v>116</v>
      </c>
      <c r="J111" s="17"/>
    </row>
    <row r="112" spans="2:14" s="1" customFormat="1" ht="145.15" customHeight="1" x14ac:dyDescent="0.2"/>
    <row r="113" spans="2:10" s="1" customFormat="1" ht="81.599999999999994" customHeight="1" x14ac:dyDescent="0.2">
      <c r="B113" s="11" t="s">
        <v>117</v>
      </c>
      <c r="C113" s="11"/>
      <c r="D113" s="11"/>
      <c r="E113" s="11"/>
      <c r="F113" s="11"/>
      <c r="G113" s="11"/>
      <c r="H113" s="11"/>
      <c r="I113" s="11"/>
      <c r="J113" s="11"/>
    </row>
  </sheetData>
  <mergeCells count="89">
    <mergeCell ref="B3:E3"/>
    <mergeCell ref="B5:E5"/>
    <mergeCell ref="B7:E7"/>
    <mergeCell ref="L71:M71"/>
    <mergeCell ref="L72:M72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1:J111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3:L93"/>
    <mergeCell ref="F94:L94"/>
    <mergeCell ref="F95:L95"/>
    <mergeCell ref="F96:L96"/>
    <mergeCell ref="F97:L97"/>
    <mergeCell ref="F83:L83"/>
    <mergeCell ref="F84:L84"/>
    <mergeCell ref="F85:L85"/>
    <mergeCell ref="F86:L86"/>
    <mergeCell ref="F87:L87"/>
    <mergeCell ref="B4:D4"/>
    <mergeCell ref="B44:K44"/>
    <mergeCell ref="B6:D6"/>
    <mergeCell ref="B74:E74"/>
    <mergeCell ref="B75:E75"/>
    <mergeCell ref="B8:D8"/>
    <mergeCell ref="E14:G14"/>
    <mergeCell ref="F74:M74"/>
    <mergeCell ref="F75:M75"/>
    <mergeCell ref="G11:N12"/>
    <mergeCell ref="L55:M55"/>
    <mergeCell ref="L56:M56"/>
    <mergeCell ref="L57:M57"/>
    <mergeCell ref="L58:M58"/>
    <mergeCell ref="L59:M59"/>
    <mergeCell ref="L60:M60"/>
    <mergeCell ref="B109:N109"/>
    <mergeCell ref="B113:J113"/>
    <mergeCell ref="B24:L24"/>
    <mergeCell ref="B26:L26"/>
    <mergeCell ref="B29:K29"/>
    <mergeCell ref="B34:K34"/>
    <mergeCell ref="B39:K39"/>
    <mergeCell ref="B77:N77"/>
    <mergeCell ref="B79:N79"/>
    <mergeCell ref="B81:N81"/>
    <mergeCell ref="B83:E83"/>
    <mergeCell ref="B84:E84"/>
    <mergeCell ref="B10:D11"/>
    <mergeCell ref="B101:N101"/>
    <mergeCell ref="B103:N103"/>
    <mergeCell ref="B105:N105"/>
    <mergeCell ref="B107:N107"/>
    <mergeCell ref="B85:E85"/>
    <mergeCell ref="B86:E86"/>
    <mergeCell ref="B87:E87"/>
    <mergeCell ref="B89:N89"/>
    <mergeCell ref="B91:N91"/>
    <mergeCell ref="B93:E93"/>
    <mergeCell ref="B94:E94"/>
    <mergeCell ref="B95:E95"/>
    <mergeCell ref="B96:E96"/>
    <mergeCell ref="B97:E97"/>
    <mergeCell ref="B99:N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2024-10-15T12:32:29Z</dcterms:created>
  <dcterms:modified xsi:type="dcterms:W3CDTF">2024-10-15T12:41:57Z</dcterms:modified>
</cp:coreProperties>
</file>