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KTUALNI PRACOWNICY\AGNIESZKACH\2023\ZP-23-172UN LEKI 64\"/>
    </mc:Choice>
  </mc:AlternateContent>
  <bookViews>
    <workbookView xWindow="0" yWindow="0" windowWidth="28800" windowHeight="12300" activeTab="3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9" r:id="rId6"/>
    <sheet name="pakiet 7" sheetId="6" r:id="rId7"/>
    <sheet name="pakiet 8" sheetId="7" r:id="rId8"/>
    <sheet name="pakiet 9" sheetId="8" r:id="rId9"/>
    <sheet name="pakiet 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0" l="1"/>
  <c r="J4" i="10" s="1"/>
  <c r="I5" i="10"/>
  <c r="J5" i="10"/>
  <c r="I4" i="4"/>
  <c r="J4" i="4" s="1"/>
  <c r="J6" i="10" l="1"/>
  <c r="I6" i="10"/>
  <c r="I5" i="8"/>
  <c r="J5" i="8" s="1"/>
  <c r="J4" i="8"/>
  <c r="J6" i="8" s="1"/>
  <c r="I4" i="8"/>
  <c r="I4" i="7"/>
  <c r="J4" i="7" s="1"/>
  <c r="J4" i="6"/>
  <c r="I4" i="6"/>
  <c r="I4" i="9"/>
  <c r="J4" i="9" s="1"/>
  <c r="J4" i="5"/>
  <c r="I4" i="5"/>
  <c r="J5" i="3"/>
  <c r="I5" i="3"/>
  <c r="I4" i="3"/>
  <c r="J4" i="3" s="1"/>
  <c r="J4" i="2"/>
  <c r="I4" i="2"/>
  <c r="I4" i="1"/>
  <c r="J4" i="1" s="1"/>
  <c r="J6" i="3" l="1"/>
</calcChain>
</file>

<file path=xl/sharedStrings.xml><?xml version="1.0" encoding="utf-8"?>
<sst xmlns="http://schemas.openxmlformats.org/spreadsheetml/2006/main" count="232" uniqueCount="113">
  <si>
    <t>lp.</t>
  </si>
  <si>
    <t>postać</t>
  </si>
  <si>
    <t>dawka</t>
  </si>
  <si>
    <t>nazwa międzynarodowa</t>
  </si>
  <si>
    <t>VAT %</t>
  </si>
  <si>
    <t>Nazwa handlowa wielkość oferowanego opakowania, dawka, postać, producent, kod EAN</t>
  </si>
  <si>
    <t>wartość brutto</t>
  </si>
  <si>
    <t>zamawiana ilość w sztukach</t>
  </si>
  <si>
    <t>1. Zamawiający wymaga, aby lek znajdował się w części B listy leków refundowanych w dniu otwarcia ofert</t>
  </si>
  <si>
    <t>2. Zamawiający wymaga, aby cena brutto leku nie przekraczała najniższej wartości limitu finansowania brutto określonego na liście leków refundowanych w dniu otwarcia ofert.</t>
  </si>
  <si>
    <t>zamawiana ilość w szt</t>
  </si>
  <si>
    <t xml:space="preserve">wartość netto </t>
  </si>
  <si>
    <t>cena jednostkowa netto za szt. / op.*</t>
  </si>
  <si>
    <t>*niepotrzebne skreślić</t>
  </si>
  <si>
    <t>cena jednostkowa netto za szt. /op.*</t>
  </si>
  <si>
    <t>oferowana ilość szt./op.*</t>
  </si>
  <si>
    <t>[9=6*7]</t>
  </si>
  <si>
    <t>[10=9*8]</t>
  </si>
  <si>
    <t>[10=8*9]</t>
  </si>
  <si>
    <t>PAKIET 1</t>
  </si>
  <si>
    <t>PAKIET 2</t>
  </si>
  <si>
    <t>SUMA</t>
  </si>
  <si>
    <t>PAKIET 3</t>
  </si>
  <si>
    <t>PAKIET 4</t>
  </si>
  <si>
    <t>PAKIET 5</t>
  </si>
  <si>
    <t>tabletki powlekane</t>
  </si>
  <si>
    <t>PAKIET 6</t>
  </si>
  <si>
    <t>PAKIET 7</t>
  </si>
  <si>
    <t>PAKIET 8</t>
  </si>
  <si>
    <t>PAKIET 9</t>
  </si>
  <si>
    <t>Peginterferonum alfa-2a</t>
  </si>
  <si>
    <t>PAKIET 10</t>
  </si>
  <si>
    <t>Pemetreksedum</t>
  </si>
  <si>
    <t>zamawiana ilość w miligramach</t>
  </si>
  <si>
    <t xml:space="preserve">oferowana ilość miligramów </t>
  </si>
  <si>
    <t>100mg oraz 500mg</t>
  </si>
  <si>
    <t>cena jednostkowa netto za miligram</t>
  </si>
  <si>
    <t>1. Zamawiający wymaga, aby lek znajdował się w części C listy leków refundowanych w dniu otwarcia ofert</t>
  </si>
  <si>
    <t>2. Zamawiający wymaga, aby cena brutto leku nie przekraczała wartości limitu finansowania brutto określonego na liście leków refundowanych w dniu otwarcia ofert.</t>
  </si>
  <si>
    <t>3. Zamawiający wymaga oświadczenia producenta o gęstości roztworu - jeśli informacja ta nie jest ujęta w Charakterystyce Produktu Leczniczego</t>
  </si>
  <si>
    <t>4. Zamawiający wymaga oświadczenia producenta o ważności fiolki z lekiem po otwarciu i rozcieńczeniu leku w płynie infuzyjnym, jeśli obu czynności wykonano w zwalidowanych warunkach jałowych - jeśli informacj ta nie jest ujęta w Charakterystyce Produktu Leczniczego</t>
  </si>
  <si>
    <t>5. Zamawiający wymaga zaoferowania produktu leczniczego w różnych fasunkach wraz z podaniem kodu EAN dla każdego z nich oraz wyceną za miligram substancji czynnej.</t>
  </si>
  <si>
    <t>6. Zamawiający wymaga zaoferowania leków tego samego producenta</t>
  </si>
  <si>
    <t>Treosulfan</t>
  </si>
  <si>
    <t>inj.</t>
  </si>
  <si>
    <t xml:space="preserve">1 g oraz 5 g </t>
  </si>
  <si>
    <t>1. Zamawiający, ze względu na profil działalności wymaga zaoferowania produktu leczniczego, który jest wskazany do stosowania w ramach leczenia kondycjonującego przed allogenicznym przeszczepieniem krwiotwórczych komórek macierzystych.</t>
  </si>
  <si>
    <t>2. Zamawiający wymaga zaoferowania obu dostępnych dawek produktu leczniczego.</t>
  </si>
  <si>
    <t>Ixazomibum</t>
  </si>
  <si>
    <t xml:space="preserve">kaps. twarde </t>
  </si>
  <si>
    <t>4 mg</t>
  </si>
  <si>
    <t>3 mg</t>
  </si>
  <si>
    <t>75 szt. ( w tym 15 szt. w opcji)</t>
  </si>
  <si>
    <t>1. zamawiający wymaga aby lek  znajdował się na liście leków refundowanych w części B w dniu otwarcia ofert</t>
  </si>
  <si>
    <t>oferowana ilość szt.</t>
  </si>
  <si>
    <t xml:space="preserve">cena jednostkowa netto za szt. </t>
  </si>
  <si>
    <t>Etoposidum</t>
  </si>
  <si>
    <t>koncentrat do sporządzania roztworu do infuzji</t>
  </si>
  <si>
    <t>400mg/20ml</t>
  </si>
  <si>
    <t>1. Zamawiający wymaga aby lek znajdował się w części C na liście leków refundowanych w dniu otwarcia ofert</t>
  </si>
  <si>
    <t>2. Zamawiający wymaga oświadczenia producenta o gęstości roztworu - jeśli informacja ta nie jest ujęta w Charakterystyce Produktu Leczniczego.</t>
  </si>
  <si>
    <t>3. Zamawiający wymaga oświadczenia producenta o ważności fiolki z lekiem po otwarciu i rozcieńczeniu leku w płynie infuzyjnym jeśli obu czynności wykonano w zwalidowanych warunkach jałowych - jeśli informacja ta nie jest ujęta w Charakterystyce Produktu Leczniczego</t>
  </si>
  <si>
    <t>4. Zamawiający wymaga, aby cena brutto leku nie przekraczała najniższej wartości limitu finansowania dla tego leku określonego na liście leków refundowanych w dniu otwarcia ofert.</t>
  </si>
  <si>
    <t>Acidum levofolinicum</t>
  </si>
  <si>
    <t>rozt.do wstrz.i infuzji fiol 4ml</t>
  </si>
  <si>
    <t>0,05 g/1ml</t>
  </si>
  <si>
    <t>Immunoglobulinum humanum normale</t>
  </si>
  <si>
    <t>roztwór do infuzji</t>
  </si>
  <si>
    <t>droga podania</t>
  </si>
  <si>
    <t>podanie dożylne</t>
  </si>
  <si>
    <t>zamawiana ilość w gramach IGG</t>
  </si>
  <si>
    <t>oferowana ilość gramów</t>
  </si>
  <si>
    <t>cena jednostkowa netto za 1 gram</t>
  </si>
  <si>
    <t>1. Zamawiający wymaga aby leki znajdowały się na liście leków refundowanych w części B (leki dostępne w ramach programu lekowego B.62) w dniu otwarcia ofert.</t>
  </si>
  <si>
    <t>2. Wzamawiający wymaga aby cena brutto leku po przeliczeniu ceny za 1g immunoglobuliny na wielkość fasunku nie przekraczała najniższej wysokości limitu finansowania dotyczącego oferowanego preparatu handlowego na liście leków refundowanych w dniu otwarcia ofert.</t>
  </si>
  <si>
    <t>Gilteritinibi fumaras</t>
  </si>
  <si>
    <t>40 mg</t>
  </si>
  <si>
    <t>Cladribinum</t>
  </si>
  <si>
    <t>10 mg</t>
  </si>
  <si>
    <t>1. Zamawiający wymaga aby lek z poz.1   znajdował się na liście leków refundowanych w części C (Leki stosowane w ramach chemioterapii w całym zakresie zarejestrowanych wskazań i przeznaczeń oraz we wskazaniu określonym stanem klinicznym) w dniu otwarcia ofert</t>
  </si>
  <si>
    <t>2. Zamawiający wymaga aby cena brutto leku z poz. 1  nie przekraczała dotyczącej tego leku najniższej wysokości limitu finansowania przedstawionej na liście leków refundowanych w dniu otwarcia ofert</t>
  </si>
  <si>
    <t>3. Zamawiający wymaga oświadczenia producenta o gęstości roztworu  dla leku z poz. 1. - jeśli informacja ta nie jest ujęta w Charakterystyce Produktu Leczniczego</t>
  </si>
  <si>
    <t>4. Zamawiający wymaga oświadczenia producenta o ważności fiolki z lekiem po otwarciu i rozcieńczeniu leku  w płynie infuzyjnym jeśli obu czynności wykonano w zwalidowanych warunkach jałowych - jeśli informacja ta nie jest ujęta w Charakterystyce Produktu Leczniczego</t>
  </si>
  <si>
    <t>Dasatynibum</t>
  </si>
  <si>
    <t>tabl. powl.</t>
  </si>
  <si>
    <t>20 mg</t>
  </si>
  <si>
    <t>80 mg</t>
  </si>
  <si>
    <t>1. Zamawiający wymaga, aby lek z poz 1 i 2 znajdował się w części B listy leków refundowanych w dniu otwarcia ofert i był refundowany w ramach zakontraktowanych programów lekowych B.14 i B.65</t>
  </si>
  <si>
    <t>2. Zamawiający wymaga, aby cena brutto leku z poz 1 i 2 nie przekraczała najniższej wartości limitu finansowania brutto określonego na liście leków refundowanych w dniu otwarcia ofert</t>
  </si>
  <si>
    <t>rozt.do wstrz.amp.-strzyk. 0,5ml</t>
  </si>
  <si>
    <t>180mcg/ml</t>
  </si>
  <si>
    <t>270mcg/ml</t>
  </si>
  <si>
    <t>360mcgg/ml</t>
  </si>
  <si>
    <t xml:space="preserve">40 szt. ( w tym 20 szt. w opcji) </t>
  </si>
  <si>
    <t>400 szt. ( w tym 100 szt. w opcji)</t>
  </si>
  <si>
    <t>2. Zamawiający wymaga, aby cena brutto leku nie przekraczała najniższej wartości limitu finansowania brutto określonego na liście leków refundowanych  w części C w dniu otwarcia ofert.</t>
  </si>
  <si>
    <t>4 000 000mg ( w tym 1000000 mg opcja)</t>
  </si>
  <si>
    <t>40 000mg ( w tym 20000 mg opcja)</t>
  </si>
  <si>
    <t xml:space="preserve">2 000 szt. ( w tym 200 szt. opcja) </t>
  </si>
  <si>
    <t>1 300g ( w tym 300 g opcja)</t>
  </si>
  <si>
    <t xml:space="preserve">4 200 szt. ( w tym w opcji 840 szt.) </t>
  </si>
  <si>
    <t>180 szt. ( w tym 60 szt. w opcji)</t>
  </si>
  <si>
    <t>5 400 szt. ( w tym 1800 szt. opcja)</t>
  </si>
  <si>
    <t>zamawiana ilość w szt.</t>
  </si>
  <si>
    <t xml:space="preserve">3 600 szt. ( w tym 1200szt. Opcja) </t>
  </si>
  <si>
    <t xml:space="preserve">5 800 szt. ( w tym 1000 szt. w opcji) </t>
  </si>
  <si>
    <t>3. Zamawiający wymaga zaoferowanie kilku fasunków produktu leczniczego i wymaga podania do nich kodu EAN</t>
  </si>
  <si>
    <t>3. zamawiający wymaga aby leki z poz. 1, 2, 3 były produkowane przez tego samego producenta</t>
  </si>
  <si>
    <t>proszek do sporządzania koncentratu roztworu do infuzji lub koncentrat do sporządzania roztworu do infuzji</t>
  </si>
  <si>
    <r>
      <t>zamawiana ilość</t>
    </r>
    <r>
      <rPr>
        <sz val="10"/>
        <color rgb="FFFF0000"/>
        <rFont val="Ubuntu Light"/>
        <family val="2"/>
        <charset val="238"/>
      </rPr>
      <t xml:space="preserve"> w sztukach</t>
    </r>
  </si>
  <si>
    <r>
      <t xml:space="preserve">oferowana ilość </t>
    </r>
    <r>
      <rPr>
        <sz val="10"/>
        <color rgb="FFFF0000"/>
        <rFont val="Ubuntu Light"/>
        <family val="2"/>
        <charset val="238"/>
      </rPr>
      <t>szt.</t>
    </r>
  </si>
  <si>
    <r>
      <t>cena jednostkowa netto za</t>
    </r>
    <r>
      <rPr>
        <sz val="10"/>
        <color rgb="FFFF0000"/>
        <rFont val="Ubuntu Light"/>
        <family val="2"/>
        <charset val="238"/>
      </rPr>
      <t xml:space="preserve"> szt.</t>
    </r>
  </si>
  <si>
    <r>
      <t xml:space="preserve">480 </t>
    </r>
    <r>
      <rPr>
        <sz val="10"/>
        <color rgb="FFFF0000"/>
        <rFont val="Ubuntu Light"/>
        <family val="2"/>
        <charset val="238"/>
      </rPr>
      <t>szt</t>
    </r>
    <r>
      <rPr>
        <sz val="10"/>
        <color rgb="FF000000"/>
        <rFont val="Ubuntu Light"/>
        <family val="2"/>
        <charset val="238"/>
      </rPr>
      <t xml:space="preserve">. ( w tym 120 </t>
    </r>
    <r>
      <rPr>
        <sz val="10"/>
        <color rgb="FFFF0000"/>
        <rFont val="Ubuntu Light"/>
        <family val="2"/>
        <charset val="238"/>
      </rPr>
      <t>szt.</t>
    </r>
    <r>
      <rPr>
        <sz val="10"/>
        <color rgb="FF000000"/>
        <rFont val="Ubuntu Light"/>
        <family val="2"/>
        <charset val="238"/>
      </rPr>
      <t xml:space="preserve"> opcja)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</si>
</sst>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#,##0.00&quot; &quot;[$€-407];[Red]&quot;-&quot;#,##0.00&quot; &quot;[$€-407]"/>
    <numFmt numFmtId="167" formatCode="[$-415]d&quot;.&quot;mm&quot;.&quot;yyyy"/>
  </numFmts>
  <fonts count="23">
    <font>
      <sz val="11"/>
      <color theme="1"/>
      <name val="Calibri"/>
      <family val="2"/>
      <charset val="238"/>
      <scheme val="minor"/>
    </font>
    <font>
      <sz val="11"/>
      <color rgb="FF000000"/>
      <name val="Arial11"/>
      <charset val="238"/>
    </font>
    <font>
      <sz val="11"/>
      <color rgb="FF000000"/>
      <name val="Arial"/>
      <family val="2"/>
      <charset val="238"/>
    </font>
    <font>
      <sz val="11"/>
      <color rgb="FF000000"/>
      <name val="Arial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1"/>
      <color rgb="FF000000"/>
      <name val="Arial1"/>
      <charset val="238"/>
    </font>
    <font>
      <b/>
      <i/>
      <u/>
      <sz val="11"/>
      <color rgb="FF000000"/>
      <name val="Arial"/>
      <family val="2"/>
      <charset val="238"/>
    </font>
    <font>
      <sz val="10"/>
      <color theme="1"/>
      <name val="Ubuntu Light"/>
      <family val="2"/>
      <charset val="238"/>
    </font>
    <font>
      <sz val="10"/>
      <color rgb="FF000000"/>
      <name val="Ubuntu Light"/>
      <family val="2"/>
      <charset val="238"/>
    </font>
    <font>
      <sz val="9"/>
      <color rgb="FF000000"/>
      <name val="Arial"/>
      <family val="2"/>
      <charset val="238"/>
    </font>
    <font>
      <sz val="10"/>
      <color rgb="FFFF0000"/>
      <name val="Ubuntu Light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1">
    <xf numFmtId="0" fontId="0" fillId="0" borderId="0"/>
    <xf numFmtId="164" fontId="1" fillId="0" borderId="0"/>
    <xf numFmtId="164" fontId="1" fillId="0" borderId="0"/>
    <xf numFmtId="0" fontId="4" fillId="0" borderId="0"/>
    <xf numFmtId="0" fontId="5" fillId="0" borderId="0"/>
    <xf numFmtId="0" fontId="6" fillId="3" borderId="0"/>
    <xf numFmtId="0" fontId="6" fillId="4" borderId="0"/>
    <xf numFmtId="0" fontId="5" fillId="5" borderId="0"/>
    <xf numFmtId="0" fontId="7" fillId="6" borderId="0"/>
    <xf numFmtId="0" fontId="6" fillId="7" borderId="0"/>
    <xf numFmtId="164" fontId="2" fillId="0" borderId="0"/>
    <xf numFmtId="164" fontId="3" fillId="0" borderId="0"/>
    <xf numFmtId="0" fontId="8" fillId="0" borderId="0"/>
    <xf numFmtId="0" fontId="9" fillId="8" borderId="0"/>
    <xf numFmtId="0" fontId="10" fillId="0" borderId="0">
      <alignment horizontal="center"/>
    </xf>
    <xf numFmtId="164" fontId="11" fillId="0" borderId="0">
      <alignment horizontal="center"/>
    </xf>
    <xf numFmtId="164" fontId="12" fillId="0" borderId="0">
      <alignment horizontal="center"/>
    </xf>
    <xf numFmtId="164" fontId="11" fillId="0" borderId="0">
      <alignment horizontal="center" textRotation="90"/>
    </xf>
    <xf numFmtId="164" fontId="12" fillId="0" borderId="0">
      <alignment horizontal="center" textRotation="90"/>
    </xf>
    <xf numFmtId="0" fontId="13" fillId="0" borderId="0"/>
    <xf numFmtId="0" fontId="14" fillId="9" borderId="0"/>
    <xf numFmtId="0" fontId="15" fillId="9" borderId="8"/>
    <xf numFmtId="0" fontId="16" fillId="0" borderId="0"/>
    <xf numFmtId="164" fontId="17" fillId="0" borderId="0"/>
    <xf numFmtId="164" fontId="18" fillId="0" borderId="0"/>
    <xf numFmtId="165" fontId="16" fillId="0" borderId="0"/>
    <xf numFmtId="166" fontId="17" fillId="0" borderId="0"/>
    <xf numFmtId="165" fontId="18" fillId="0" borderId="0"/>
    <xf numFmtId="0" fontId="4" fillId="0" borderId="0"/>
    <xf numFmtId="0" fontId="4" fillId="0" borderId="0"/>
    <xf numFmtId="0" fontId="7" fillId="0" borderId="0"/>
  </cellStyleXfs>
  <cellXfs count="78">
    <xf numFmtId="0" fontId="0" fillId="0" borderId="0" xfId="0"/>
    <xf numFmtId="0" fontId="0" fillId="0" borderId="0" xfId="0" applyAlignment="1"/>
    <xf numFmtId="0" fontId="0" fillId="0" borderId="0" xfId="0" applyBorder="1" applyAlignment="1">
      <alignment wrapText="1"/>
    </xf>
    <xf numFmtId="0" fontId="19" fillId="0" borderId="0" xfId="0" applyFont="1"/>
    <xf numFmtId="0" fontId="19" fillId="2" borderId="1" xfId="0" applyFont="1" applyFill="1" applyBorder="1" applyAlignment="1" applyProtection="1">
      <alignment wrapText="1"/>
    </xf>
    <xf numFmtId="0" fontId="19" fillId="2" borderId="4" xfId="0" applyFont="1" applyFill="1" applyBorder="1" applyAlignment="1" applyProtection="1">
      <alignment horizontal="center" wrapText="1"/>
    </xf>
    <xf numFmtId="0" fontId="19" fillId="2" borderId="1" xfId="0" applyFont="1" applyFill="1" applyBorder="1" applyAlignment="1" applyProtection="1">
      <alignment horizontal="center" wrapText="1"/>
    </xf>
    <xf numFmtId="0" fontId="19" fillId="0" borderId="1" xfId="0" applyFont="1" applyBorder="1" applyAlignment="1" applyProtection="1">
      <alignment wrapText="1"/>
    </xf>
    <xf numFmtId="44" fontId="19" fillId="0" borderId="1" xfId="0" applyNumberFormat="1" applyFont="1" applyBorder="1" applyAlignment="1" applyProtection="1">
      <alignment wrapText="1"/>
      <protection locked="0"/>
    </xf>
    <xf numFmtId="9" fontId="19" fillId="0" borderId="1" xfId="0" applyNumberFormat="1" applyFont="1" applyBorder="1" applyAlignment="1" applyProtection="1">
      <alignment wrapText="1"/>
      <protection locked="0"/>
    </xf>
    <xf numFmtId="44" fontId="19" fillId="0" borderId="1" xfId="0" applyNumberFormat="1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 wrapText="1"/>
      <protection locked="0"/>
    </xf>
    <xf numFmtId="0" fontId="19" fillId="0" borderId="5" xfId="0" applyFont="1" applyBorder="1" applyAlignment="1">
      <alignment wrapText="1"/>
    </xf>
    <xf numFmtId="0" fontId="19" fillId="0" borderId="0" xfId="0" applyFont="1" applyAlignment="1"/>
    <xf numFmtId="164" fontId="20" fillId="0" borderId="0" xfId="1" applyFont="1" applyFill="1" applyAlignment="1">
      <alignment wrapText="1"/>
    </xf>
    <xf numFmtId="0" fontId="20" fillId="0" borderId="6" xfId="0" applyFont="1" applyFill="1" applyBorder="1" applyAlignment="1">
      <alignment wrapText="1"/>
    </xf>
    <xf numFmtId="164" fontId="20" fillId="0" borderId="6" xfId="2" applyFont="1" applyFill="1" applyBorder="1" applyAlignment="1">
      <alignment wrapText="1"/>
    </xf>
    <xf numFmtId="164" fontId="20" fillId="0" borderId="6" xfId="2" applyFont="1" applyFill="1" applyBorder="1" applyAlignment="1">
      <alignment horizontal="right" wrapText="1"/>
    </xf>
    <xf numFmtId="0" fontId="19" fillId="0" borderId="0" xfId="0" applyFont="1" applyBorder="1" applyAlignment="1">
      <alignment wrapText="1"/>
    </xf>
    <xf numFmtId="164" fontId="20" fillId="0" borderId="6" xfId="2" applyFont="1" applyFill="1" applyBorder="1" applyAlignment="1" applyProtection="1">
      <alignment wrapText="1"/>
    </xf>
    <xf numFmtId="164" fontId="20" fillId="0" borderId="6" xfId="2" applyFont="1" applyFill="1" applyBorder="1" applyAlignment="1" applyProtection="1">
      <alignment horizontal="right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64" fontId="20" fillId="0" borderId="0" xfId="2" applyFont="1" applyFill="1" applyBorder="1" applyAlignment="1">
      <alignment vertical="center" wrapText="1"/>
    </xf>
    <xf numFmtId="0" fontId="19" fillId="0" borderId="0" xfId="0" applyFont="1" applyBorder="1" applyAlignment="1">
      <alignment horizontal="left" wrapText="1"/>
    </xf>
    <xf numFmtId="164" fontId="20" fillId="0" borderId="0" xfId="1" applyFont="1" applyFill="1" applyBorder="1" applyAlignment="1">
      <alignment horizontal="center" wrapText="1"/>
    </xf>
    <xf numFmtId="164" fontId="20" fillId="0" borderId="9" xfId="2" applyFont="1" applyFill="1" applyBorder="1" applyAlignment="1">
      <alignment horizontal="right" wrapText="1"/>
    </xf>
    <xf numFmtId="164" fontId="20" fillId="0" borderId="10" xfId="2" applyFont="1" applyFill="1" applyBorder="1" applyAlignment="1" applyProtection="1">
      <alignment horizontal="right" wrapText="1"/>
    </xf>
    <xf numFmtId="0" fontId="19" fillId="0" borderId="1" xfId="0" applyFont="1" applyFill="1" applyBorder="1" applyAlignment="1" applyProtection="1">
      <alignment horizontal="center" wrapText="1"/>
    </xf>
    <xf numFmtId="44" fontId="19" fillId="0" borderId="11" xfId="0" applyNumberFormat="1" applyFont="1" applyBorder="1" applyAlignment="1" applyProtection="1">
      <alignment wrapText="1"/>
      <protection locked="0"/>
    </xf>
    <xf numFmtId="9" fontId="19" fillId="0" borderId="11" xfId="0" applyNumberFormat="1" applyFont="1" applyBorder="1" applyAlignment="1" applyProtection="1">
      <alignment wrapText="1"/>
      <protection locked="0"/>
    </xf>
    <xf numFmtId="44" fontId="19" fillId="0" borderId="11" xfId="0" applyNumberFormat="1" applyFont="1" applyBorder="1" applyAlignment="1" applyProtection="1">
      <alignment wrapText="1"/>
    </xf>
    <xf numFmtId="0" fontId="19" fillId="0" borderId="11" xfId="0" applyFont="1" applyBorder="1" applyAlignment="1" applyProtection="1">
      <alignment horizontal="center" wrapText="1"/>
      <protection locked="0"/>
    </xf>
    <xf numFmtId="0" fontId="20" fillId="0" borderId="6" xfId="0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0" fontId="19" fillId="0" borderId="12" xfId="0" applyFont="1" applyFill="1" applyBorder="1" applyAlignment="1"/>
    <xf numFmtId="164" fontId="20" fillId="0" borderId="12" xfId="2" applyFont="1" applyFill="1" applyBorder="1" applyAlignment="1" applyProtection="1">
      <alignment wrapText="1"/>
    </xf>
    <xf numFmtId="164" fontId="20" fillId="0" borderId="13" xfId="2" applyFont="1" applyFill="1" applyBorder="1" applyAlignment="1">
      <alignment horizontal="right" wrapText="1"/>
    </xf>
    <xf numFmtId="1" fontId="20" fillId="0" borderId="1" xfId="1" applyNumberFormat="1" applyFont="1" applyFill="1" applyBorder="1" applyAlignment="1">
      <alignment horizontal="center" wrapText="1"/>
    </xf>
    <xf numFmtId="164" fontId="20" fillId="0" borderId="0" xfId="2" applyFont="1" applyFill="1" applyAlignment="1" applyProtection="1">
      <alignment wrapText="1"/>
    </xf>
    <xf numFmtId="164" fontId="20" fillId="0" borderId="0" xfId="2" applyFont="1" applyFill="1" applyAlignment="1" applyProtection="1"/>
    <xf numFmtId="164" fontId="20" fillId="0" borderId="0" xfId="2" applyFont="1" applyFill="1" applyAlignment="1" applyProtection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wrapText="1"/>
    </xf>
    <xf numFmtId="0" fontId="20" fillId="0" borderId="6" xfId="0" applyFont="1" applyFill="1" applyBorder="1" applyAlignment="1"/>
    <xf numFmtId="164" fontId="20" fillId="0" borderId="7" xfId="2" applyFont="1" applyFill="1" applyBorder="1" applyAlignment="1" applyProtection="1">
      <alignment wrapText="1"/>
    </xf>
    <xf numFmtId="164" fontId="20" fillId="0" borderId="7" xfId="2" applyFont="1" applyFill="1" applyBorder="1" applyAlignment="1" applyProtection="1">
      <alignment horizontal="center" wrapText="1"/>
    </xf>
    <xf numFmtId="0" fontId="19" fillId="0" borderId="6" xfId="0" applyFont="1" applyBorder="1" applyAlignment="1">
      <alignment wrapText="1"/>
    </xf>
    <xf numFmtId="164" fontId="21" fillId="0" borderId="0" xfId="2" applyFont="1" applyFill="1" applyAlignment="1">
      <alignment wrapText="1"/>
    </xf>
    <xf numFmtId="164" fontId="21" fillId="0" borderId="0" xfId="2" applyFont="1" applyFill="1" applyAlignment="1"/>
    <xf numFmtId="0" fontId="20" fillId="0" borderId="0" xfId="0" applyFont="1"/>
    <xf numFmtId="164" fontId="20" fillId="0" borderId="0" xfId="2" applyFont="1" applyFill="1" applyAlignment="1"/>
    <xf numFmtId="0" fontId="19" fillId="0" borderId="11" xfId="0" applyFont="1" applyBorder="1" applyAlignment="1" applyProtection="1">
      <alignment wrapText="1"/>
    </xf>
    <xf numFmtId="164" fontId="20" fillId="0" borderId="1" xfId="1" applyFont="1" applyFill="1" applyBorder="1" applyAlignment="1">
      <alignment horizontal="center" wrapText="1"/>
    </xf>
    <xf numFmtId="0" fontId="19" fillId="0" borderId="0" xfId="0" applyFont="1" applyAlignment="1">
      <alignment vertical="center" wrapText="1"/>
    </xf>
    <xf numFmtId="164" fontId="20" fillId="0" borderId="0" xfId="2" applyFont="1" applyFill="1" applyAlignment="1" applyProtection="1">
      <alignment horizontal="left" wrapText="1"/>
    </xf>
    <xf numFmtId="164" fontId="20" fillId="0" borderId="0" xfId="1" applyFont="1" applyFill="1" applyAlignment="1" applyProtection="1"/>
    <xf numFmtId="164" fontId="20" fillId="0" borderId="0" xfId="2" applyFont="1" applyFill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9" fillId="0" borderId="2" xfId="0" applyFont="1" applyBorder="1" applyAlignment="1" applyProtection="1">
      <alignment horizontal="center" wrapText="1"/>
    </xf>
    <xf numFmtId="0" fontId="19" fillId="0" borderId="3" xfId="0" applyFont="1" applyBorder="1" applyAlignment="1" applyProtection="1">
      <alignment horizontal="center" wrapText="1"/>
    </xf>
    <xf numFmtId="0" fontId="19" fillId="0" borderId="4" xfId="0" applyFont="1" applyBorder="1" applyAlignment="1" applyProtection="1">
      <alignment horizontal="center" wrapText="1"/>
    </xf>
    <xf numFmtId="0" fontId="19" fillId="11" borderId="1" xfId="0" applyFont="1" applyFill="1" applyBorder="1" applyAlignment="1" applyProtection="1">
      <alignment horizontal="right" wrapText="1"/>
    </xf>
    <xf numFmtId="164" fontId="20" fillId="0" borderId="0" xfId="2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wrapText="1"/>
    </xf>
    <xf numFmtId="164" fontId="20" fillId="0" borderId="0" xfId="1" applyFont="1" applyFill="1" applyAlignment="1" applyProtection="1">
      <alignment wrapText="1"/>
    </xf>
    <xf numFmtId="164" fontId="20" fillId="0" borderId="0" xfId="2" applyFont="1" applyFill="1" applyAlignment="1" applyProtection="1">
      <alignment wrapText="1"/>
    </xf>
    <xf numFmtId="164" fontId="20" fillId="0" borderId="0" xfId="2" applyFont="1" applyFill="1" applyAlignment="1" applyProtection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164" fontId="20" fillId="10" borderId="0" xfId="1" applyFont="1" applyFill="1" applyAlignment="1">
      <alignment horizontal="left"/>
    </xf>
    <xf numFmtId="164" fontId="20" fillId="0" borderId="0" xfId="1" applyFont="1" applyFill="1" applyAlignment="1" applyProtection="1">
      <alignment horizontal="left" vertical="top" wrapText="1"/>
    </xf>
    <xf numFmtId="167" fontId="20" fillId="0" borderId="0" xfId="2" applyNumberFormat="1" applyFont="1" applyFill="1" applyAlignment="1" applyProtection="1">
      <alignment wrapText="1"/>
    </xf>
  </cellXfs>
  <cellStyles count="31">
    <cellStyle name="Accent" xfId="4"/>
    <cellStyle name="Accent 1" xfId="5"/>
    <cellStyle name="Accent 2" xfId="6"/>
    <cellStyle name="Accent 3" xfId="7"/>
    <cellStyle name="Bad" xfId="8"/>
    <cellStyle name="Error" xfId="9"/>
    <cellStyle name="Excel Built-in Normal" xfId="1"/>
    <cellStyle name="Excel Built-in Normal 1" xfId="2"/>
    <cellStyle name="Excel Built-in Normal 1 2" xfId="11"/>
    <cellStyle name="Excel Built-in Normal 2" xfId="10"/>
    <cellStyle name="Footnote" xfId="12"/>
    <cellStyle name="Good" xfId="13"/>
    <cellStyle name="Heading" xfId="14"/>
    <cellStyle name="Heading 1" xfId="15"/>
    <cellStyle name="Heading 2" xfId="16"/>
    <cellStyle name="Heading1 1" xfId="17"/>
    <cellStyle name="Heading1 2" xfId="18"/>
    <cellStyle name="Hyperlink" xfId="19"/>
    <cellStyle name="Neutral" xfId="20"/>
    <cellStyle name="Normalny" xfId="0" builtinId="0"/>
    <cellStyle name="Normalny 2" xfId="3"/>
    <cellStyle name="Note" xfId="21"/>
    <cellStyle name="Result" xfId="22"/>
    <cellStyle name="Result 1" xfId="23"/>
    <cellStyle name="Result 2" xfId="24"/>
    <cellStyle name="Result2" xfId="25"/>
    <cellStyle name="Result2 1" xfId="26"/>
    <cellStyle name="Result2 2" xfId="27"/>
    <cellStyle name="Status" xfId="28"/>
    <cellStyle name="Text" xfId="29"/>
    <cellStyle name="Warning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>
      <selection activeCell="B18" sqref="B18"/>
    </sheetView>
  </sheetViews>
  <sheetFormatPr defaultRowHeight="15"/>
  <cols>
    <col min="1" max="1" width="3.28515625" bestFit="1" customWidth="1"/>
    <col min="2" max="2" width="16.28515625" customWidth="1"/>
    <col min="3" max="3" width="15.7109375" customWidth="1"/>
    <col min="4" max="4" width="9.42578125" customWidth="1"/>
    <col min="5" max="5" width="14.42578125" customWidth="1"/>
    <col min="6" max="6" width="11.5703125" customWidth="1"/>
    <col min="7" max="7" width="16.28515625" customWidth="1"/>
    <col min="9" max="9" width="21" customWidth="1"/>
    <col min="10" max="10" width="21.7109375" customWidth="1"/>
    <col min="11" max="11" width="37.5703125" customWidth="1"/>
  </cols>
  <sheetData>
    <row r="1" spans="1:12" ht="16.5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3"/>
    </row>
    <row r="2" spans="1:12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33</v>
      </c>
      <c r="F2" s="4" t="s">
        <v>34</v>
      </c>
      <c r="G2" s="4" t="s">
        <v>36</v>
      </c>
      <c r="H2" s="4" t="s">
        <v>4</v>
      </c>
      <c r="I2" s="4" t="s">
        <v>11</v>
      </c>
      <c r="J2" s="4" t="s">
        <v>6</v>
      </c>
      <c r="K2" s="5" t="s">
        <v>5</v>
      </c>
      <c r="L2" s="3"/>
    </row>
    <row r="3" spans="1:12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  <c r="L3" s="3"/>
    </row>
    <row r="4" spans="1:12" ht="148.5">
      <c r="A4" s="28">
        <v>1</v>
      </c>
      <c r="B4" s="35" t="s">
        <v>32</v>
      </c>
      <c r="C4" s="36" t="s">
        <v>108</v>
      </c>
      <c r="D4" s="36" t="s">
        <v>35</v>
      </c>
      <c r="E4" s="37" t="s">
        <v>97</v>
      </c>
      <c r="F4" s="38"/>
      <c r="G4" s="31"/>
      <c r="H4" s="30"/>
      <c r="I4" s="31">
        <f>ROUND(F4*G4,2)</f>
        <v>0</v>
      </c>
      <c r="J4" s="31">
        <f>ROUND(I4*H4+I4,2)</f>
        <v>0</v>
      </c>
      <c r="K4" s="32"/>
      <c r="L4" s="3"/>
    </row>
    <row r="5" spans="1:12" ht="16.5">
      <c r="A5" s="3" t="s">
        <v>37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ht="15" customHeight="1">
      <c r="A6" s="3" t="s">
        <v>38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</row>
    <row r="7" spans="1:12" ht="16.5">
      <c r="A7" s="3" t="s">
        <v>39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1:12" ht="15" customHeight="1">
      <c r="A8" s="61" t="s">
        <v>40</v>
      </c>
      <c r="B8" s="61"/>
      <c r="C8" s="61"/>
      <c r="D8" s="61"/>
      <c r="E8" s="61"/>
      <c r="F8" s="61"/>
      <c r="G8" s="61"/>
      <c r="H8" s="61"/>
      <c r="I8" s="61"/>
      <c r="J8" s="61"/>
      <c r="K8" s="54"/>
      <c r="L8" s="54"/>
    </row>
    <row r="9" spans="1:12" ht="15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54"/>
      <c r="L9" s="54"/>
    </row>
    <row r="10" spans="1:12" ht="16.5">
      <c r="A10" s="57" t="s">
        <v>41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16.5">
      <c r="A11" s="57" t="s">
        <v>42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40"/>
    </row>
    <row r="12" spans="1:12" ht="16.5">
      <c r="A12" s="40"/>
      <c r="B12" s="39"/>
      <c r="C12" s="39"/>
      <c r="D12" s="39"/>
      <c r="E12" s="41"/>
      <c r="F12" s="39"/>
      <c r="G12" s="39"/>
      <c r="H12" s="39"/>
      <c r="I12" s="39"/>
      <c r="J12" s="39"/>
      <c r="K12" s="39"/>
      <c r="L12" s="40"/>
    </row>
  </sheetData>
  <mergeCells count="4">
    <mergeCell ref="A10:L10"/>
    <mergeCell ref="A11:K11"/>
    <mergeCell ref="A1:K1"/>
    <mergeCell ref="A8:J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activeCell="K18" sqref="K18"/>
    </sheetView>
  </sheetViews>
  <sheetFormatPr defaultRowHeight="15"/>
  <cols>
    <col min="1" max="1" width="3.28515625" bestFit="1" customWidth="1"/>
    <col min="2" max="2" width="16.28515625" customWidth="1"/>
    <col min="3" max="3" width="15.7109375" customWidth="1"/>
    <col min="4" max="4" width="13.5703125" customWidth="1"/>
    <col min="5" max="5" width="14.42578125" customWidth="1"/>
    <col min="6" max="6" width="11.5703125" customWidth="1"/>
    <col min="7" max="7" width="16.28515625" customWidth="1"/>
    <col min="9" max="9" width="21" customWidth="1"/>
    <col min="10" max="10" width="21.7109375" customWidth="1"/>
    <col min="11" max="11" width="37.5703125" customWidth="1"/>
  </cols>
  <sheetData>
    <row r="1" spans="1:13" ht="16.5">
      <c r="A1" s="58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3"/>
      <c r="M1" s="3"/>
    </row>
    <row r="2" spans="1:13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7</v>
      </c>
      <c r="F2" s="4" t="s">
        <v>54</v>
      </c>
      <c r="G2" s="4" t="s">
        <v>55</v>
      </c>
      <c r="H2" s="4" t="s">
        <v>4</v>
      </c>
      <c r="I2" s="4" t="s">
        <v>11</v>
      </c>
      <c r="J2" s="4" t="s">
        <v>6</v>
      </c>
      <c r="K2" s="5" t="s">
        <v>5</v>
      </c>
      <c r="L2" s="3"/>
      <c r="M2" s="3"/>
    </row>
    <row r="3" spans="1:13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  <c r="L3" s="3"/>
      <c r="M3" s="3"/>
    </row>
    <row r="4" spans="1:13" ht="49.5">
      <c r="A4" s="28">
        <v>1</v>
      </c>
      <c r="B4" s="15" t="s">
        <v>30</v>
      </c>
      <c r="C4" s="15" t="s">
        <v>89</v>
      </c>
      <c r="D4" s="19" t="s">
        <v>90</v>
      </c>
      <c r="E4" s="37" t="s">
        <v>105</v>
      </c>
      <c r="F4" s="53"/>
      <c r="G4" s="31"/>
      <c r="H4" s="30"/>
      <c r="I4" s="31">
        <f t="shared" ref="I4:I5" si="0">ROUND(F4*G4,2)</f>
        <v>0</v>
      </c>
      <c r="J4" s="31">
        <f t="shared" ref="J4:J5" si="1">ROUND(I4*H4+I4,2)</f>
        <v>0</v>
      </c>
      <c r="K4" s="32"/>
      <c r="L4" s="3"/>
      <c r="M4" s="3"/>
    </row>
    <row r="5" spans="1:13" ht="49.5">
      <c r="A5" s="28">
        <v>2</v>
      </c>
      <c r="B5" s="15" t="s">
        <v>30</v>
      </c>
      <c r="C5" s="15" t="s">
        <v>89</v>
      </c>
      <c r="D5" s="19" t="s">
        <v>91</v>
      </c>
      <c r="E5" s="37" t="s">
        <v>93</v>
      </c>
      <c r="F5" s="53"/>
      <c r="G5" s="31"/>
      <c r="H5" s="30"/>
      <c r="I5" s="31">
        <f t="shared" si="0"/>
        <v>0</v>
      </c>
      <c r="J5" s="31">
        <f t="shared" si="1"/>
        <v>0</v>
      </c>
      <c r="K5" s="32"/>
      <c r="L5" s="3"/>
      <c r="M5" s="3"/>
    </row>
    <row r="6" spans="1:13" ht="49.5">
      <c r="A6" s="52">
        <v>3</v>
      </c>
      <c r="B6" s="15" t="s">
        <v>30</v>
      </c>
      <c r="C6" s="15" t="s">
        <v>89</v>
      </c>
      <c r="D6" s="19" t="s">
        <v>92</v>
      </c>
      <c r="E6" s="37" t="s">
        <v>94</v>
      </c>
      <c r="F6" s="53"/>
      <c r="G6" s="31"/>
      <c r="H6" s="30"/>
      <c r="I6" s="31">
        <f>ROUND(F6*G6,2)</f>
        <v>0</v>
      </c>
      <c r="J6" s="31">
        <f>ROUND(I6*H6+I6,2)</f>
        <v>0</v>
      </c>
      <c r="K6" s="32"/>
      <c r="L6" s="3"/>
      <c r="M6" s="3"/>
    </row>
    <row r="7" spans="1:13" ht="15" customHeight="1">
      <c r="A7" s="69" t="s">
        <v>13</v>
      </c>
      <c r="B7" s="69"/>
      <c r="C7" s="69"/>
      <c r="D7" s="69"/>
      <c r="E7" s="12"/>
      <c r="F7" s="12"/>
      <c r="G7" s="12"/>
      <c r="H7" s="12"/>
      <c r="I7" s="12"/>
      <c r="J7" s="12"/>
      <c r="K7" s="12"/>
      <c r="L7" s="3"/>
      <c r="M7" s="3"/>
    </row>
    <row r="8" spans="1:13" ht="16.5">
      <c r="A8" s="73" t="s">
        <v>37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13"/>
      <c r="M8" s="13"/>
    </row>
    <row r="9" spans="1:13" ht="15" customHeight="1">
      <c r="A9" s="74" t="s">
        <v>95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21"/>
      <c r="M9" s="21"/>
    </row>
    <row r="10" spans="1:13" ht="16.5">
      <c r="A10" s="75" t="s">
        <v>107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14"/>
      <c r="M10" s="14"/>
    </row>
    <row r="11" spans="1:13" ht="16.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6" spans="1:13" ht="13.5" customHeight="1"/>
    <row r="17" hidden="1"/>
  </sheetData>
  <mergeCells count="5">
    <mergeCell ref="A10:K10"/>
    <mergeCell ref="A8:K8"/>
    <mergeCell ref="A1:K1"/>
    <mergeCell ref="A7:D7"/>
    <mergeCell ref="A9:K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D22" sqref="D22"/>
    </sheetView>
  </sheetViews>
  <sheetFormatPr defaultRowHeight="15"/>
  <cols>
    <col min="1" max="1" width="3.28515625" bestFit="1" customWidth="1"/>
    <col min="2" max="2" width="16.28515625" customWidth="1"/>
    <col min="3" max="3" width="10.7109375" customWidth="1"/>
    <col min="4" max="4" width="13.28515625" customWidth="1"/>
    <col min="5" max="5" width="14.42578125" customWidth="1"/>
    <col min="6" max="6" width="14.140625" customWidth="1"/>
    <col min="7" max="7" width="16.28515625" customWidth="1"/>
    <col min="9" max="9" width="21" customWidth="1"/>
    <col min="10" max="10" width="21.7109375" customWidth="1"/>
    <col min="11" max="11" width="37.5703125" customWidth="1"/>
  </cols>
  <sheetData>
    <row r="1" spans="1:13" ht="16.5">
      <c r="A1" s="58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3"/>
      <c r="M1" s="3"/>
    </row>
    <row r="2" spans="1:13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33</v>
      </c>
      <c r="F2" s="4" t="s">
        <v>34</v>
      </c>
      <c r="G2" s="4" t="s">
        <v>36</v>
      </c>
      <c r="H2" s="4" t="s">
        <v>4</v>
      </c>
      <c r="I2" s="4" t="s">
        <v>11</v>
      </c>
      <c r="J2" s="4" t="s">
        <v>6</v>
      </c>
      <c r="K2" s="5" t="s">
        <v>5</v>
      </c>
      <c r="L2" s="3"/>
      <c r="M2" s="3"/>
    </row>
    <row r="3" spans="1:13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  <c r="L3" s="3"/>
      <c r="M3" s="3"/>
    </row>
    <row r="4" spans="1:13" ht="49.5">
      <c r="A4" s="28">
        <v>1</v>
      </c>
      <c r="B4" s="42" t="s">
        <v>43</v>
      </c>
      <c r="C4" s="36" t="s">
        <v>44</v>
      </c>
      <c r="D4" s="36" t="s">
        <v>45</v>
      </c>
      <c r="E4" s="37" t="s">
        <v>96</v>
      </c>
      <c r="F4" s="38"/>
      <c r="G4" s="31"/>
      <c r="H4" s="30"/>
      <c r="I4" s="31">
        <f>ROUND(F4*G4,2)</f>
        <v>0</v>
      </c>
      <c r="J4" s="31">
        <f>ROUND(I4*H4+I4,2)</f>
        <v>0</v>
      </c>
      <c r="K4" s="32"/>
      <c r="L4" s="3"/>
      <c r="M4" s="3"/>
    </row>
    <row r="5" spans="1:13" ht="16.5">
      <c r="A5" s="3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M5" s="40"/>
    </row>
    <row r="6" spans="1:13" s="3" customFormat="1" ht="31.5" customHeight="1">
      <c r="A6" s="62" t="s">
        <v>46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40"/>
      <c r="M6" s="40"/>
    </row>
    <row r="7" spans="1:13" s="3" customFormat="1" ht="18" customHeight="1">
      <c r="A7" s="3" t="s">
        <v>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0"/>
      <c r="M7" s="40"/>
    </row>
    <row r="8" spans="1:13" s="3" customFormat="1" ht="16.5"/>
    <row r="9" spans="1:13" s="3" customFormat="1" ht="16.5"/>
  </sheetData>
  <mergeCells count="2">
    <mergeCell ref="A1:K1"/>
    <mergeCell ref="A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workbookViewId="0">
      <selection activeCell="B18" sqref="B18"/>
    </sheetView>
  </sheetViews>
  <sheetFormatPr defaultRowHeight="15"/>
  <cols>
    <col min="1" max="1" width="3.28515625" bestFit="1" customWidth="1"/>
    <col min="2" max="2" width="21.42578125" customWidth="1"/>
    <col min="3" max="3" width="20.85546875" customWidth="1"/>
    <col min="5" max="6" width="10.7109375" customWidth="1"/>
    <col min="7" max="7" width="17.5703125" customWidth="1"/>
    <col min="9" max="9" width="18.28515625" customWidth="1"/>
    <col min="10" max="10" width="24" customWidth="1"/>
    <col min="11" max="11" width="31.42578125" customWidth="1"/>
  </cols>
  <sheetData>
    <row r="1" spans="1:14" ht="16.5">
      <c r="A1" s="64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3"/>
      <c r="M1" s="3"/>
      <c r="N1" s="3"/>
    </row>
    <row r="2" spans="1:14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10</v>
      </c>
      <c r="F2" s="4" t="s">
        <v>54</v>
      </c>
      <c r="G2" s="4" t="s">
        <v>55</v>
      </c>
      <c r="H2" s="4" t="s">
        <v>4</v>
      </c>
      <c r="I2" s="4" t="s">
        <v>11</v>
      </c>
      <c r="J2" s="4" t="s">
        <v>6</v>
      </c>
      <c r="K2" s="5" t="s">
        <v>5</v>
      </c>
      <c r="L2" s="3"/>
      <c r="M2" s="3"/>
      <c r="N2" s="3"/>
    </row>
    <row r="3" spans="1:14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18</v>
      </c>
      <c r="K3" s="5">
        <v>11</v>
      </c>
      <c r="L3" s="3"/>
      <c r="M3" s="3"/>
      <c r="N3" s="3"/>
    </row>
    <row r="4" spans="1:14" ht="49.5">
      <c r="A4" s="28">
        <v>1</v>
      </c>
      <c r="B4" s="43" t="s">
        <v>48</v>
      </c>
      <c r="C4" s="33" t="s">
        <v>49</v>
      </c>
      <c r="D4" s="16" t="s">
        <v>50</v>
      </c>
      <c r="E4" s="28" t="s">
        <v>52</v>
      </c>
      <c r="F4" s="26"/>
      <c r="G4" s="29"/>
      <c r="H4" s="30"/>
      <c r="I4" s="31">
        <f>ROUND(F4*G4,2)</f>
        <v>0</v>
      </c>
      <c r="J4" s="31">
        <f>ROUND(I4*H4+I4,2)</f>
        <v>0</v>
      </c>
      <c r="K4" s="32"/>
      <c r="L4" s="3"/>
      <c r="M4" s="3"/>
      <c r="N4" s="3"/>
    </row>
    <row r="5" spans="1:14" ht="49.5">
      <c r="A5" s="28">
        <v>2</v>
      </c>
      <c r="B5" s="43" t="s">
        <v>48</v>
      </c>
      <c r="C5" s="33" t="s">
        <v>49</v>
      </c>
      <c r="D5" s="16" t="s">
        <v>51</v>
      </c>
      <c r="E5" s="28" t="s">
        <v>52</v>
      </c>
      <c r="F5" s="26"/>
      <c r="G5" s="29"/>
      <c r="H5" s="30"/>
      <c r="I5" s="31">
        <f>ROUND(F5*G5,2)</f>
        <v>0</v>
      </c>
      <c r="J5" s="31">
        <f>ROUND(I5*H5+I5,2)</f>
        <v>0</v>
      </c>
      <c r="K5" s="32"/>
      <c r="L5" s="3"/>
      <c r="M5" s="3"/>
      <c r="N5" s="3"/>
    </row>
    <row r="6" spans="1:14" ht="29.25" customHeight="1">
      <c r="A6" s="67" t="s">
        <v>21</v>
      </c>
      <c r="B6" s="67"/>
      <c r="C6" s="67"/>
      <c r="D6" s="67"/>
      <c r="E6" s="67"/>
      <c r="F6" s="67"/>
      <c r="G6" s="67"/>
      <c r="H6" s="67"/>
      <c r="I6" s="67"/>
      <c r="J6" s="31">
        <f>SUM(J4:J5)</f>
        <v>0</v>
      </c>
      <c r="K6" s="32"/>
      <c r="L6" s="3"/>
      <c r="M6" s="3"/>
      <c r="N6" s="3"/>
    </row>
    <row r="7" spans="1:14" ht="15" customHeight="1">
      <c r="A7" s="69"/>
      <c r="B7" s="69"/>
      <c r="C7" s="69"/>
      <c r="D7" s="69"/>
      <c r="E7" s="69"/>
      <c r="F7" s="34"/>
      <c r="G7" s="18"/>
      <c r="H7" s="18"/>
      <c r="I7" s="18"/>
      <c r="J7" s="12"/>
      <c r="K7" s="12"/>
      <c r="L7" s="3"/>
      <c r="M7" s="3"/>
      <c r="N7" s="3"/>
    </row>
    <row r="8" spans="1:14" ht="16.5">
      <c r="A8" s="68" t="s">
        <v>53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23"/>
      <c r="M8" s="23"/>
      <c r="N8" s="23"/>
    </row>
    <row r="9" spans="1:14" ht="15" customHeight="1">
      <c r="A9" s="63" t="s">
        <v>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22"/>
      <c r="M9" s="22"/>
      <c r="N9" s="22"/>
    </row>
    <row r="10" spans="1:14" ht="15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22"/>
      <c r="M10" s="22"/>
      <c r="N10" s="22"/>
    </row>
    <row r="1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4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22" spans="8:8" ht="16.5">
      <c r="H22" s="3"/>
    </row>
  </sheetData>
  <mergeCells count="6">
    <mergeCell ref="A9:K9"/>
    <mergeCell ref="A10:K10"/>
    <mergeCell ref="A1:K1"/>
    <mergeCell ref="A6:I6"/>
    <mergeCell ref="A8:K8"/>
    <mergeCell ref="A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tabSelected="1" workbookViewId="0">
      <selection activeCell="I15" sqref="I15"/>
    </sheetView>
  </sheetViews>
  <sheetFormatPr defaultRowHeight="15"/>
  <cols>
    <col min="1" max="1" width="3.28515625" bestFit="1" customWidth="1"/>
    <col min="2" max="2" width="16.28515625" customWidth="1"/>
    <col min="3" max="3" width="15.7109375" customWidth="1"/>
    <col min="4" max="4" width="9.42578125" customWidth="1"/>
    <col min="5" max="5" width="14.42578125" customWidth="1"/>
    <col min="6" max="6" width="11.5703125" customWidth="1"/>
    <col min="7" max="7" width="16.28515625" customWidth="1"/>
    <col min="9" max="9" width="21" customWidth="1"/>
    <col min="10" max="10" width="21.7109375" customWidth="1"/>
    <col min="11" max="11" width="37.5703125" customWidth="1"/>
  </cols>
  <sheetData>
    <row r="1" spans="1:12" ht="16.5">
      <c r="A1" s="58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2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109</v>
      </c>
      <c r="F2" s="4" t="s">
        <v>110</v>
      </c>
      <c r="G2" s="4" t="s">
        <v>111</v>
      </c>
      <c r="H2" s="4" t="s">
        <v>4</v>
      </c>
      <c r="I2" s="4" t="s">
        <v>11</v>
      </c>
      <c r="J2" s="4" t="s">
        <v>6</v>
      </c>
      <c r="K2" s="5" t="s">
        <v>5</v>
      </c>
    </row>
    <row r="3" spans="1:12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</row>
    <row r="4" spans="1:12" ht="66">
      <c r="A4" s="28">
        <v>1</v>
      </c>
      <c r="B4" s="44" t="s">
        <v>56</v>
      </c>
      <c r="C4" s="15" t="s">
        <v>57</v>
      </c>
      <c r="D4" s="19" t="s">
        <v>58</v>
      </c>
      <c r="E4" s="37" t="s">
        <v>112</v>
      </c>
      <c r="F4" s="38"/>
      <c r="G4" s="31"/>
      <c r="H4" s="30"/>
      <c r="I4" s="31">
        <f>ROUND(F4*G4,2)</f>
        <v>0</v>
      </c>
      <c r="J4" s="31">
        <f>ROUND(I4*H4+I4,2)</f>
        <v>0</v>
      </c>
      <c r="K4" s="32"/>
    </row>
    <row r="6" spans="1:12" ht="16.5">
      <c r="A6" s="70" t="s">
        <v>59</v>
      </c>
      <c r="B6" s="70"/>
      <c r="C6" s="70"/>
      <c r="D6" s="70"/>
      <c r="E6" s="70"/>
      <c r="F6" s="70"/>
      <c r="G6" s="70"/>
      <c r="H6" s="70"/>
      <c r="I6" s="70"/>
      <c r="J6" s="70"/>
      <c r="K6" s="39"/>
      <c r="L6" s="39"/>
    </row>
    <row r="7" spans="1:12" ht="29.25" customHeight="1">
      <c r="A7" s="71" t="s">
        <v>60</v>
      </c>
      <c r="B7" s="71"/>
      <c r="C7" s="71"/>
      <c r="D7" s="71"/>
      <c r="E7" s="71"/>
      <c r="F7" s="71"/>
      <c r="G7" s="71"/>
      <c r="H7" s="71"/>
      <c r="I7" s="39"/>
      <c r="J7" s="39"/>
      <c r="K7" s="39"/>
      <c r="L7" s="39"/>
    </row>
    <row r="8" spans="1:12" ht="36" customHeight="1">
      <c r="A8" s="72" t="s">
        <v>61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55"/>
    </row>
    <row r="9" spans="1:12" ht="24.75" customHeight="1">
      <c r="A9" s="71" t="s">
        <v>62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39"/>
    </row>
  </sheetData>
  <mergeCells count="5">
    <mergeCell ref="A6:J6"/>
    <mergeCell ref="A7:H7"/>
    <mergeCell ref="A9:K9"/>
    <mergeCell ref="A8:K8"/>
    <mergeCell ref="A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F26" sqref="F26"/>
    </sheetView>
  </sheetViews>
  <sheetFormatPr defaultRowHeight="15"/>
  <cols>
    <col min="1" max="1" width="3.28515625" bestFit="1" customWidth="1"/>
    <col min="2" max="2" width="16.28515625" customWidth="1"/>
    <col min="3" max="3" width="15.7109375" customWidth="1"/>
    <col min="4" max="4" width="9.42578125" customWidth="1"/>
    <col min="5" max="5" width="14.42578125" customWidth="1"/>
    <col min="6" max="6" width="11.5703125" customWidth="1"/>
    <col min="7" max="7" width="16.28515625" customWidth="1"/>
    <col min="9" max="9" width="21" customWidth="1"/>
    <col min="10" max="10" width="21.7109375" customWidth="1"/>
    <col min="11" max="11" width="37.5703125" customWidth="1"/>
  </cols>
  <sheetData>
    <row r="1" spans="1:13" ht="16.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3"/>
      <c r="M1" s="3"/>
    </row>
    <row r="2" spans="1:13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7</v>
      </c>
      <c r="F2" s="4" t="s">
        <v>15</v>
      </c>
      <c r="G2" s="4" t="s">
        <v>14</v>
      </c>
      <c r="H2" s="4" t="s">
        <v>4</v>
      </c>
      <c r="I2" s="4" t="s">
        <v>11</v>
      </c>
      <c r="J2" s="4" t="s">
        <v>6</v>
      </c>
      <c r="K2" s="5" t="s">
        <v>5</v>
      </c>
      <c r="L2" s="3"/>
      <c r="M2" s="3"/>
    </row>
    <row r="3" spans="1:13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  <c r="L3" s="3"/>
      <c r="M3" s="3"/>
    </row>
    <row r="4" spans="1:13" ht="49.5">
      <c r="A4" s="7">
        <v>1</v>
      </c>
      <c r="B4" s="15" t="s">
        <v>63</v>
      </c>
      <c r="C4" s="15" t="s">
        <v>64</v>
      </c>
      <c r="D4" s="19" t="s">
        <v>65</v>
      </c>
      <c r="E4" s="17" t="s">
        <v>98</v>
      </c>
      <c r="F4" s="25"/>
      <c r="G4" s="10"/>
      <c r="H4" s="9"/>
      <c r="I4" s="10">
        <f>ROUND(F4*G4,2)</f>
        <v>0</v>
      </c>
      <c r="J4" s="10">
        <f>ROUND(I4*H4+I4,2)</f>
        <v>0</v>
      </c>
      <c r="K4" s="11"/>
      <c r="L4" s="3"/>
      <c r="M4" s="3"/>
    </row>
    <row r="5" spans="1:13" ht="15" customHeight="1">
      <c r="A5" s="69" t="s">
        <v>13</v>
      </c>
      <c r="B5" s="69"/>
      <c r="C5" s="69"/>
      <c r="D5" s="69"/>
      <c r="E5" s="12"/>
      <c r="F5" s="12"/>
      <c r="G5" s="12"/>
      <c r="H5" s="12"/>
      <c r="I5" s="12"/>
      <c r="J5" s="12"/>
      <c r="K5" s="12"/>
      <c r="L5" s="3"/>
      <c r="M5" s="3"/>
    </row>
    <row r="6" spans="1:13" ht="16.5">
      <c r="A6" s="73" t="s">
        <v>37</v>
      </c>
      <c r="B6" s="73"/>
      <c r="C6" s="73"/>
      <c r="D6" s="73"/>
      <c r="E6" s="73"/>
      <c r="F6" s="73"/>
      <c r="G6" s="73"/>
      <c r="H6" s="73"/>
      <c r="I6" s="73"/>
      <c r="J6" s="13"/>
      <c r="K6" s="13"/>
      <c r="L6" s="13"/>
      <c r="M6" s="13"/>
    </row>
    <row r="7" spans="1:13" ht="15" customHeight="1">
      <c r="A7" s="74" t="s">
        <v>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21"/>
      <c r="M7" s="21"/>
    </row>
    <row r="8" spans="1:13" ht="16.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14"/>
      <c r="M8" s="14"/>
    </row>
    <row r="9" spans="1:13" ht="16.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</sheetData>
  <mergeCells count="5">
    <mergeCell ref="A1:K1"/>
    <mergeCell ref="A5:D5"/>
    <mergeCell ref="A6:I6"/>
    <mergeCell ref="A7:K7"/>
    <mergeCell ref="A8:K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G16" sqref="G16"/>
    </sheetView>
  </sheetViews>
  <sheetFormatPr defaultRowHeight="16.5"/>
  <cols>
    <col min="1" max="1" width="3.140625" style="3" customWidth="1"/>
    <col min="2" max="2" width="16.7109375" style="3" customWidth="1"/>
    <col min="3" max="3" width="15" style="3" customWidth="1"/>
    <col min="4" max="4" width="11.5703125" style="3" customWidth="1"/>
    <col min="5" max="5" width="12.140625" style="3" customWidth="1"/>
    <col min="6" max="6" width="15.85546875" style="3" customWidth="1"/>
    <col min="7" max="7" width="15.42578125" style="3" customWidth="1"/>
    <col min="8" max="8" width="9.140625" style="3"/>
    <col min="9" max="9" width="16.140625" style="3" customWidth="1"/>
    <col min="10" max="10" width="19" style="3" customWidth="1"/>
    <col min="11" max="11" width="34.42578125" style="3" customWidth="1"/>
    <col min="12" max="16384" width="9.140625" style="3"/>
  </cols>
  <sheetData>
    <row r="1" spans="1:11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49.5">
      <c r="A2" s="4" t="s">
        <v>0</v>
      </c>
      <c r="B2" s="4" t="s">
        <v>3</v>
      </c>
      <c r="C2" s="4" t="s">
        <v>1</v>
      </c>
      <c r="D2" s="4" t="s">
        <v>68</v>
      </c>
      <c r="E2" s="4" t="s">
        <v>70</v>
      </c>
      <c r="F2" s="4" t="s">
        <v>71</v>
      </c>
      <c r="G2" s="4" t="s">
        <v>72</v>
      </c>
      <c r="H2" s="4" t="s">
        <v>4</v>
      </c>
      <c r="I2" s="4" t="s">
        <v>11</v>
      </c>
      <c r="J2" s="4" t="s">
        <v>6</v>
      </c>
      <c r="K2" s="5" t="s">
        <v>5</v>
      </c>
    </row>
    <row r="3" spans="1:11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</row>
    <row r="4" spans="1:11" ht="49.5">
      <c r="A4" s="7">
        <v>1</v>
      </c>
      <c r="B4" s="15" t="s">
        <v>66</v>
      </c>
      <c r="C4" s="15" t="s">
        <v>67</v>
      </c>
      <c r="D4" s="15" t="s">
        <v>69</v>
      </c>
      <c r="E4" s="20" t="s">
        <v>99</v>
      </c>
      <c r="F4" s="27"/>
      <c r="G4" s="8"/>
      <c r="H4" s="9"/>
      <c r="I4" s="10">
        <f>ROUND(F4*G4,2)</f>
        <v>0</v>
      </c>
      <c r="J4" s="10">
        <f>ROUND(I4*H4+I4,2)</f>
        <v>0</v>
      </c>
      <c r="K4" s="11"/>
    </row>
    <row r="6" spans="1:11">
      <c r="A6" s="56" t="s">
        <v>73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36" customHeight="1">
      <c r="A7" s="76" t="s">
        <v>74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>
      <c r="A8" s="71" t="s">
        <v>106</v>
      </c>
      <c r="B8" s="71"/>
      <c r="C8" s="71"/>
      <c r="D8" s="71"/>
      <c r="E8" s="71"/>
      <c r="F8" s="71"/>
      <c r="G8" s="71"/>
      <c r="H8" s="71"/>
      <c r="I8" s="71"/>
      <c r="J8" s="71"/>
      <c r="K8" s="71"/>
    </row>
  </sheetData>
  <mergeCells count="3">
    <mergeCell ref="A8:K8"/>
    <mergeCell ref="A1:K1"/>
    <mergeCell ref="A7:K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F22" sqref="F22"/>
    </sheetView>
  </sheetViews>
  <sheetFormatPr defaultRowHeight="15"/>
  <cols>
    <col min="1" max="1" width="3.28515625" bestFit="1" customWidth="1"/>
    <col min="2" max="2" width="16.28515625" customWidth="1"/>
    <col min="3" max="3" width="15.7109375" customWidth="1"/>
    <col min="4" max="4" width="9.42578125" customWidth="1"/>
    <col min="5" max="5" width="14.42578125" customWidth="1"/>
    <col min="6" max="6" width="11.5703125" customWidth="1"/>
    <col min="7" max="7" width="16.28515625" customWidth="1"/>
    <col min="9" max="9" width="21" customWidth="1"/>
    <col min="10" max="10" width="21.7109375" customWidth="1"/>
    <col min="11" max="11" width="37.5703125" customWidth="1"/>
  </cols>
  <sheetData>
    <row r="1" spans="1:13" ht="16.5">
      <c r="A1" s="58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3"/>
      <c r="M1" s="3"/>
    </row>
    <row r="2" spans="1:13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7</v>
      </c>
      <c r="F2" s="4" t="s">
        <v>15</v>
      </c>
      <c r="G2" s="4" t="s">
        <v>14</v>
      </c>
      <c r="H2" s="4" t="s">
        <v>4</v>
      </c>
      <c r="I2" s="4" t="s">
        <v>11</v>
      </c>
      <c r="J2" s="4" t="s">
        <v>6</v>
      </c>
      <c r="K2" s="5" t="s">
        <v>5</v>
      </c>
      <c r="L2" s="3"/>
      <c r="M2" s="3"/>
    </row>
    <row r="3" spans="1:13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  <c r="L3" s="3"/>
      <c r="M3" s="3"/>
    </row>
    <row r="4" spans="1:13" ht="49.5">
      <c r="A4" s="7">
        <v>1</v>
      </c>
      <c r="B4" s="47" t="s">
        <v>75</v>
      </c>
      <c r="C4" s="45" t="s">
        <v>25</v>
      </c>
      <c r="D4" s="19" t="s">
        <v>76</v>
      </c>
      <c r="E4" s="46" t="s">
        <v>100</v>
      </c>
      <c r="F4" s="25"/>
      <c r="G4" s="10"/>
      <c r="H4" s="9"/>
      <c r="I4" s="10">
        <f>ROUND(F4*G4,2)</f>
        <v>0</v>
      </c>
      <c r="J4" s="10">
        <f>ROUND(I4*H4+I4,2)</f>
        <v>0</v>
      </c>
      <c r="K4" s="11"/>
      <c r="L4" s="3"/>
      <c r="M4" s="3"/>
    </row>
    <row r="5" spans="1:13" ht="15" customHeight="1">
      <c r="A5" s="69" t="s">
        <v>13</v>
      </c>
      <c r="B5" s="69"/>
      <c r="C5" s="69"/>
      <c r="D5" s="69"/>
      <c r="E5" s="12"/>
      <c r="F5" s="12"/>
      <c r="G5" s="12"/>
      <c r="H5" s="12"/>
      <c r="I5" s="12"/>
      <c r="J5" s="12"/>
      <c r="K5" s="12"/>
      <c r="L5" s="3"/>
      <c r="M5" s="3"/>
    </row>
    <row r="6" spans="1:13" ht="16.5">
      <c r="A6" s="73" t="s">
        <v>8</v>
      </c>
      <c r="B6" s="73"/>
      <c r="C6" s="73"/>
      <c r="D6" s="73"/>
      <c r="E6" s="73"/>
      <c r="F6" s="73"/>
      <c r="G6" s="73"/>
      <c r="H6" s="73"/>
      <c r="I6" s="73"/>
      <c r="J6" s="13"/>
      <c r="K6" s="13"/>
      <c r="L6" s="13"/>
      <c r="M6" s="13"/>
    </row>
    <row r="7" spans="1:13" ht="15" customHeight="1">
      <c r="A7" s="74" t="s">
        <v>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21"/>
      <c r="M7" s="21"/>
    </row>
    <row r="8" spans="1:13" ht="16.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14"/>
      <c r="M8" s="14"/>
    </row>
    <row r="9" spans="1:13" ht="16.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</sheetData>
  <mergeCells count="5">
    <mergeCell ref="A1:K1"/>
    <mergeCell ref="A6:I6"/>
    <mergeCell ref="A8:K8"/>
    <mergeCell ref="A5:D5"/>
    <mergeCell ref="A7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workbookViewId="0">
      <selection activeCell="K26" sqref="K26"/>
    </sheetView>
  </sheetViews>
  <sheetFormatPr defaultRowHeight="15"/>
  <cols>
    <col min="1" max="1" width="3.28515625" bestFit="1" customWidth="1"/>
    <col min="2" max="2" width="21.85546875" customWidth="1"/>
    <col min="3" max="3" width="15.7109375" customWidth="1"/>
    <col min="4" max="4" width="9.42578125" customWidth="1"/>
    <col min="5" max="5" width="14.42578125" customWidth="1"/>
    <col min="6" max="6" width="11.5703125" customWidth="1"/>
    <col min="7" max="7" width="16.28515625" customWidth="1"/>
    <col min="9" max="9" width="14.85546875" customWidth="1"/>
    <col min="10" max="10" width="15.5703125" customWidth="1"/>
    <col min="11" max="11" width="37.5703125" customWidth="1"/>
  </cols>
  <sheetData>
    <row r="1" spans="1:12" ht="16.5">
      <c r="A1" s="58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3"/>
    </row>
    <row r="2" spans="1:12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7</v>
      </c>
      <c r="F2" s="4" t="s">
        <v>54</v>
      </c>
      <c r="G2" s="4" t="s">
        <v>55</v>
      </c>
      <c r="H2" s="4" t="s">
        <v>4</v>
      </c>
      <c r="I2" s="4" t="s">
        <v>11</v>
      </c>
      <c r="J2" s="4" t="s">
        <v>6</v>
      </c>
      <c r="K2" s="5" t="s">
        <v>5</v>
      </c>
      <c r="L2" s="3"/>
    </row>
    <row r="3" spans="1:12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17</v>
      </c>
      <c r="K3" s="5">
        <v>11</v>
      </c>
      <c r="L3" s="3"/>
    </row>
    <row r="4" spans="1:12" ht="33">
      <c r="A4" s="7">
        <v>1</v>
      </c>
      <c r="B4" s="19" t="s">
        <v>77</v>
      </c>
      <c r="C4" s="19" t="s">
        <v>67</v>
      </c>
      <c r="D4" s="19" t="s">
        <v>78</v>
      </c>
      <c r="E4" s="46" t="s">
        <v>101</v>
      </c>
      <c r="F4" s="25"/>
      <c r="G4" s="10"/>
      <c r="H4" s="9"/>
      <c r="I4" s="10">
        <f>ROUND(F4*G4,2)</f>
        <v>0</v>
      </c>
      <c r="J4" s="10">
        <f>ROUND(I4*H4+I4,2)</f>
        <v>0</v>
      </c>
      <c r="K4" s="11"/>
      <c r="L4" s="3"/>
    </row>
    <row r="5" spans="1:12" ht="16.5">
      <c r="A5" s="69"/>
      <c r="B5" s="69"/>
      <c r="C5" s="69"/>
      <c r="D5" s="69"/>
      <c r="E5" s="12"/>
      <c r="F5" s="12"/>
      <c r="G5" s="12"/>
      <c r="H5" s="12"/>
      <c r="I5" s="12"/>
      <c r="J5" s="12"/>
      <c r="K5" s="12"/>
      <c r="L5" s="3"/>
    </row>
    <row r="6" spans="1:12" ht="30" customHeight="1">
      <c r="A6" s="72" t="s">
        <v>79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2" ht="16.5">
      <c r="A7" s="77" t="s">
        <v>80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2" ht="36.75" customHeight="1">
      <c r="A8" s="71" t="s">
        <v>81</v>
      </c>
      <c r="B8" s="71"/>
      <c r="C8" s="71"/>
      <c r="D8" s="71"/>
      <c r="E8" s="71"/>
      <c r="F8" s="71"/>
      <c r="G8" s="71"/>
      <c r="H8" s="71"/>
      <c r="I8" s="39"/>
      <c r="J8" s="39"/>
      <c r="K8" s="40"/>
    </row>
    <row r="9" spans="1:12" ht="32.25" customHeight="1">
      <c r="A9" s="72" t="s">
        <v>82</v>
      </c>
      <c r="B9" s="72"/>
      <c r="C9" s="72"/>
      <c r="D9" s="72"/>
      <c r="E9" s="72"/>
      <c r="F9" s="72"/>
      <c r="G9" s="72"/>
      <c r="H9" s="72"/>
      <c r="I9" s="72"/>
      <c r="J9" s="72"/>
      <c r="K9" s="72"/>
    </row>
  </sheetData>
  <mergeCells count="6">
    <mergeCell ref="A7:K7"/>
    <mergeCell ref="A8:H8"/>
    <mergeCell ref="A6:K6"/>
    <mergeCell ref="A9:K9"/>
    <mergeCell ref="A1:K1"/>
    <mergeCell ref="A5:D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opLeftCell="A4" workbookViewId="0">
      <selection activeCell="G20" sqref="G20"/>
    </sheetView>
  </sheetViews>
  <sheetFormatPr defaultRowHeight="15"/>
  <cols>
    <col min="1" max="1" width="3.28515625" bestFit="1" customWidth="1"/>
    <col min="2" max="2" width="21.42578125" customWidth="1"/>
    <col min="3" max="3" width="12.28515625" customWidth="1"/>
    <col min="5" max="5" width="18.85546875" customWidth="1"/>
    <col min="6" max="6" width="10.7109375" customWidth="1"/>
    <col min="7" max="7" width="17.5703125" customWidth="1"/>
    <col min="9" max="9" width="18.28515625" customWidth="1"/>
    <col min="10" max="10" width="24" customWidth="1"/>
    <col min="11" max="11" width="31.42578125" customWidth="1"/>
  </cols>
  <sheetData>
    <row r="1" spans="1:14" ht="16.5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3"/>
      <c r="M1" s="3"/>
      <c r="N1" s="3"/>
    </row>
    <row r="2" spans="1:14" ht="49.5">
      <c r="A2" s="4" t="s">
        <v>0</v>
      </c>
      <c r="B2" s="4" t="s">
        <v>3</v>
      </c>
      <c r="C2" s="4" t="s">
        <v>1</v>
      </c>
      <c r="D2" s="4" t="s">
        <v>2</v>
      </c>
      <c r="E2" s="4" t="s">
        <v>103</v>
      </c>
      <c r="F2" s="4" t="s">
        <v>15</v>
      </c>
      <c r="G2" s="4" t="s">
        <v>12</v>
      </c>
      <c r="H2" s="4" t="s">
        <v>4</v>
      </c>
      <c r="I2" s="4" t="s">
        <v>11</v>
      </c>
      <c r="J2" s="4" t="s">
        <v>6</v>
      </c>
      <c r="K2" s="5" t="s">
        <v>5</v>
      </c>
      <c r="L2" s="3"/>
      <c r="M2" s="3"/>
      <c r="N2" s="3"/>
    </row>
    <row r="3" spans="1:14" ht="16.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 t="s">
        <v>16</v>
      </c>
      <c r="J3" s="6" t="s">
        <v>18</v>
      </c>
      <c r="K3" s="5">
        <v>11</v>
      </c>
      <c r="L3" s="3"/>
      <c r="M3" s="3"/>
      <c r="N3" s="3"/>
    </row>
    <row r="4" spans="1:14" ht="33">
      <c r="A4" s="28">
        <v>1</v>
      </c>
      <c r="B4" s="15" t="s">
        <v>83</v>
      </c>
      <c r="C4" s="33" t="s">
        <v>84</v>
      </c>
      <c r="D4" s="16" t="s">
        <v>85</v>
      </c>
      <c r="E4" s="28" t="s">
        <v>102</v>
      </c>
      <c r="F4" s="26"/>
      <c r="G4" s="29"/>
      <c r="H4" s="30"/>
      <c r="I4" s="31">
        <f>ROUND(F4*G4,2)</f>
        <v>0</v>
      </c>
      <c r="J4" s="31">
        <f>ROUND(I4*H4+I4,2)</f>
        <v>0</v>
      </c>
      <c r="K4" s="32"/>
      <c r="L4" s="3"/>
      <c r="M4" s="3"/>
      <c r="N4" s="3"/>
    </row>
    <row r="5" spans="1:14" ht="33">
      <c r="A5" s="28">
        <v>2</v>
      </c>
      <c r="B5" s="15" t="s">
        <v>83</v>
      </c>
      <c r="C5" s="33" t="s">
        <v>84</v>
      </c>
      <c r="D5" s="16" t="s">
        <v>86</v>
      </c>
      <c r="E5" s="28" t="s">
        <v>104</v>
      </c>
      <c r="F5" s="26"/>
      <c r="G5" s="29"/>
      <c r="H5" s="30"/>
      <c r="I5" s="31">
        <f>ROUND(F5*G5,2)</f>
        <v>0</v>
      </c>
      <c r="J5" s="31">
        <f>ROUND(I5*H5+I5,2)</f>
        <v>0</v>
      </c>
      <c r="K5" s="32"/>
      <c r="L5" s="3"/>
      <c r="M5" s="3"/>
      <c r="N5" s="3"/>
    </row>
    <row r="6" spans="1:14" ht="29.25" customHeight="1">
      <c r="A6" s="67" t="s">
        <v>21</v>
      </c>
      <c r="B6" s="67"/>
      <c r="C6" s="67"/>
      <c r="D6" s="67"/>
      <c r="E6" s="67"/>
      <c r="F6" s="67"/>
      <c r="G6" s="67"/>
      <c r="H6" s="67"/>
      <c r="I6" s="67"/>
      <c r="J6" s="31">
        <f>SUM(J4:J5)</f>
        <v>0</v>
      </c>
      <c r="K6" s="32"/>
      <c r="L6" s="3"/>
      <c r="M6" s="3"/>
      <c r="N6" s="3"/>
    </row>
    <row r="7" spans="1:14" ht="15" customHeight="1">
      <c r="A7" s="69" t="s">
        <v>13</v>
      </c>
      <c r="B7" s="69"/>
      <c r="C7" s="69"/>
      <c r="D7" s="69"/>
      <c r="E7" s="69"/>
      <c r="F7" s="24"/>
      <c r="G7" s="18"/>
      <c r="H7" s="18"/>
      <c r="I7" s="18"/>
      <c r="J7" s="12"/>
      <c r="K7" s="12"/>
      <c r="L7" s="3"/>
      <c r="M7" s="3"/>
      <c r="N7" s="3"/>
    </row>
    <row r="8" spans="1:14" ht="23.25" customHeight="1">
      <c r="A8" s="50" t="s">
        <v>87</v>
      </c>
      <c r="B8" s="48"/>
      <c r="C8" s="2"/>
      <c r="D8" s="2"/>
      <c r="E8" s="2"/>
      <c r="F8" s="2"/>
      <c r="G8" s="2"/>
      <c r="H8" s="2"/>
      <c r="I8" s="2"/>
      <c r="J8" s="2"/>
      <c r="K8" s="2"/>
    </row>
    <row r="9" spans="1:14" ht="16.5">
      <c r="A9" s="50" t="s">
        <v>88</v>
      </c>
      <c r="B9" s="49"/>
      <c r="C9" s="1"/>
      <c r="D9" s="1"/>
      <c r="E9" s="1"/>
      <c r="F9" s="1"/>
      <c r="G9" s="1"/>
      <c r="H9" s="1"/>
      <c r="I9" s="1"/>
      <c r="J9" s="1"/>
      <c r="K9" s="1"/>
    </row>
    <row r="10" spans="1:14" ht="16.5">
      <c r="A10" s="51"/>
      <c r="B10" s="49"/>
    </row>
    <row r="18" spans="8:8" ht="16.5">
      <c r="H18" s="3"/>
    </row>
  </sheetData>
  <mergeCells count="3">
    <mergeCell ref="A1:K1"/>
    <mergeCell ref="A6:I6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Chowańska</dc:creator>
  <cp:lastModifiedBy>Agnieszka Chowańska</cp:lastModifiedBy>
  <dcterms:created xsi:type="dcterms:W3CDTF">2022-11-29T08:08:54Z</dcterms:created>
  <dcterms:modified xsi:type="dcterms:W3CDTF">2023-10-30T10:53:58Z</dcterms:modified>
</cp:coreProperties>
</file>