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zmiana II SWZ\"/>
    </mc:Choice>
  </mc:AlternateContent>
  <xr:revisionPtr revIDLastSave="0" documentId="13_ncr:1_{491F5811-BD69-4CF6-92DE-A39ED19F8149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kw. I" sheetId="83" r:id="rId1"/>
    <sheet name="kw. II" sheetId="87" r:id="rId2"/>
    <sheet name="kw. III" sheetId="88" r:id="rId3"/>
    <sheet name="kw. IV" sheetId="89" r:id="rId4"/>
  </sheets>
  <definedNames>
    <definedName name="_xlnm.Print_Area" localSheetId="0">'kw. I'!$A$1:$K$58</definedName>
    <definedName name="_xlnm.Print_Area" localSheetId="1">'kw. II'!$A$1:$K$74</definedName>
    <definedName name="_xlnm.Print_Area" localSheetId="2">'kw. III'!$A$1:$K$77</definedName>
    <definedName name="_xlnm.Print_Area" localSheetId="3">'kw. IV'!$A$1:$K$67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89" l="1"/>
  <c r="J53" i="89" s="1"/>
  <c r="E53" i="89"/>
  <c r="H53" i="89" s="1"/>
  <c r="K53" i="89" s="1"/>
  <c r="G52" i="89"/>
  <c r="J52" i="89" s="1"/>
  <c r="E52" i="89"/>
  <c r="H52" i="89" s="1"/>
  <c r="K52" i="89" s="1"/>
  <c r="G51" i="89"/>
  <c r="J51" i="89" s="1"/>
  <c r="H51" i="89"/>
  <c r="K51" i="89" s="1"/>
  <c r="G50" i="89"/>
  <c r="J50" i="89" s="1"/>
  <c r="E50" i="89"/>
  <c r="H50" i="89" s="1"/>
  <c r="K50" i="89" s="1"/>
  <c r="G49" i="89"/>
  <c r="J49" i="89" s="1"/>
  <c r="E49" i="89"/>
  <c r="H49" i="89" s="1"/>
  <c r="K49" i="89" s="1"/>
  <c r="G48" i="89"/>
  <c r="J48" i="89" s="1"/>
  <c r="E48" i="89"/>
  <c r="H48" i="89" s="1"/>
  <c r="K48" i="89" s="1"/>
  <c r="G47" i="89"/>
  <c r="J47" i="89" s="1"/>
  <c r="E47" i="89"/>
  <c r="H47" i="89" s="1"/>
  <c r="K47" i="89" s="1"/>
  <c r="G46" i="89"/>
  <c r="J46" i="89" s="1"/>
  <c r="E46" i="89"/>
  <c r="H46" i="89" s="1"/>
  <c r="K46" i="89" s="1"/>
  <c r="G45" i="89"/>
  <c r="J45" i="89" s="1"/>
  <c r="E45" i="89"/>
  <c r="H45" i="89" s="1"/>
  <c r="K45" i="89" s="1"/>
  <c r="G44" i="89"/>
  <c r="J44" i="89" s="1"/>
  <c r="E44" i="89"/>
  <c r="H44" i="89" s="1"/>
  <c r="K44" i="89" s="1"/>
  <c r="G43" i="89"/>
  <c r="J43" i="89" s="1"/>
  <c r="E43" i="89"/>
  <c r="H43" i="89" s="1"/>
  <c r="K43" i="89" s="1"/>
  <c r="G42" i="89"/>
  <c r="J42" i="89" s="1"/>
  <c r="E42" i="89"/>
  <c r="H42" i="89" s="1"/>
  <c r="K42" i="89" s="1"/>
  <c r="G41" i="89"/>
  <c r="J41" i="89" s="1"/>
  <c r="E41" i="89"/>
  <c r="H41" i="89" s="1"/>
  <c r="K41" i="89" s="1"/>
  <c r="G40" i="89"/>
  <c r="J40" i="89" s="1"/>
  <c r="E40" i="89"/>
  <c r="H40" i="89" s="1"/>
  <c r="K40" i="89" s="1"/>
  <c r="G38" i="89"/>
  <c r="J38" i="89" s="1"/>
  <c r="E38" i="89"/>
  <c r="H38" i="89" s="1"/>
  <c r="K38" i="89" s="1"/>
  <c r="G37" i="89"/>
  <c r="J37" i="89" s="1"/>
  <c r="E37" i="89"/>
  <c r="H37" i="89" s="1"/>
  <c r="K37" i="89" s="1"/>
  <c r="G36" i="89"/>
  <c r="J36" i="89" s="1"/>
  <c r="E36" i="89"/>
  <c r="H36" i="89" s="1"/>
  <c r="K36" i="89" s="1"/>
  <c r="G35" i="89"/>
  <c r="J35" i="89" s="1"/>
  <c r="E35" i="89"/>
  <c r="H35" i="89" s="1"/>
  <c r="K35" i="89" s="1"/>
  <c r="G34" i="89"/>
  <c r="J34" i="89" s="1"/>
  <c r="E34" i="89"/>
  <c r="H34" i="89" s="1"/>
  <c r="K34" i="89" s="1"/>
  <c r="G33" i="89"/>
  <c r="J33" i="89" s="1"/>
  <c r="E33" i="89"/>
  <c r="H33" i="89" s="1"/>
  <c r="K33" i="89" s="1"/>
  <c r="G32" i="89"/>
  <c r="J32" i="89" s="1"/>
  <c r="E32" i="89"/>
  <c r="H32" i="89" s="1"/>
  <c r="K32" i="89" s="1"/>
  <c r="G31" i="89"/>
  <c r="J31" i="89" s="1"/>
  <c r="E31" i="89"/>
  <c r="H31" i="89" s="1"/>
  <c r="K31" i="89" s="1"/>
  <c r="G30" i="89"/>
  <c r="J30" i="89" s="1"/>
  <c r="E30" i="89"/>
  <c r="H30" i="89" s="1"/>
  <c r="K30" i="89" s="1"/>
  <c r="G29" i="89"/>
  <c r="J29" i="89" s="1"/>
  <c r="E29" i="89"/>
  <c r="H29" i="89" s="1"/>
  <c r="K29" i="89" s="1"/>
  <c r="G28" i="89"/>
  <c r="J28" i="89" s="1"/>
  <c r="E28" i="89"/>
  <c r="H28" i="89" s="1"/>
  <c r="K28" i="89" s="1"/>
  <c r="G27" i="89"/>
  <c r="J27" i="89" s="1"/>
  <c r="E27" i="89"/>
  <c r="H27" i="89" s="1"/>
  <c r="K27" i="89" s="1"/>
  <c r="G26" i="89"/>
  <c r="J26" i="89" s="1"/>
  <c r="E26" i="89"/>
  <c r="H26" i="89" s="1"/>
  <c r="K26" i="89" s="1"/>
  <c r="G25" i="89"/>
  <c r="J25" i="89" s="1"/>
  <c r="E25" i="89"/>
  <c r="H25" i="89" s="1"/>
  <c r="K25" i="89" s="1"/>
  <c r="G24" i="89"/>
  <c r="J24" i="89" s="1"/>
  <c r="E24" i="89"/>
  <c r="H24" i="89" s="1"/>
  <c r="K24" i="89" s="1"/>
  <c r="G23" i="89"/>
  <c r="J23" i="89" s="1"/>
  <c r="E23" i="89"/>
  <c r="H23" i="89" s="1"/>
  <c r="K23" i="89" s="1"/>
  <c r="G22" i="89"/>
  <c r="J22" i="89" s="1"/>
  <c r="E22" i="89"/>
  <c r="H22" i="89" s="1"/>
  <c r="K22" i="89" s="1"/>
  <c r="G21" i="89"/>
  <c r="J21" i="89" s="1"/>
  <c r="E21" i="89"/>
  <c r="H21" i="89" s="1"/>
  <c r="K21" i="89" s="1"/>
  <c r="G20" i="89"/>
  <c r="J20" i="89" s="1"/>
  <c r="E20" i="89"/>
  <c r="H20" i="89" s="1"/>
  <c r="K20" i="89" s="1"/>
  <c r="G19" i="89"/>
  <c r="J19" i="89" s="1"/>
  <c r="E19" i="89"/>
  <c r="H19" i="89" s="1"/>
  <c r="K19" i="89" s="1"/>
  <c r="G18" i="89"/>
  <c r="J18" i="89" s="1"/>
  <c r="E18" i="89"/>
  <c r="H18" i="89" s="1"/>
  <c r="K18" i="89" s="1"/>
  <c r="G17" i="89"/>
  <c r="J17" i="89" s="1"/>
  <c r="E17" i="89"/>
  <c r="H17" i="89" s="1"/>
  <c r="K17" i="89" s="1"/>
  <c r="G16" i="89"/>
  <c r="J16" i="89" s="1"/>
  <c r="E16" i="89"/>
  <c r="H16" i="89" s="1"/>
  <c r="K16" i="89" s="1"/>
  <c r="G15" i="89"/>
  <c r="J15" i="89" s="1"/>
  <c r="E15" i="89"/>
  <c r="H15" i="89" s="1"/>
  <c r="K15" i="89" s="1"/>
  <c r="G14" i="89"/>
  <c r="J14" i="89" s="1"/>
  <c r="E14" i="89"/>
  <c r="H14" i="89" s="1"/>
  <c r="K14" i="89" s="1"/>
  <c r="G13" i="89"/>
  <c r="J13" i="89" s="1"/>
  <c r="E13" i="89"/>
  <c r="H13" i="89" s="1"/>
  <c r="K13" i="89" s="1"/>
  <c r="G12" i="89"/>
  <c r="J12" i="89" s="1"/>
  <c r="E12" i="89"/>
  <c r="H12" i="89" s="1"/>
  <c r="K12" i="89" s="1"/>
  <c r="G11" i="89"/>
  <c r="J11" i="89" s="1"/>
  <c r="E11" i="89"/>
  <c r="H11" i="89" s="1"/>
  <c r="K11" i="89" s="1"/>
  <c r="G10" i="89"/>
  <c r="J10" i="89" s="1"/>
  <c r="E10" i="89"/>
  <c r="H10" i="89" s="1"/>
  <c r="K10" i="89" s="1"/>
  <c r="G9" i="89"/>
  <c r="J9" i="89" s="1"/>
  <c r="E9" i="89"/>
  <c r="H9" i="89" s="1"/>
  <c r="K9" i="89" s="1"/>
  <c r="G8" i="89"/>
  <c r="J8" i="89" s="1"/>
  <c r="E8" i="89"/>
  <c r="H8" i="89" s="1"/>
  <c r="K8" i="89" s="1"/>
  <c r="G7" i="89"/>
  <c r="J7" i="89" s="1"/>
  <c r="E7" i="89"/>
  <c r="H7" i="89" s="1"/>
  <c r="G63" i="88"/>
  <c r="J63" i="88" s="1"/>
  <c r="E63" i="88"/>
  <c r="H63" i="88" s="1"/>
  <c r="K63" i="88" s="1"/>
  <c r="G62" i="88"/>
  <c r="J62" i="88" s="1"/>
  <c r="E62" i="88"/>
  <c r="H62" i="88" s="1"/>
  <c r="K62" i="88" s="1"/>
  <c r="G61" i="88"/>
  <c r="J61" i="88" s="1"/>
  <c r="E61" i="88"/>
  <c r="H61" i="88" s="1"/>
  <c r="K61" i="88" s="1"/>
  <c r="G60" i="88"/>
  <c r="J60" i="88" s="1"/>
  <c r="E60" i="88"/>
  <c r="H60" i="88" s="1"/>
  <c r="K60" i="88" s="1"/>
  <c r="G59" i="88"/>
  <c r="J59" i="88" s="1"/>
  <c r="E59" i="88"/>
  <c r="H59" i="88" s="1"/>
  <c r="K59" i="88" s="1"/>
  <c r="G58" i="88"/>
  <c r="J58" i="88" s="1"/>
  <c r="E58" i="88"/>
  <c r="H58" i="88" s="1"/>
  <c r="K58" i="88" s="1"/>
  <c r="G57" i="88"/>
  <c r="J57" i="88" s="1"/>
  <c r="E57" i="88"/>
  <c r="H57" i="88" s="1"/>
  <c r="K57" i="88" s="1"/>
  <c r="G56" i="88"/>
  <c r="J56" i="88" s="1"/>
  <c r="E56" i="88"/>
  <c r="H56" i="88" s="1"/>
  <c r="K56" i="88" s="1"/>
  <c r="G55" i="88"/>
  <c r="J55" i="88" s="1"/>
  <c r="E55" i="88"/>
  <c r="H55" i="88" s="1"/>
  <c r="K55" i="88" s="1"/>
  <c r="G54" i="88"/>
  <c r="J54" i="88" s="1"/>
  <c r="E54" i="88"/>
  <c r="H54" i="88" s="1"/>
  <c r="K54" i="88" s="1"/>
  <c r="G53" i="88"/>
  <c r="J53" i="88" s="1"/>
  <c r="E53" i="88"/>
  <c r="H53" i="88" s="1"/>
  <c r="K53" i="88" s="1"/>
  <c r="G52" i="88"/>
  <c r="J52" i="88" s="1"/>
  <c r="E52" i="88"/>
  <c r="H52" i="88" s="1"/>
  <c r="K52" i="88" s="1"/>
  <c r="G51" i="88"/>
  <c r="J51" i="88" s="1"/>
  <c r="E51" i="88"/>
  <c r="H51" i="88" s="1"/>
  <c r="K51" i="88" s="1"/>
  <c r="G50" i="88"/>
  <c r="J50" i="88" s="1"/>
  <c r="E50" i="88"/>
  <c r="H50" i="88" s="1"/>
  <c r="K50" i="88" s="1"/>
  <c r="G49" i="88"/>
  <c r="J49" i="88" s="1"/>
  <c r="E49" i="88"/>
  <c r="H49" i="88" s="1"/>
  <c r="K49" i="88" s="1"/>
  <c r="G48" i="88"/>
  <c r="J48" i="88" s="1"/>
  <c r="E48" i="88"/>
  <c r="H48" i="88" s="1"/>
  <c r="K48" i="88" s="1"/>
  <c r="G47" i="88"/>
  <c r="J47" i="88" s="1"/>
  <c r="E47" i="88"/>
  <c r="H47" i="88" s="1"/>
  <c r="K47" i="88" s="1"/>
  <c r="G46" i="88"/>
  <c r="J46" i="88" s="1"/>
  <c r="E46" i="88"/>
  <c r="H46" i="88" s="1"/>
  <c r="K46" i="88" s="1"/>
  <c r="G45" i="88"/>
  <c r="J45" i="88" s="1"/>
  <c r="E45" i="88"/>
  <c r="H45" i="88" s="1"/>
  <c r="K45" i="88" s="1"/>
  <c r="G43" i="88"/>
  <c r="J43" i="88" s="1"/>
  <c r="E43" i="88"/>
  <c r="H43" i="88" s="1"/>
  <c r="K43" i="88" s="1"/>
  <c r="G42" i="88"/>
  <c r="J42" i="88" s="1"/>
  <c r="E42" i="88"/>
  <c r="H42" i="88" s="1"/>
  <c r="K42" i="88" s="1"/>
  <c r="G41" i="88"/>
  <c r="J41" i="88" s="1"/>
  <c r="E41" i="88"/>
  <c r="H41" i="88" s="1"/>
  <c r="K41" i="88" s="1"/>
  <c r="G40" i="88"/>
  <c r="J40" i="88" s="1"/>
  <c r="E40" i="88"/>
  <c r="H40" i="88" s="1"/>
  <c r="K40" i="88" s="1"/>
  <c r="G39" i="88"/>
  <c r="J39" i="88" s="1"/>
  <c r="E39" i="88"/>
  <c r="H39" i="88" s="1"/>
  <c r="K39" i="88" s="1"/>
  <c r="G38" i="88"/>
  <c r="J38" i="88" s="1"/>
  <c r="E38" i="88"/>
  <c r="H38" i="88" s="1"/>
  <c r="K38" i="88" s="1"/>
  <c r="G37" i="88"/>
  <c r="J37" i="88" s="1"/>
  <c r="E37" i="88"/>
  <c r="H37" i="88" s="1"/>
  <c r="K37" i="88" s="1"/>
  <c r="G36" i="88"/>
  <c r="J36" i="88" s="1"/>
  <c r="E36" i="88"/>
  <c r="H36" i="88" s="1"/>
  <c r="K36" i="88" s="1"/>
  <c r="G35" i="88"/>
  <c r="J35" i="88" s="1"/>
  <c r="E35" i="88"/>
  <c r="H35" i="88" s="1"/>
  <c r="K35" i="88" s="1"/>
  <c r="G34" i="88"/>
  <c r="J34" i="88" s="1"/>
  <c r="E34" i="88"/>
  <c r="H34" i="88" s="1"/>
  <c r="K34" i="88" s="1"/>
  <c r="G33" i="88"/>
  <c r="J33" i="88" s="1"/>
  <c r="E33" i="88"/>
  <c r="H33" i="88" s="1"/>
  <c r="K33" i="88" s="1"/>
  <c r="G32" i="88"/>
  <c r="J32" i="88" s="1"/>
  <c r="E32" i="88"/>
  <c r="H32" i="88" s="1"/>
  <c r="K32" i="88" s="1"/>
  <c r="G31" i="88"/>
  <c r="J31" i="88" s="1"/>
  <c r="E31" i="88"/>
  <c r="H31" i="88" s="1"/>
  <c r="K31" i="88" s="1"/>
  <c r="G30" i="88"/>
  <c r="J30" i="88" s="1"/>
  <c r="E30" i="88"/>
  <c r="H30" i="88" s="1"/>
  <c r="K30" i="88" s="1"/>
  <c r="G29" i="88"/>
  <c r="J29" i="88" s="1"/>
  <c r="E29" i="88"/>
  <c r="H29" i="88" s="1"/>
  <c r="K29" i="88" s="1"/>
  <c r="G28" i="88"/>
  <c r="J28" i="88" s="1"/>
  <c r="E28" i="88"/>
  <c r="H28" i="88" s="1"/>
  <c r="K28" i="88" s="1"/>
  <c r="G27" i="88"/>
  <c r="J27" i="88" s="1"/>
  <c r="E27" i="88"/>
  <c r="H27" i="88" s="1"/>
  <c r="K27" i="88" s="1"/>
  <c r="G26" i="88"/>
  <c r="J26" i="88" s="1"/>
  <c r="E26" i="88"/>
  <c r="H26" i="88" s="1"/>
  <c r="K26" i="88" s="1"/>
  <c r="G25" i="88"/>
  <c r="J25" i="88" s="1"/>
  <c r="E25" i="88"/>
  <c r="H25" i="88" s="1"/>
  <c r="K25" i="88" s="1"/>
  <c r="G24" i="88"/>
  <c r="J24" i="88" s="1"/>
  <c r="E24" i="88"/>
  <c r="H24" i="88" s="1"/>
  <c r="K24" i="88" s="1"/>
  <c r="G23" i="88"/>
  <c r="J23" i="88" s="1"/>
  <c r="E23" i="88"/>
  <c r="H23" i="88" s="1"/>
  <c r="K23" i="88" s="1"/>
  <c r="G22" i="88"/>
  <c r="J22" i="88" s="1"/>
  <c r="E22" i="88"/>
  <c r="H22" i="88" s="1"/>
  <c r="K22" i="88" s="1"/>
  <c r="G21" i="88"/>
  <c r="J21" i="88" s="1"/>
  <c r="E21" i="88"/>
  <c r="H21" i="88" s="1"/>
  <c r="K21" i="88" s="1"/>
  <c r="G20" i="88"/>
  <c r="J20" i="88" s="1"/>
  <c r="E20" i="88"/>
  <c r="H20" i="88" s="1"/>
  <c r="K20" i="88" s="1"/>
  <c r="G19" i="88"/>
  <c r="J19" i="88" s="1"/>
  <c r="E19" i="88"/>
  <c r="H19" i="88" s="1"/>
  <c r="K19" i="88" s="1"/>
  <c r="G18" i="88"/>
  <c r="J18" i="88" s="1"/>
  <c r="E18" i="88"/>
  <c r="H18" i="88" s="1"/>
  <c r="K18" i="88" s="1"/>
  <c r="G17" i="88"/>
  <c r="J17" i="88" s="1"/>
  <c r="E17" i="88"/>
  <c r="H17" i="88" s="1"/>
  <c r="K17" i="88" s="1"/>
  <c r="G16" i="88"/>
  <c r="J16" i="88" s="1"/>
  <c r="E16" i="88"/>
  <c r="H16" i="88" s="1"/>
  <c r="K16" i="88" s="1"/>
  <c r="G15" i="88"/>
  <c r="J15" i="88" s="1"/>
  <c r="E15" i="88"/>
  <c r="H15" i="88" s="1"/>
  <c r="K15" i="88" s="1"/>
  <c r="G14" i="88"/>
  <c r="J14" i="88" s="1"/>
  <c r="E14" i="88"/>
  <c r="H14" i="88" s="1"/>
  <c r="K14" i="88" s="1"/>
  <c r="G13" i="88"/>
  <c r="J13" i="88" s="1"/>
  <c r="E13" i="88"/>
  <c r="H13" i="88" s="1"/>
  <c r="K13" i="88" s="1"/>
  <c r="G12" i="88"/>
  <c r="J12" i="88" s="1"/>
  <c r="E12" i="88"/>
  <c r="H12" i="88" s="1"/>
  <c r="K12" i="88" s="1"/>
  <c r="G11" i="88"/>
  <c r="J11" i="88" s="1"/>
  <c r="E11" i="88"/>
  <c r="H11" i="88" s="1"/>
  <c r="K11" i="88" s="1"/>
  <c r="G10" i="88"/>
  <c r="J10" i="88" s="1"/>
  <c r="E10" i="88"/>
  <c r="H10" i="88" s="1"/>
  <c r="K10" i="88" s="1"/>
  <c r="G9" i="88"/>
  <c r="J9" i="88" s="1"/>
  <c r="E9" i="88"/>
  <c r="H9" i="88" s="1"/>
  <c r="K9" i="88" s="1"/>
  <c r="G8" i="88"/>
  <c r="J8" i="88" s="1"/>
  <c r="E8" i="88"/>
  <c r="H8" i="88" s="1"/>
  <c r="K8" i="88" s="1"/>
  <c r="G7" i="88"/>
  <c r="J7" i="88" s="1"/>
  <c r="E7" i="88"/>
  <c r="H7" i="88" s="1"/>
  <c r="G60" i="87"/>
  <c r="J60" i="87" s="1"/>
  <c r="E60" i="87"/>
  <c r="H60" i="87" s="1"/>
  <c r="K60" i="87" s="1"/>
  <c r="G59" i="87"/>
  <c r="J59" i="87" s="1"/>
  <c r="E59" i="87"/>
  <c r="H59" i="87" s="1"/>
  <c r="K59" i="87" s="1"/>
  <c r="G58" i="87"/>
  <c r="J58" i="87" s="1"/>
  <c r="E58" i="87"/>
  <c r="H58" i="87" s="1"/>
  <c r="K58" i="87" s="1"/>
  <c r="G57" i="87"/>
  <c r="J57" i="87" s="1"/>
  <c r="E57" i="87"/>
  <c r="H57" i="87" s="1"/>
  <c r="K57" i="87" s="1"/>
  <c r="G56" i="87"/>
  <c r="J56" i="87" s="1"/>
  <c r="E56" i="87"/>
  <c r="H56" i="87" s="1"/>
  <c r="K56" i="87" s="1"/>
  <c r="G55" i="87"/>
  <c r="J55" i="87" s="1"/>
  <c r="E55" i="87"/>
  <c r="H55" i="87" s="1"/>
  <c r="K55" i="87" s="1"/>
  <c r="G54" i="87"/>
  <c r="J54" i="87" s="1"/>
  <c r="E54" i="87"/>
  <c r="H54" i="87" s="1"/>
  <c r="K54" i="87" s="1"/>
  <c r="G53" i="87"/>
  <c r="J53" i="87" s="1"/>
  <c r="E53" i="87"/>
  <c r="H53" i="87" s="1"/>
  <c r="K53" i="87" s="1"/>
  <c r="G52" i="87"/>
  <c r="J52" i="87" s="1"/>
  <c r="E52" i="87"/>
  <c r="H52" i="87" s="1"/>
  <c r="K52" i="87" s="1"/>
  <c r="G51" i="87"/>
  <c r="J51" i="87" s="1"/>
  <c r="E51" i="87"/>
  <c r="H51" i="87" s="1"/>
  <c r="K51" i="87" s="1"/>
  <c r="G50" i="87"/>
  <c r="J50" i="87" s="1"/>
  <c r="E50" i="87"/>
  <c r="H50" i="87" s="1"/>
  <c r="K50" i="87" s="1"/>
  <c r="G49" i="87"/>
  <c r="J49" i="87" s="1"/>
  <c r="E49" i="87"/>
  <c r="H49" i="87" s="1"/>
  <c r="K49" i="87" s="1"/>
  <c r="G48" i="87"/>
  <c r="J48" i="87" s="1"/>
  <c r="E48" i="87"/>
  <c r="H48" i="87" s="1"/>
  <c r="K48" i="87" s="1"/>
  <c r="G47" i="87"/>
  <c r="J47" i="87" s="1"/>
  <c r="E47" i="87"/>
  <c r="H47" i="87" s="1"/>
  <c r="K47" i="87" s="1"/>
  <c r="G46" i="87"/>
  <c r="J46" i="87" s="1"/>
  <c r="E46" i="87"/>
  <c r="H46" i="87" s="1"/>
  <c r="K46" i="87" s="1"/>
  <c r="G45" i="87"/>
  <c r="J45" i="87" s="1"/>
  <c r="E45" i="87"/>
  <c r="H45" i="87" s="1"/>
  <c r="K45" i="87" s="1"/>
  <c r="G44" i="87"/>
  <c r="J44" i="87" s="1"/>
  <c r="E44" i="87"/>
  <c r="H44" i="87" s="1"/>
  <c r="K44" i="87" s="1"/>
  <c r="G42" i="87"/>
  <c r="J42" i="87" s="1"/>
  <c r="E42" i="87"/>
  <c r="H42" i="87" s="1"/>
  <c r="K42" i="87" s="1"/>
  <c r="G41" i="87"/>
  <c r="J41" i="87" s="1"/>
  <c r="E41" i="87"/>
  <c r="H41" i="87" s="1"/>
  <c r="K41" i="87" s="1"/>
  <c r="G40" i="87"/>
  <c r="J40" i="87" s="1"/>
  <c r="E40" i="87"/>
  <c r="H40" i="87" s="1"/>
  <c r="K40" i="87" s="1"/>
  <c r="G39" i="87"/>
  <c r="J39" i="87" s="1"/>
  <c r="E39" i="87"/>
  <c r="H39" i="87" s="1"/>
  <c r="K39" i="87" s="1"/>
  <c r="G38" i="87"/>
  <c r="J38" i="87" s="1"/>
  <c r="E38" i="87"/>
  <c r="H38" i="87" s="1"/>
  <c r="K38" i="87" s="1"/>
  <c r="G37" i="87"/>
  <c r="J37" i="87" s="1"/>
  <c r="E37" i="87"/>
  <c r="H37" i="87" s="1"/>
  <c r="K37" i="87" s="1"/>
  <c r="G36" i="87"/>
  <c r="J36" i="87" s="1"/>
  <c r="E36" i="87"/>
  <c r="H36" i="87" s="1"/>
  <c r="K36" i="87" s="1"/>
  <c r="G35" i="87"/>
  <c r="J35" i="87" s="1"/>
  <c r="E35" i="87"/>
  <c r="H35" i="87" s="1"/>
  <c r="K35" i="87" s="1"/>
  <c r="G34" i="87"/>
  <c r="J34" i="87" s="1"/>
  <c r="E34" i="87"/>
  <c r="H34" i="87" s="1"/>
  <c r="K34" i="87" s="1"/>
  <c r="G33" i="87"/>
  <c r="J33" i="87" s="1"/>
  <c r="E33" i="87"/>
  <c r="H33" i="87" s="1"/>
  <c r="K33" i="87" s="1"/>
  <c r="G32" i="87"/>
  <c r="J32" i="87" s="1"/>
  <c r="E32" i="87"/>
  <c r="H32" i="87" s="1"/>
  <c r="K32" i="87" s="1"/>
  <c r="G31" i="87"/>
  <c r="J31" i="87" s="1"/>
  <c r="E31" i="87"/>
  <c r="H31" i="87" s="1"/>
  <c r="K31" i="87" s="1"/>
  <c r="G30" i="87"/>
  <c r="J30" i="87" s="1"/>
  <c r="E30" i="87"/>
  <c r="H30" i="87" s="1"/>
  <c r="K30" i="87" s="1"/>
  <c r="G29" i="87"/>
  <c r="J29" i="87" s="1"/>
  <c r="E29" i="87"/>
  <c r="H29" i="87" s="1"/>
  <c r="K29" i="87" s="1"/>
  <c r="G28" i="87"/>
  <c r="J28" i="87" s="1"/>
  <c r="E28" i="87"/>
  <c r="H28" i="87" s="1"/>
  <c r="K28" i="87" s="1"/>
  <c r="G27" i="87"/>
  <c r="J27" i="87" s="1"/>
  <c r="E27" i="87"/>
  <c r="H27" i="87" s="1"/>
  <c r="K27" i="87" s="1"/>
  <c r="G26" i="87"/>
  <c r="J26" i="87" s="1"/>
  <c r="E26" i="87"/>
  <c r="H26" i="87" s="1"/>
  <c r="K26" i="87" s="1"/>
  <c r="G25" i="87"/>
  <c r="J25" i="87" s="1"/>
  <c r="E25" i="87"/>
  <c r="H25" i="87" s="1"/>
  <c r="K25" i="87" s="1"/>
  <c r="G24" i="87"/>
  <c r="J24" i="87" s="1"/>
  <c r="E24" i="87"/>
  <c r="H24" i="87" s="1"/>
  <c r="K24" i="87" s="1"/>
  <c r="G23" i="87"/>
  <c r="J23" i="87" s="1"/>
  <c r="E23" i="87"/>
  <c r="H23" i="87" s="1"/>
  <c r="K23" i="87" s="1"/>
  <c r="G22" i="87"/>
  <c r="J22" i="87" s="1"/>
  <c r="E22" i="87"/>
  <c r="H22" i="87" s="1"/>
  <c r="K22" i="87" s="1"/>
  <c r="G21" i="87"/>
  <c r="J21" i="87" s="1"/>
  <c r="E21" i="87"/>
  <c r="H21" i="87" s="1"/>
  <c r="K21" i="87" s="1"/>
  <c r="G20" i="87"/>
  <c r="J20" i="87" s="1"/>
  <c r="E20" i="87"/>
  <c r="H20" i="87" s="1"/>
  <c r="K20" i="87" s="1"/>
  <c r="G19" i="87"/>
  <c r="J19" i="87" s="1"/>
  <c r="E19" i="87"/>
  <c r="H19" i="87" s="1"/>
  <c r="K19" i="87" s="1"/>
  <c r="G18" i="87"/>
  <c r="J18" i="87" s="1"/>
  <c r="E18" i="87"/>
  <c r="H18" i="87" s="1"/>
  <c r="K18" i="87" s="1"/>
  <c r="G17" i="87"/>
  <c r="J17" i="87" s="1"/>
  <c r="E17" i="87"/>
  <c r="H17" i="87" s="1"/>
  <c r="K17" i="87" s="1"/>
  <c r="G16" i="87"/>
  <c r="J16" i="87" s="1"/>
  <c r="E16" i="87"/>
  <c r="H16" i="87" s="1"/>
  <c r="K16" i="87" s="1"/>
  <c r="G15" i="87"/>
  <c r="J15" i="87" s="1"/>
  <c r="E15" i="87"/>
  <c r="H15" i="87" s="1"/>
  <c r="K15" i="87" s="1"/>
  <c r="G14" i="87"/>
  <c r="J14" i="87" s="1"/>
  <c r="E14" i="87"/>
  <c r="H14" i="87" s="1"/>
  <c r="K14" i="87" s="1"/>
  <c r="G13" i="87"/>
  <c r="J13" i="87" s="1"/>
  <c r="E13" i="87"/>
  <c r="H13" i="87" s="1"/>
  <c r="K13" i="87" s="1"/>
  <c r="G12" i="87"/>
  <c r="J12" i="87" s="1"/>
  <c r="E12" i="87"/>
  <c r="H12" i="87" s="1"/>
  <c r="K12" i="87" s="1"/>
  <c r="G11" i="87"/>
  <c r="J11" i="87" s="1"/>
  <c r="E11" i="87"/>
  <c r="H11" i="87" s="1"/>
  <c r="K11" i="87" s="1"/>
  <c r="G10" i="87"/>
  <c r="J10" i="87" s="1"/>
  <c r="E10" i="87"/>
  <c r="H10" i="87" s="1"/>
  <c r="K10" i="87" s="1"/>
  <c r="G9" i="87"/>
  <c r="J9" i="87" s="1"/>
  <c r="E9" i="87"/>
  <c r="H9" i="87" s="1"/>
  <c r="K9" i="87" s="1"/>
  <c r="G8" i="87"/>
  <c r="J8" i="87" s="1"/>
  <c r="E8" i="87"/>
  <c r="H8" i="87" s="1"/>
  <c r="K8" i="87" s="1"/>
  <c r="G7" i="87"/>
  <c r="J7" i="87" s="1"/>
  <c r="E7" i="87"/>
  <c r="H7" i="87" s="1"/>
  <c r="K7" i="87" s="1"/>
  <c r="G43" i="83"/>
  <c r="J43" i="83" s="1"/>
  <c r="E44" i="83"/>
  <c r="H44" i="83" s="1"/>
  <c r="E43" i="83"/>
  <c r="H43" i="83" s="1"/>
  <c r="K43" i="83" s="1"/>
  <c r="E42" i="83"/>
  <c r="E41" i="83"/>
  <c r="E40" i="83"/>
  <c r="E39" i="83"/>
  <c r="E38" i="83"/>
  <c r="E37" i="83"/>
  <c r="E36" i="83"/>
  <c r="E35" i="83"/>
  <c r="E34" i="83"/>
  <c r="G31" i="83"/>
  <c r="J31" i="83" s="1"/>
  <c r="G32" i="83"/>
  <c r="J32" i="83" s="1"/>
  <c r="E32" i="83"/>
  <c r="H32" i="83" s="1"/>
  <c r="K32" i="83" s="1"/>
  <c r="E31" i="83"/>
  <c r="H31" i="83" s="1"/>
  <c r="K31" i="83" s="1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G64" i="88" l="1"/>
  <c r="K7" i="89"/>
  <c r="K54" i="89" s="1"/>
  <c r="H54" i="89"/>
  <c r="J54" i="89"/>
  <c r="G54" i="89"/>
  <c r="K7" i="88"/>
  <c r="K64" i="88" s="1"/>
  <c r="H64" i="88"/>
  <c r="J64" i="88"/>
  <c r="J61" i="87"/>
  <c r="K61" i="87"/>
  <c r="G61" i="87"/>
  <c r="H61" i="87"/>
  <c r="H7" i="83"/>
  <c r="K7" i="83" s="1"/>
  <c r="G7" i="83"/>
  <c r="J7" i="83" s="1"/>
  <c r="G26" i="83"/>
  <c r="J26" i="83" s="1"/>
  <c r="H26" i="83"/>
  <c r="K26" i="83" s="1"/>
  <c r="G25" i="83"/>
  <c r="J25" i="83" s="1"/>
  <c r="H25" i="83"/>
  <c r="K25" i="83" s="1"/>
  <c r="G13" i="83"/>
  <c r="J13" i="83" s="1"/>
  <c r="H13" i="83"/>
  <c r="K13" i="83" s="1"/>
  <c r="G27" i="83"/>
  <c r="J27" i="83" s="1"/>
  <c r="H27" i="83"/>
  <c r="K27" i="83" s="1"/>
  <c r="G11" i="83"/>
  <c r="J11" i="83" s="1"/>
  <c r="H11" i="83"/>
  <c r="K11" i="83" s="1"/>
  <c r="G28" i="83" l="1"/>
  <c r="J28" i="83" s="1"/>
  <c r="H28" i="83"/>
  <c r="K28" i="83" s="1"/>
  <c r="H24" i="83"/>
  <c r="K24" i="83" s="1"/>
  <c r="G24" i="83"/>
  <c r="J24" i="83" s="1"/>
  <c r="G23" i="83"/>
  <c r="J23" i="83" s="1"/>
  <c r="H23" i="83"/>
  <c r="K23" i="83" s="1"/>
  <c r="G37" i="83"/>
  <c r="J37" i="83" s="1"/>
  <c r="H37" i="83"/>
  <c r="K37" i="83" s="1"/>
  <c r="G29" i="83"/>
  <c r="J29" i="83" s="1"/>
  <c r="H29" i="83"/>
  <c r="K29" i="83" s="1"/>
  <c r="G41" i="83" l="1"/>
  <c r="J41" i="83" s="1"/>
  <c r="H41" i="83"/>
  <c r="K41" i="83" s="1"/>
  <c r="G10" i="83" l="1"/>
  <c r="J10" i="83" s="1"/>
  <c r="H10" i="83"/>
  <c r="K10" i="83" s="1"/>
  <c r="H8" i="83"/>
  <c r="K8" i="83" s="1"/>
  <c r="H9" i="83"/>
  <c r="K9" i="83" s="1"/>
  <c r="H12" i="83"/>
  <c r="K12" i="83" s="1"/>
  <c r="H14" i="83"/>
  <c r="K14" i="83" s="1"/>
  <c r="H15" i="83"/>
  <c r="K15" i="83" s="1"/>
  <c r="H16" i="83"/>
  <c r="K16" i="83" s="1"/>
  <c r="H19" i="83"/>
  <c r="K19" i="83" s="1"/>
  <c r="H20" i="83"/>
  <c r="K20" i="83" s="1"/>
  <c r="H21" i="83"/>
  <c r="K21" i="83" s="1"/>
  <c r="H18" i="83"/>
  <c r="K18" i="83" s="1"/>
  <c r="H17" i="83"/>
  <c r="K17" i="83" s="1"/>
  <c r="H30" i="83"/>
  <c r="K30" i="83" s="1"/>
  <c r="H22" i="83"/>
  <c r="K22" i="83" s="1"/>
  <c r="H34" i="83"/>
  <c r="K34" i="83" s="1"/>
  <c r="H35" i="83"/>
  <c r="K35" i="83" s="1"/>
  <c r="H38" i="83"/>
  <c r="K38" i="83" s="1"/>
  <c r="H42" i="83"/>
  <c r="K42" i="83" s="1"/>
  <c r="K44" i="83"/>
  <c r="H40" i="83"/>
  <c r="K40" i="83" s="1"/>
  <c r="H36" i="83"/>
  <c r="K36" i="83" s="1"/>
  <c r="H39" i="83"/>
  <c r="K39" i="83" s="1"/>
  <c r="G39" i="83"/>
  <c r="J39" i="83" s="1"/>
  <c r="G36" i="83"/>
  <c r="J36" i="83" s="1"/>
  <c r="G40" i="83"/>
  <c r="J40" i="83" s="1"/>
  <c r="G44" i="83"/>
  <c r="J44" i="83" s="1"/>
  <c r="G42" i="83"/>
  <c r="J42" i="83" s="1"/>
  <c r="G38" i="83"/>
  <c r="J38" i="83" s="1"/>
  <c r="G35" i="83"/>
  <c r="J35" i="83" s="1"/>
  <c r="G34" i="83"/>
  <c r="J34" i="83" s="1"/>
  <c r="G22" i="83"/>
  <c r="J22" i="83" s="1"/>
  <c r="G30" i="83"/>
  <c r="J30" i="83" s="1"/>
  <c r="G17" i="83"/>
  <c r="J17" i="83" s="1"/>
  <c r="G18" i="83"/>
  <c r="J18" i="83" s="1"/>
  <c r="G21" i="83"/>
  <c r="J21" i="83" s="1"/>
  <c r="G20" i="83"/>
  <c r="J20" i="83" s="1"/>
  <c r="G19" i="83"/>
  <c r="J19" i="83" s="1"/>
  <c r="G16" i="83"/>
  <c r="J16" i="83" s="1"/>
  <c r="G15" i="83"/>
  <c r="J15" i="83" s="1"/>
  <c r="G14" i="83"/>
  <c r="J14" i="83" s="1"/>
  <c r="G12" i="83"/>
  <c r="J12" i="83" s="1"/>
  <c r="G9" i="83"/>
  <c r="J9" i="83" s="1"/>
  <c r="G8" i="83"/>
  <c r="J8" i="83" s="1"/>
  <c r="H45" i="83" l="1"/>
  <c r="J45" i="83"/>
  <c r="G45" i="83"/>
  <c r="K45" i="83"/>
</calcChain>
</file>

<file path=xl/sharedStrings.xml><?xml version="1.0" encoding="utf-8"?>
<sst xmlns="http://schemas.openxmlformats.org/spreadsheetml/2006/main" count="476" uniqueCount="97">
  <si>
    <t>Przedmiot zamówienia</t>
  </si>
  <si>
    <t>Lp.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</si>
  <si>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</si>
  <si>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</si>
  <si>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</si>
  <si>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</si>
  <si>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</si>
  <si>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</si>
  <si>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</si>
  <si>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</si>
  <si>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pęczek</t>
  </si>
  <si>
    <t>Cena
całkowita netto
zamówienie podstawowe
(kol. 4x6)</t>
  </si>
  <si>
    <t>Cena
całkowita netto
 z Opcją
(kol. 5x6)</t>
  </si>
  <si>
    <t>Niniejszy formularz należy opatrzyć kwalifikowanym podpisem elektronicznym  właściwej umocowanej osoby / właściwych umocowanych osób</t>
  </si>
  <si>
    <t>UWAGA!</t>
  </si>
  <si>
    <t>OWOCE</t>
  </si>
  <si>
    <r>
      <rPr>
        <b/>
        <sz val="14"/>
        <color theme="1"/>
        <rFont val="Tahoma"/>
        <family val="2"/>
        <charset val="238"/>
      </rPr>
      <t>Cukinia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</si>
  <si>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Dynia Hokkaido</t>
    </r>
    <r>
      <rPr>
        <sz val="14"/>
        <color theme="1"/>
        <rFont val="Tahoma"/>
        <family val="2"/>
        <charset val="238"/>
      </rPr>
      <t xml:space="preserve"> kl. I
</t>
    </r>
  </si>
  <si>
    <r>
      <rPr>
        <b/>
        <sz val="14"/>
        <color theme="1"/>
        <rFont val="Tahoma"/>
        <family val="2"/>
        <charset val="238"/>
      </rPr>
      <t>Kapusta biała wczesn</t>
    </r>
    <r>
      <rPr>
        <sz val="14"/>
        <color theme="1"/>
        <rFont val="Tahoma"/>
        <family val="2"/>
        <charset val="238"/>
      </rPr>
      <t xml:space="preserve">a kl. I </t>
    </r>
  </si>
  <si>
    <r>
      <rPr>
        <b/>
        <sz val="14"/>
        <color theme="1"/>
        <rFont val="Tahoma"/>
        <family val="2"/>
        <charset val="238"/>
      </rPr>
      <t>Ogórki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</si>
  <si>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Papryka</t>
    </r>
    <r>
      <rPr>
        <sz val="14"/>
        <color theme="1"/>
        <rFont val="Tahoma"/>
        <family val="2"/>
        <charset val="238"/>
      </rPr>
      <t xml:space="preserve"> świeża kolorowa kl. I </t>
    </r>
  </si>
  <si>
    <r>
      <rPr>
        <b/>
        <sz val="14"/>
        <color theme="1"/>
        <rFont val="Tahoma"/>
        <family val="2"/>
        <charset val="238"/>
      </rPr>
      <t>Pomidory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</si>
  <si>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Pieczarka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</si>
  <si>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 xml:space="preserve">Rabarbar </t>
    </r>
    <r>
      <rPr>
        <sz val="14"/>
        <color theme="1"/>
        <rFont val="Tahoma"/>
        <family val="2"/>
        <charset val="238"/>
      </rPr>
      <t xml:space="preserve">kl. I </t>
    </r>
  </si>
  <si>
    <r>
      <rPr>
        <b/>
        <sz val="14"/>
        <color theme="1"/>
        <rFont val="Tahoma"/>
        <family val="2"/>
        <charset val="238"/>
      </rPr>
      <t>Rzodkiew</t>
    </r>
    <r>
      <rPr>
        <sz val="14"/>
        <color theme="1"/>
        <rFont val="Tahoma"/>
        <family val="2"/>
        <charset val="238"/>
      </rPr>
      <t xml:space="preserve"> biała świeża kl. I</t>
    </r>
  </si>
  <si>
    <r>
      <rPr>
        <b/>
        <sz val="14"/>
        <color theme="1"/>
        <rFont val="Tahoma"/>
        <family val="2"/>
        <charset val="238"/>
      </rPr>
      <t>Rzodkiewk</t>
    </r>
    <r>
      <rPr>
        <sz val="14"/>
        <color theme="1"/>
        <rFont val="Tahoma"/>
        <family val="2"/>
        <charset val="238"/>
      </rPr>
      <t>a świeża kl. I (pęczki)</t>
    </r>
  </si>
  <si>
    <r>
      <rPr>
        <b/>
        <sz val="14"/>
        <color theme="1"/>
        <rFont val="Tahoma"/>
        <family val="2"/>
        <charset val="238"/>
      </rPr>
      <t>Sałata</t>
    </r>
    <r>
      <rPr>
        <sz val="14"/>
        <color theme="1"/>
        <rFont val="Tahoma"/>
        <family val="2"/>
        <charset val="238"/>
      </rPr>
      <t xml:space="preserve"> głowiasta kl. I</t>
    </r>
  </si>
  <si>
    <r>
      <rPr>
        <b/>
        <sz val="14"/>
        <color theme="1"/>
        <rFont val="Tahoma"/>
        <family val="2"/>
        <charset val="238"/>
      </rPr>
      <t>Sałata lodowa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</si>
  <si>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Sałata rzymska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</si>
  <si>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Sałata Lollo Bianco</t>
    </r>
    <r>
      <rPr>
        <sz val="14"/>
        <color theme="1"/>
        <rFont val="Tahoma"/>
        <family val="2"/>
        <charset val="238"/>
      </rPr>
      <t xml:space="preserve"> Polska k. I, 1 szt.</t>
    </r>
  </si>
  <si>
    <r>
      <rPr>
        <b/>
        <sz val="14"/>
        <color theme="1"/>
        <rFont val="Tahoma"/>
        <family val="2"/>
        <charset val="238"/>
      </rPr>
      <t>Sałata Lollo Rossa</t>
    </r>
    <r>
      <rPr>
        <sz val="14"/>
        <color theme="1"/>
        <rFont val="Tahoma"/>
        <family val="2"/>
        <charset val="238"/>
      </rPr>
      <t xml:space="preserve"> Polska k. I, 1 szt.</t>
    </r>
  </si>
  <si>
    <r>
      <rPr>
        <b/>
        <sz val="14"/>
        <color theme="1"/>
        <rFont val="Tahoma"/>
        <family val="2"/>
        <charset val="238"/>
      </rPr>
      <t>Seler naciowy</t>
    </r>
    <r>
      <rPr>
        <sz val="14"/>
        <color theme="1"/>
        <rFont val="Tahoma"/>
        <family val="2"/>
        <charset val="238"/>
      </rPr>
      <t xml:space="preserve"> kl. I opakowanie 0,5 kg</t>
    </r>
  </si>
  <si>
    <r>
      <rPr>
        <b/>
        <sz val="14"/>
        <color theme="1"/>
        <rFont val="Tahoma"/>
        <family val="2"/>
        <charset val="238"/>
      </rPr>
      <t>Szczypiorek</t>
    </r>
    <r>
      <rPr>
        <sz val="14"/>
        <color theme="1"/>
        <rFont val="Tahoma"/>
        <family val="2"/>
        <charset val="238"/>
      </rPr>
      <t xml:space="preserve"> świeży (pęczek)</t>
    </r>
  </si>
  <si>
    <r>
      <rPr>
        <b/>
        <sz val="14"/>
        <color theme="1"/>
        <rFont val="Tahoma"/>
        <family val="2"/>
        <charset val="238"/>
      </rPr>
      <t>Szpinak baby</t>
    </r>
    <r>
      <rPr>
        <sz val="14"/>
        <color theme="1"/>
        <rFont val="Tahoma"/>
        <family val="2"/>
        <charset val="238"/>
      </rPr>
      <t xml:space="preserve"> świeży liście, myty op. 200 g</t>
    </r>
  </si>
  <si>
    <r>
      <rPr>
        <b/>
        <sz val="14"/>
        <color theme="1"/>
        <rFont val="Tahoma"/>
        <family val="2"/>
        <charset val="238"/>
      </rPr>
      <t>Kiełki buraka</t>
    </r>
    <r>
      <rPr>
        <sz val="14"/>
        <color theme="1"/>
        <rFont val="Tahoma"/>
        <family val="2"/>
        <charset val="238"/>
      </rPr>
      <t xml:space="preserve"> op. 40 g</t>
    </r>
  </si>
  <si>
    <r>
      <rPr>
        <b/>
        <sz val="14"/>
        <color theme="1"/>
        <rFont val="Tahoma"/>
        <family val="2"/>
        <charset val="238"/>
      </rPr>
      <t>Kiełki rzodkiewki</t>
    </r>
    <r>
      <rPr>
        <sz val="14"/>
        <color theme="1"/>
        <rFont val="Tahoma"/>
        <family val="2"/>
        <charset val="238"/>
      </rPr>
      <t xml:space="preserve"> op. 250g Polska</t>
    </r>
  </si>
  <si>
    <r>
      <rPr>
        <b/>
        <sz val="14"/>
        <color theme="1"/>
        <rFont val="Tahoma"/>
        <family val="2"/>
        <charset val="238"/>
      </rPr>
      <t>Kiełki mix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</si>
  <si>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Rukola</t>
    </r>
    <r>
      <rPr>
        <sz val="14"/>
        <color theme="1"/>
        <rFont val="Tahoma"/>
        <family val="2"/>
        <charset val="238"/>
      </rPr>
      <t xml:space="preserve"> kl. I 100g.</t>
    </r>
  </si>
  <si>
    <r>
      <rPr>
        <b/>
        <sz val="14"/>
        <color theme="1"/>
        <rFont val="Tahoma"/>
        <family val="2"/>
        <charset val="238"/>
      </rPr>
      <t>Borówki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</si>
  <si>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Brzoskwinie</t>
    </r>
    <r>
      <rPr>
        <sz val="14"/>
        <color theme="1"/>
        <rFont val="Tahoma"/>
        <family val="2"/>
        <charset val="238"/>
      </rPr>
      <t xml:space="preserve"> świeże kl. I </t>
    </r>
  </si>
  <si>
    <r>
      <rPr>
        <b/>
        <sz val="14"/>
        <color theme="1"/>
        <rFont val="Tahoma"/>
        <family val="2"/>
        <charset val="238"/>
      </rPr>
      <t>Gruszki</t>
    </r>
    <r>
      <rPr>
        <sz val="14"/>
        <color theme="1"/>
        <rFont val="Tahoma"/>
        <family val="2"/>
        <charset val="238"/>
      </rPr>
      <t xml:space="preserve"> konferencja kl. I</t>
    </r>
  </si>
  <si>
    <r>
      <rPr>
        <b/>
        <sz val="14"/>
        <color theme="1"/>
        <rFont val="Tahoma"/>
        <family val="2"/>
        <charset val="238"/>
      </rPr>
      <t>Grapefrui</t>
    </r>
    <r>
      <rPr>
        <sz val="14"/>
        <color theme="1"/>
        <rFont val="Tahoma"/>
        <family val="2"/>
        <charset val="238"/>
      </rPr>
      <t>t czerwony mały kl. I</t>
    </r>
  </si>
  <si>
    <r>
      <rPr>
        <b/>
        <sz val="14"/>
        <color theme="1"/>
        <rFont val="Tahoma"/>
        <family val="2"/>
        <charset val="238"/>
      </rPr>
      <t>Granat</t>
    </r>
    <r>
      <rPr>
        <sz val="14"/>
        <color theme="1"/>
        <rFont val="Tahoma"/>
        <family val="2"/>
        <charset val="238"/>
      </rPr>
      <t xml:space="preserve"> 1 szt. Kaliber 8 Hiszpania</t>
    </r>
  </si>
  <si>
    <r>
      <rPr>
        <b/>
        <sz val="14"/>
        <color theme="1"/>
        <rFont val="Tahoma"/>
        <family val="2"/>
        <charset val="238"/>
      </rPr>
      <t>Jabłka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</si>
  <si>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Melon Cantaloupe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</si>
  <si>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Pomarańcza słodka sokowa</t>
    </r>
    <r>
      <rPr>
        <sz val="14"/>
        <color theme="1"/>
        <rFont val="Tahoma"/>
        <family val="2"/>
        <charset val="238"/>
      </rPr>
      <t xml:space="preserve">  kl. I</t>
    </r>
  </si>
  <si>
    <r>
      <rPr>
        <b/>
        <sz val="14"/>
        <color theme="1"/>
        <rFont val="Tahoma"/>
        <family val="2"/>
        <charset val="238"/>
      </rPr>
      <t>Winogrona</t>
    </r>
    <r>
      <rPr>
        <sz val="14"/>
        <color theme="1"/>
        <rFont val="Tahoma"/>
        <family val="2"/>
        <charset val="238"/>
      </rPr>
      <t xml:space="preserve"> ciemne kl. I </t>
    </r>
  </si>
  <si>
    <r>
      <rPr>
        <b/>
        <sz val="14"/>
        <color theme="1"/>
        <rFont val="Tahoma"/>
        <family val="2"/>
        <charset val="238"/>
      </rPr>
      <t>Winogrona</t>
    </r>
    <r>
      <rPr>
        <sz val="14"/>
        <color theme="1"/>
        <rFont val="Tahoma"/>
        <family val="2"/>
        <charset val="238"/>
      </rPr>
      <t xml:space="preserve"> jasne kl. I</t>
    </r>
  </si>
  <si>
    <r>
      <rPr>
        <b/>
        <sz val="14"/>
        <color theme="1"/>
        <rFont val="Tahoma"/>
        <family val="2"/>
        <charset val="238"/>
      </rPr>
      <t>Jagoda</t>
    </r>
    <r>
      <rPr>
        <sz val="14"/>
        <color theme="1"/>
        <rFont val="Tahoma"/>
        <family val="2"/>
        <charset val="238"/>
      </rPr>
      <t xml:space="preserve"> świeża kl. I </t>
    </r>
  </si>
  <si>
    <r>
      <rPr>
        <b/>
        <sz val="14"/>
        <color theme="1"/>
        <rFont val="Tahoma"/>
        <family val="2"/>
        <charset val="238"/>
      </rPr>
      <t xml:space="preserve">Mięta świeża </t>
    </r>
    <r>
      <rPr>
        <sz val="14"/>
        <color theme="1"/>
        <rFont val="Tahoma"/>
        <family val="2"/>
        <charset val="238"/>
      </rPr>
      <t>bio XXL ( w doniczce) op. 1 szt.</t>
    </r>
  </si>
  <si>
    <r>
      <rPr>
        <b/>
        <sz val="14"/>
        <color theme="1"/>
        <rFont val="Tahoma"/>
        <family val="2"/>
        <charset val="238"/>
      </rPr>
      <t xml:space="preserve">Kiełki słonecznika </t>
    </r>
    <r>
      <rPr>
        <sz val="14"/>
        <color theme="1"/>
        <rFont val="Tahoma"/>
        <family val="2"/>
        <charset val="238"/>
      </rPr>
      <t>op. 200g Polska</t>
    </r>
  </si>
  <si>
    <r>
      <rPr>
        <b/>
        <sz val="14"/>
        <color theme="1"/>
        <rFont val="Tahoma"/>
        <family val="2"/>
        <charset val="238"/>
      </rPr>
      <t xml:space="preserve">Pomidor </t>
    </r>
    <r>
      <rPr>
        <sz val="14"/>
        <color theme="1"/>
        <rFont val="Tahoma"/>
        <family val="2"/>
        <charset val="238"/>
      </rPr>
      <t>cherry op. 2,5 kg (op.  Karton)  kl. I</t>
    </r>
  </si>
  <si>
    <r>
      <rPr>
        <b/>
        <sz val="14"/>
        <color theme="1"/>
        <rFont val="Tahoma"/>
        <family val="2"/>
        <charset val="238"/>
      </rPr>
      <t>Natka pietruszka ozdobna</t>
    </r>
    <r>
      <rPr>
        <sz val="14"/>
        <color theme="1"/>
        <rFont val="Tahoma"/>
        <family val="2"/>
        <charset val="238"/>
      </rPr>
      <t xml:space="preserve"> świeża (pęczek ) kl I</t>
    </r>
  </si>
  <si>
    <r>
      <rPr>
        <b/>
        <sz val="14"/>
        <color theme="1"/>
        <rFont val="Tahoma"/>
        <family val="2"/>
        <charset val="238"/>
      </rPr>
      <t>Natka pietruszki</t>
    </r>
    <r>
      <rPr>
        <sz val="14"/>
        <color theme="1"/>
        <rFont val="Tahoma"/>
        <family val="2"/>
        <charset val="238"/>
      </rPr>
      <t xml:space="preserve"> świeża (pęczek) kl. I</t>
    </r>
  </si>
  <si>
    <r>
      <rPr>
        <b/>
        <sz val="14"/>
        <color theme="1"/>
        <rFont val="Tahoma"/>
        <family val="2"/>
        <charset val="238"/>
      </rPr>
      <t>Jeżyna świeża</t>
    </r>
    <r>
      <rPr>
        <sz val="14"/>
        <color theme="1"/>
        <rFont val="Tahoma"/>
        <family val="2"/>
        <charset val="238"/>
      </rPr>
      <t xml:space="preserve"> op. 125 g</t>
    </r>
  </si>
  <si>
    <r>
      <rPr>
        <b/>
        <sz val="14"/>
        <color theme="1"/>
        <rFont val="Tahoma"/>
        <family val="2"/>
        <charset val="238"/>
      </rPr>
      <t>Szparagi białe</t>
    </r>
    <r>
      <rPr>
        <sz val="14"/>
        <color theme="1"/>
        <rFont val="Tahoma"/>
        <family val="2"/>
        <charset val="238"/>
      </rPr>
      <t xml:space="preserve"> świeże op. 500g</t>
    </r>
  </si>
  <si>
    <r>
      <rPr>
        <b/>
        <sz val="14"/>
        <color theme="1"/>
        <rFont val="Tahoma"/>
        <family val="2"/>
        <charset val="238"/>
      </rPr>
      <t>Szparagi zielone</t>
    </r>
    <r>
      <rPr>
        <sz val="14"/>
        <color theme="1"/>
        <rFont val="Tahoma"/>
        <family val="2"/>
        <charset val="238"/>
      </rPr>
      <t xml:space="preserve"> świeże op. 500g</t>
    </r>
  </si>
  <si>
    <r>
      <rPr>
        <b/>
        <sz val="14"/>
        <color theme="1"/>
        <rFont val="Tahoma"/>
        <family val="2"/>
        <charset val="238"/>
      </rPr>
      <t>Boczniak ostrygowaty</t>
    </r>
    <r>
      <rPr>
        <sz val="14"/>
        <color theme="1"/>
        <rFont val="Tahoma"/>
        <family val="2"/>
        <charset val="238"/>
      </rPr>
      <t xml:space="preserve"> op. 250 g. kl. I</t>
    </r>
  </si>
  <si>
    <r>
      <rPr>
        <b/>
        <sz val="14"/>
        <color theme="1"/>
        <rFont val="Tahoma"/>
        <family val="2"/>
        <charset val="238"/>
      </rPr>
      <t>Jarmuż myty op. 350 g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</si>
  <si>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Bazylia świeża bio XXL</t>
    </r>
    <r>
      <rPr>
        <sz val="14"/>
        <color theme="1"/>
        <rFont val="Tahoma"/>
        <family val="2"/>
        <charset val="238"/>
      </rPr>
      <t xml:space="preserve"> w doniczce 1 szt op.</t>
    </r>
  </si>
  <si>
    <r>
      <rPr>
        <b/>
        <sz val="14"/>
        <color theme="1"/>
        <rFont val="Tahoma"/>
        <family val="2"/>
        <charset val="238"/>
      </rPr>
      <t xml:space="preserve">
Botwina</t>
    </r>
    <r>
      <rPr>
        <sz val="14"/>
        <color theme="1"/>
        <rFont val="Tahoma"/>
        <family val="2"/>
        <charset val="238"/>
      </rPr>
      <t xml:space="preserve"> świeża kl. I
</t>
    </r>
  </si>
  <si>
    <r>
      <rPr>
        <b/>
        <sz val="14"/>
        <color theme="1"/>
        <rFont val="Tahoma"/>
        <family val="2"/>
        <charset val="238"/>
      </rPr>
      <t>Bakłażan świeży</t>
    </r>
    <r>
      <rPr>
        <sz val="14"/>
        <color theme="1"/>
        <rFont val="Tahoma"/>
        <family val="2"/>
        <charset val="238"/>
      </rPr>
      <t xml:space="preserve"> kl I ( op. karton ) op. 5 kg </t>
    </r>
  </si>
  <si>
    <t>WARZYWA</t>
  </si>
  <si>
    <r>
      <t>Ilość kg/sztuk/pęczków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</si>
  <si>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kg/szt./pęczek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</si>
  <si>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kg/szt./pęczek</t>
    </r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</si>
  <si>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stanowi suma zamówienia podstawowego i Opcji. </t>
    </r>
  </si>
  <si>
    <r>
      <rPr>
        <b/>
        <sz val="14"/>
        <color theme="1"/>
        <rFont val="Tahoma"/>
        <family val="2"/>
        <charset val="238"/>
      </rPr>
      <t>Brokuł świeży</t>
    </r>
    <r>
      <rPr>
        <sz val="14"/>
        <color theme="1"/>
        <rFont val="Tahoma"/>
        <family val="2"/>
        <charset val="238"/>
      </rPr>
      <t xml:space="preserve"> kl. I  ( 1 szt. </t>
    </r>
  </si>
  <si>
    <r>
      <rPr>
        <b/>
        <sz val="14"/>
        <color theme="1"/>
        <rFont val="Tahoma"/>
        <family val="2"/>
        <charset val="238"/>
      </rPr>
      <t xml:space="preserve">Kalafior </t>
    </r>
    <r>
      <rPr>
        <sz val="14"/>
        <color theme="1"/>
        <rFont val="Tahoma"/>
        <family val="2"/>
        <charset val="238"/>
      </rPr>
      <t>(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1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szt. waga minimum 800g ) kl. I produkt Polska.</t>
    </r>
  </si>
  <si>
    <r>
      <rPr>
        <b/>
        <sz val="14"/>
        <color theme="1"/>
        <rFont val="Tahoma"/>
        <family val="2"/>
        <charset val="238"/>
      </rPr>
      <t>Kalarepa</t>
    </r>
    <r>
      <rPr>
        <sz val="14"/>
        <color theme="1"/>
        <rFont val="Tahoma"/>
        <family val="2"/>
        <charset val="238"/>
      </rPr>
      <t xml:space="preserve"> kl. I ( 1 szt. Wysokośc 40 cm- 60 cm ) </t>
    </r>
  </si>
  <si>
    <r>
      <rPr>
        <b/>
        <sz val="14"/>
        <color theme="1"/>
        <rFont val="Tahoma"/>
        <family val="2"/>
        <charset val="238"/>
      </rPr>
      <t>Koper</t>
    </r>
    <r>
      <rPr>
        <sz val="14"/>
        <color theme="1"/>
        <rFont val="Tahoma"/>
        <family val="2"/>
        <charset val="238"/>
      </rPr>
      <t xml:space="preserve"> zielony świeży (pęczek) kl. I</t>
    </r>
  </si>
  <si>
    <t>opakowanie</t>
  </si>
  <si>
    <r>
      <rPr>
        <b/>
        <sz val="14"/>
        <color theme="1"/>
        <rFont val="Tahoma"/>
        <family val="2"/>
        <charset val="238"/>
      </rPr>
      <t>Arbuz</t>
    </r>
    <r>
      <rPr>
        <sz val="14"/>
        <color theme="1"/>
        <rFont val="Tahoma"/>
        <family val="2"/>
        <charset val="238"/>
      </rPr>
      <t xml:space="preserve"> słodki dojrzały świeży kl. I</t>
    </r>
  </si>
  <si>
    <r>
      <rPr>
        <b/>
        <sz val="14"/>
        <color theme="1"/>
        <rFont val="Tahoma"/>
        <family val="2"/>
        <charset val="238"/>
      </rPr>
      <t>Ananas słodki żółty</t>
    </r>
    <r>
      <rPr>
        <sz val="14"/>
        <color theme="1"/>
        <rFont val="Tahoma"/>
        <family val="2"/>
        <charset val="238"/>
      </rPr>
      <t xml:space="preserve">, świeży 1 szt. kaliber 6 </t>
    </r>
  </si>
  <si>
    <r>
      <rPr>
        <b/>
        <sz val="14"/>
        <color theme="1"/>
        <rFont val="Tahoma"/>
        <family val="2"/>
        <charset val="238"/>
      </rPr>
      <t>Kiwi świeże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</si>
  <si>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Malina słodka świeża</t>
    </r>
    <r>
      <rPr>
        <sz val="14"/>
        <color theme="1"/>
        <rFont val="Tahoma"/>
        <family val="2"/>
        <charset val="238"/>
      </rPr>
      <t xml:space="preserve"> ( op. kartonik od 125 g do 250 g) kl. I Produkt Polska</t>
    </r>
  </si>
  <si>
    <r>
      <rPr>
        <b/>
        <sz val="14"/>
        <color theme="1"/>
        <rFont val="Tahoma"/>
        <family val="2"/>
        <charset val="238"/>
      </rPr>
      <t>Mandarynka</t>
    </r>
    <r>
      <rPr>
        <sz val="14"/>
        <color theme="1"/>
        <rFont val="Tahoma"/>
        <family val="2"/>
        <charset val="238"/>
      </rPr>
      <t xml:space="preserve"> słodka soczysta kl. I</t>
    </r>
  </si>
  <si>
    <r>
      <rPr>
        <b/>
        <sz val="14"/>
        <color theme="1"/>
        <rFont val="Tahoma"/>
        <family val="2"/>
        <charset val="238"/>
      </rPr>
      <t>Nektaryny słodkie soczyste</t>
    </r>
    <r>
      <rPr>
        <sz val="14"/>
        <color theme="1"/>
        <rFont val="Tahoma"/>
        <family val="2"/>
        <charset val="238"/>
      </rPr>
      <t xml:space="preserve"> świeże kl. I </t>
    </r>
  </si>
  <si>
    <r>
      <rPr>
        <b/>
        <sz val="14"/>
        <color theme="1"/>
        <rFont val="Tahoma"/>
        <family val="2"/>
        <charset val="238"/>
      </rPr>
      <t>Pomarańcza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słodka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deserowa</t>
    </r>
    <r>
      <rPr>
        <sz val="14"/>
        <color theme="1"/>
        <rFont val="Tahoma"/>
        <family val="2"/>
        <charset val="238"/>
      </rPr>
      <t xml:space="preserve">  kl. I</t>
    </r>
  </si>
  <si>
    <r>
      <rPr>
        <b/>
        <sz val="14"/>
        <color theme="1"/>
        <rFont val="Tahoma"/>
        <family val="2"/>
        <charset val="238"/>
      </rPr>
      <t>Śliwka brzoskwiniowa</t>
    </r>
    <r>
      <rPr>
        <sz val="14"/>
        <color theme="1"/>
        <rFont val="Tahoma"/>
        <family val="2"/>
        <charset val="238"/>
      </rPr>
      <t xml:space="preserve"> (świeża słodka,  soczysta, mięsista). kl. I </t>
    </r>
  </si>
  <si>
    <r>
      <rPr>
        <b/>
        <sz val="14"/>
        <color theme="1"/>
        <rFont val="Tahoma"/>
        <family val="2"/>
        <charset val="238"/>
      </rPr>
      <t>Śliwka węgierka (</t>
    </r>
    <r>
      <rPr>
        <sz val="14"/>
        <color theme="1"/>
        <rFont val="Tahoma"/>
        <family val="2"/>
        <charset val="238"/>
      </rPr>
      <t xml:space="preserve">świeża, słodka, mięsista,  soczysta) kl. I </t>
    </r>
  </si>
  <si>
    <r>
      <rPr>
        <b/>
        <sz val="14"/>
        <color theme="1"/>
        <rFont val="Tahoma"/>
        <family val="2"/>
        <charset val="238"/>
      </rPr>
      <t>Truskawka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słodka czerwona deserowa</t>
    </r>
    <r>
      <rPr>
        <sz val="14"/>
        <color theme="1"/>
        <rFont val="Tahoma"/>
        <family val="2"/>
        <charset val="238"/>
      </rPr>
      <t xml:space="preserve"> świeża kl. I 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</si>
  <si>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</si>
  <si>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</si>
  <si>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2: dostawa warzyw i owoców sezonowych</t>
    </r>
    <r>
      <rPr>
        <b/>
        <sz val="16"/>
        <color rgb="FF000000"/>
        <rFont val="Tahoma"/>
        <family val="2"/>
        <charset val="238"/>
      </rPr>
      <t xml:space="preserve">
KWARTAŁ I (styczeń - marzec)</t>
    </r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</si>
  <si>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2: dostawa warzyw i owoców sezonowych
KWARTAŁ II (kwiecień - czerwiec)</t>
    </r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</si>
  <si>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2: dostawa warzyw i owoców sezonowych</t>
    </r>
    <r>
      <rPr>
        <b/>
        <sz val="16"/>
        <color rgb="FF000000"/>
        <rFont val="Tahoma"/>
        <family val="2"/>
        <charset val="238"/>
      </rPr>
      <t xml:space="preserve">
KWARTAŁ III (lipiec - wrzesień)</t>
    </r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</si>
  <si>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2: dostawa warzyw i owoców sezonowych</t>
    </r>
    <r>
      <rPr>
        <b/>
        <sz val="16"/>
        <color rgb="FF000000"/>
        <rFont val="Tahoma"/>
        <family val="2"/>
        <charset val="238"/>
      </rPr>
      <t xml:space="preserve">
KWARTAŁ IV (październik - grudzień)</t>
    </r>
  </si>
  <si>
    <r>
      <rPr>
        <b/>
        <sz val="14"/>
        <color theme="1"/>
        <rFont val="Tahoma"/>
        <family val="2"/>
        <charset val="238"/>
      </rPr>
      <t>Mix sałat</t>
    </r>
    <r>
      <rPr>
        <sz val="14"/>
        <color theme="1"/>
        <rFont val="Tahoma"/>
        <family val="2"/>
        <charset val="238"/>
      </rPr>
      <t xml:space="preserve"> op. 1 szt.</t>
    </r>
  </si>
  <si>
    <r>
      <rPr>
        <b/>
        <sz val="14"/>
        <color theme="1"/>
        <rFont val="Tahoma"/>
        <family val="2"/>
        <charset val="238"/>
      </rPr>
      <t>Mix sałat op.</t>
    </r>
    <r>
      <rPr>
        <sz val="14"/>
        <color theme="1"/>
        <rFont val="Tahoma"/>
        <family val="2"/>
        <charset val="238"/>
      </rPr>
      <t xml:space="preserve"> 1 szt.</t>
    </r>
  </si>
  <si>
    <r>
      <t xml:space="preserve">Mix sałat op. </t>
    </r>
    <r>
      <rPr>
        <sz val="14"/>
        <color theme="1"/>
        <rFont val="Tahoma"/>
        <family val="2"/>
        <charset val="238"/>
      </rPr>
      <t>1 szt.</t>
    </r>
  </si>
  <si>
    <r>
      <t>Mix sałat op.</t>
    </r>
    <r>
      <rPr>
        <sz val="14"/>
        <color theme="1"/>
        <rFont val="Tahoma"/>
        <family val="2"/>
        <charset val="238"/>
      </rPr>
      <t xml:space="preserve"> 1 szt.</t>
    </r>
  </si>
  <si>
    <t xml:space="preserve">Ilość kg/sztuk/pęczków
zamówienie podstawowe
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</si>
  <si>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zm. nr 1  - załącznik nr 1.2 (1) do SWZ                                                                                                                                                                                                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</si>
  <si>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zm. nr 1 - załącznik nr 1.2 (2) do SWZ                                                                                                                                                                                                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</si>
  <si>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zm. nr 1  - załącznik nr 1.2 (3) do SWZ                                                                                                                                                                                                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</si>
  <si>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zm. nr 1 - załącznik nr 1.2 (4) do SWZ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</si>
</sst>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0" fontId="14" fillId="4" borderId="1" xfId="0" applyFont="1" applyFill="1" applyBorder="1"/>
    <xf numFmtId="0" fontId="15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right" vertical="center"/>
    </xf>
    <xf numFmtId="165" fontId="16" fillId="0" borderId="0" xfId="1" applyFont="1"/>
    <xf numFmtId="165" fontId="8" fillId="0" borderId="0" xfId="1"/>
    <xf numFmtId="165" fontId="20" fillId="0" borderId="0" xfId="1" applyFont="1"/>
    <xf numFmtId="0" fontId="3" fillId="5" borderId="0" xfId="0" applyFont="1" applyFill="1"/>
    <xf numFmtId="0" fontId="3" fillId="4" borderId="0" xfId="0" applyFont="1" applyFill="1"/>
    <xf numFmtId="0" fontId="3" fillId="0" borderId="1" xfId="0" applyFont="1" applyBorder="1"/>
    <xf numFmtId="0" fontId="5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165" fontId="16" fillId="0" borderId="0" xfId="1" applyFont="1" applyAlignment="1">
      <alignment horizontal="left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F58"/>
  <sheetViews>
    <sheetView zoomScale="70" zoomScaleNormal="70" zoomScaleSheetLayoutView="50" workbookViewId="0">
      <pane ySplit="5" topLeftCell="A33" activePane="bottomLeft" state="frozen"/>
      <selection pane="bottomLeft" activeCell="A2" sqref="A2:K2"/>
    </sheetView>
  </sheetViews>
  <sheetFormatPr defaultColWidth="11.85546875" defaultRowHeight="14.25" x14ac:dyDescent="0.2"/>
  <cols>
    <col min="1" max="1" width="21.7109375" style="1" customWidth="1"/>
    <col min="2" max="2" width="61.140625" style="1" customWidth="1"/>
    <col min="3" max="3" width="25.7109375" style="1" customWidth="1"/>
    <col min="4" max="4" width="29.5703125" style="1" customWidth="1"/>
    <col min="5" max="5" width="29.28515625" style="1" customWidth="1"/>
    <col min="6" max="11" width="25.7109375" style="1" customWidth="1"/>
    <col min="12" max="16384" width="11.85546875" style="1"/>
  </cols>
  <sheetData>
    <row r="1" spans="1:11" ht="30" customHeight="1" x14ac:dyDescent="0.2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11.75" customHeight="1" x14ac:dyDescent="0.2">
      <c r="A2" s="26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53.45" customHeight="1" x14ac:dyDescent="0.15">
      <c r="A3" s="28" t="s">
        <v>1</v>
      </c>
      <c r="B3" s="6" t="s">
        <v>0</v>
      </c>
      <c r="C3" s="30" t="s">
        <v>9</v>
      </c>
      <c r="D3" s="30" t="s">
        <v>92</v>
      </c>
      <c r="E3" s="32" t="s">
        <v>63</v>
      </c>
      <c r="F3" s="30" t="s">
        <v>64</v>
      </c>
      <c r="G3" s="30" t="s">
        <v>11</v>
      </c>
      <c r="H3" s="30" t="s">
        <v>12</v>
      </c>
      <c r="I3" s="34" t="s">
        <v>5</v>
      </c>
      <c r="J3" s="34" t="s">
        <v>6</v>
      </c>
      <c r="K3" s="34" t="s">
        <v>7</v>
      </c>
    </row>
    <row r="4" spans="1:11" s="2" customFormat="1" ht="75" customHeight="1" x14ac:dyDescent="0.15">
      <c r="A4" s="29"/>
      <c r="B4" s="7" t="s">
        <v>4</v>
      </c>
      <c r="C4" s="31"/>
      <c r="D4" s="31"/>
      <c r="E4" s="33"/>
      <c r="F4" s="31"/>
      <c r="G4" s="31"/>
      <c r="H4" s="31"/>
      <c r="I4" s="34"/>
      <c r="J4" s="34"/>
      <c r="K4" s="34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19.899999999999999" customHeight="1" x14ac:dyDescent="0.1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s="2" customFormat="1" ht="48" customHeight="1" x14ac:dyDescent="0.15">
      <c r="A7" s="11">
        <v>1</v>
      </c>
      <c r="B7" s="14" t="s">
        <v>59</v>
      </c>
      <c r="C7" s="8" t="s">
        <v>3</v>
      </c>
      <c r="D7" s="9">
        <v>50</v>
      </c>
      <c r="E7" s="9">
        <f t="shared" ref="E7:E32" si="0">D7/2+D7</f>
        <v>75</v>
      </c>
      <c r="F7" s="10">
        <v>0</v>
      </c>
      <c r="G7" s="10">
        <f t="shared" ref="G7:G44" si="1">D7*F7</f>
        <v>0</v>
      </c>
      <c r="H7" s="10">
        <f t="shared" ref="H7:H44" si="2">E7*F7</f>
        <v>0</v>
      </c>
      <c r="I7" s="16"/>
      <c r="J7" s="15">
        <f t="shared" ref="J7:J10" si="3">G7+(G7*I7)</f>
        <v>0</v>
      </c>
      <c r="K7" s="10">
        <f t="shared" ref="K7:K10" si="4">H7+(H7*I7)</f>
        <v>0</v>
      </c>
    </row>
    <row r="8" spans="1:11" s="2" customFormat="1" ht="40.15" customHeight="1" x14ac:dyDescent="0.15">
      <c r="A8" s="11">
        <v>2</v>
      </c>
      <c r="B8" s="14" t="s">
        <v>67</v>
      </c>
      <c r="C8" s="8" t="s">
        <v>8</v>
      </c>
      <c r="D8" s="9">
        <v>50</v>
      </c>
      <c r="E8" s="9">
        <f t="shared" si="0"/>
        <v>75</v>
      </c>
      <c r="F8" s="10">
        <v>0</v>
      </c>
      <c r="G8" s="10">
        <f t="shared" si="1"/>
        <v>0</v>
      </c>
      <c r="H8" s="10">
        <f t="shared" si="2"/>
        <v>0</v>
      </c>
      <c r="I8" s="16"/>
      <c r="J8" s="15">
        <f t="shared" si="3"/>
        <v>0</v>
      </c>
      <c r="K8" s="10">
        <f t="shared" si="4"/>
        <v>0</v>
      </c>
    </row>
    <row r="9" spans="1:11" s="2" customFormat="1" ht="49.15" customHeight="1" x14ac:dyDescent="0.15">
      <c r="A9" s="11">
        <v>3</v>
      </c>
      <c r="B9" s="14" t="s">
        <v>16</v>
      </c>
      <c r="C9" s="8" t="s">
        <v>8</v>
      </c>
      <c r="D9" s="9">
        <v>250</v>
      </c>
      <c r="E9" s="9">
        <f t="shared" si="0"/>
        <v>375</v>
      </c>
      <c r="F9" s="10">
        <v>0</v>
      </c>
      <c r="G9" s="10">
        <f t="shared" si="1"/>
        <v>0</v>
      </c>
      <c r="H9" s="10">
        <f t="shared" si="2"/>
        <v>0</v>
      </c>
      <c r="I9" s="16"/>
      <c r="J9" s="15">
        <f t="shared" si="3"/>
        <v>0</v>
      </c>
      <c r="K9" s="10">
        <f t="shared" si="4"/>
        <v>0</v>
      </c>
    </row>
    <row r="10" spans="1:11" s="2" customFormat="1" ht="49.15" customHeight="1" x14ac:dyDescent="0.15">
      <c r="A10" s="11">
        <v>4</v>
      </c>
      <c r="B10" s="14" t="s">
        <v>58</v>
      </c>
      <c r="C10" s="8" t="s">
        <v>8</v>
      </c>
      <c r="D10" s="9">
        <v>50</v>
      </c>
      <c r="E10" s="9">
        <f t="shared" si="0"/>
        <v>75</v>
      </c>
      <c r="F10" s="10">
        <v>0</v>
      </c>
      <c r="G10" s="10">
        <f>D10*F10</f>
        <v>0</v>
      </c>
      <c r="H10" s="10">
        <f>E10*F10</f>
        <v>0</v>
      </c>
      <c r="I10" s="16"/>
      <c r="J10" s="15">
        <f t="shared" si="3"/>
        <v>0</v>
      </c>
      <c r="K10" s="10">
        <f t="shared" si="4"/>
        <v>0</v>
      </c>
    </row>
    <row r="11" spans="1:11" s="2" customFormat="1" ht="40.15" customHeight="1" x14ac:dyDescent="0.15">
      <c r="A11" s="11">
        <v>5</v>
      </c>
      <c r="B11" s="14" t="s">
        <v>70</v>
      </c>
      <c r="C11" s="8" t="s">
        <v>10</v>
      </c>
      <c r="D11" s="9">
        <v>1600</v>
      </c>
      <c r="E11" s="9">
        <f t="shared" si="0"/>
        <v>2400</v>
      </c>
      <c r="F11" s="10">
        <v>0</v>
      </c>
      <c r="G11" s="10">
        <f>D11*F11</f>
        <v>0</v>
      </c>
      <c r="H11" s="10">
        <f>E11*F11</f>
        <v>0</v>
      </c>
      <c r="I11" s="16"/>
      <c r="J11" s="15">
        <f>G11+(G11*I11)</f>
        <v>0</v>
      </c>
      <c r="K11" s="10">
        <f>H11+(H11*I11)</f>
        <v>0</v>
      </c>
    </row>
    <row r="12" spans="1:11" s="2" customFormat="1" ht="40.15" customHeight="1" x14ac:dyDescent="0.15">
      <c r="A12" s="11">
        <v>6</v>
      </c>
      <c r="B12" s="14" t="s">
        <v>49</v>
      </c>
      <c r="C12" s="8" t="s">
        <v>3</v>
      </c>
      <c r="D12" s="9">
        <v>25</v>
      </c>
      <c r="E12" s="9">
        <f t="shared" si="0"/>
        <v>37.5</v>
      </c>
      <c r="F12" s="10">
        <v>0</v>
      </c>
      <c r="G12" s="10">
        <f t="shared" si="1"/>
        <v>0</v>
      </c>
      <c r="H12" s="10">
        <f t="shared" si="2"/>
        <v>0</v>
      </c>
      <c r="I12" s="16"/>
      <c r="J12" s="15">
        <f t="shared" ref="J12:J16" si="5">G12+(G12*I12)</f>
        <v>0</v>
      </c>
      <c r="K12" s="10">
        <f t="shared" ref="K12:K15" si="6">H12+(H12*I12)</f>
        <v>0</v>
      </c>
    </row>
    <row r="13" spans="1:11" s="2" customFormat="1" ht="40.15" customHeight="1" x14ac:dyDescent="0.15">
      <c r="A13" s="11">
        <v>7</v>
      </c>
      <c r="B13" s="24" t="s">
        <v>90</v>
      </c>
      <c r="C13" s="8" t="s">
        <v>3</v>
      </c>
      <c r="D13" s="9">
        <v>30</v>
      </c>
      <c r="E13" s="9">
        <f t="shared" si="0"/>
        <v>45</v>
      </c>
      <c r="F13" s="10">
        <v>0</v>
      </c>
      <c r="G13" s="10">
        <f>D13*F13</f>
        <v>0</v>
      </c>
      <c r="H13" s="10">
        <f>E13*F13</f>
        <v>0</v>
      </c>
      <c r="I13" s="16"/>
      <c r="J13" s="15">
        <f>G13+(G13*I13)</f>
        <v>0</v>
      </c>
      <c r="K13" s="10">
        <f>H13+(H13*I13)</f>
        <v>0</v>
      </c>
    </row>
    <row r="14" spans="1:11" s="2" customFormat="1" ht="40.15" customHeight="1" x14ac:dyDescent="0.15">
      <c r="A14" s="11">
        <v>8</v>
      </c>
      <c r="B14" s="14" t="s">
        <v>53</v>
      </c>
      <c r="C14" s="8" t="s">
        <v>10</v>
      </c>
      <c r="D14" s="9">
        <v>1500</v>
      </c>
      <c r="E14" s="9">
        <f t="shared" si="0"/>
        <v>2250</v>
      </c>
      <c r="F14" s="10">
        <v>0</v>
      </c>
      <c r="G14" s="10">
        <f t="shared" si="1"/>
        <v>0</v>
      </c>
      <c r="H14" s="10">
        <f t="shared" si="2"/>
        <v>0</v>
      </c>
      <c r="I14" s="16"/>
      <c r="J14" s="15">
        <f t="shared" si="5"/>
        <v>0</v>
      </c>
      <c r="K14" s="10">
        <f t="shared" si="6"/>
        <v>0</v>
      </c>
    </row>
    <row r="15" spans="1:11" s="2" customFormat="1" ht="40.15" customHeight="1" x14ac:dyDescent="0.15">
      <c r="A15" s="11">
        <v>9</v>
      </c>
      <c r="B15" s="14" t="s">
        <v>19</v>
      </c>
      <c r="C15" s="8" t="s">
        <v>8</v>
      </c>
      <c r="D15" s="9">
        <v>500</v>
      </c>
      <c r="E15" s="9">
        <f t="shared" si="0"/>
        <v>750</v>
      </c>
      <c r="F15" s="10">
        <v>0</v>
      </c>
      <c r="G15" s="10">
        <f t="shared" si="1"/>
        <v>0</v>
      </c>
      <c r="H15" s="10">
        <f t="shared" si="2"/>
        <v>0</v>
      </c>
      <c r="I15" s="16"/>
      <c r="J15" s="15">
        <f t="shared" si="5"/>
        <v>0</v>
      </c>
      <c r="K15" s="10">
        <f t="shared" si="6"/>
        <v>0</v>
      </c>
    </row>
    <row r="16" spans="1:11" s="2" customFormat="1" ht="40.15" customHeight="1" x14ac:dyDescent="0.15">
      <c r="A16" s="11">
        <v>10</v>
      </c>
      <c r="B16" s="14" t="s">
        <v>20</v>
      </c>
      <c r="C16" s="8" t="s">
        <v>8</v>
      </c>
      <c r="D16" s="9">
        <v>600</v>
      </c>
      <c r="E16" s="9">
        <f t="shared" si="0"/>
        <v>900</v>
      </c>
      <c r="F16" s="10">
        <v>0</v>
      </c>
      <c r="G16" s="10">
        <f t="shared" si="1"/>
        <v>0</v>
      </c>
      <c r="H16" s="10">
        <f t="shared" si="2"/>
        <v>0</v>
      </c>
      <c r="I16" s="16"/>
      <c r="J16" s="15">
        <f t="shared" si="5"/>
        <v>0</v>
      </c>
      <c r="K16" s="10">
        <f>H16+(H16*I16)</f>
        <v>0</v>
      </c>
    </row>
    <row r="17" spans="1:11" s="2" customFormat="1" ht="40.15" customHeight="1" x14ac:dyDescent="0.15">
      <c r="A17" s="11">
        <v>11</v>
      </c>
      <c r="B17" s="14" t="s">
        <v>51</v>
      </c>
      <c r="C17" s="8" t="s">
        <v>8</v>
      </c>
      <c r="D17" s="9">
        <v>10</v>
      </c>
      <c r="E17" s="9">
        <f t="shared" si="0"/>
        <v>15</v>
      </c>
      <c r="F17" s="10">
        <v>0</v>
      </c>
      <c r="G17" s="10">
        <f>D17*F17</f>
        <v>0</v>
      </c>
      <c r="H17" s="10">
        <f>E17*F17</f>
        <v>0</v>
      </c>
      <c r="I17" s="16"/>
      <c r="J17" s="15">
        <f>G17+(G17*I17)</f>
        <v>0</v>
      </c>
      <c r="K17" s="10">
        <f>H17+(H17*I17)</f>
        <v>0</v>
      </c>
    </row>
    <row r="18" spans="1:11" s="2" customFormat="1" ht="40.15" customHeight="1" x14ac:dyDescent="0.15">
      <c r="A18" s="11">
        <v>12</v>
      </c>
      <c r="B18" s="14" t="s">
        <v>21</v>
      </c>
      <c r="C18" s="8" t="s">
        <v>8</v>
      </c>
      <c r="D18" s="9">
        <v>2000</v>
      </c>
      <c r="E18" s="9">
        <f t="shared" si="0"/>
        <v>3000</v>
      </c>
      <c r="F18" s="10">
        <v>0</v>
      </c>
      <c r="G18" s="10">
        <f>D18*F18</f>
        <v>0</v>
      </c>
      <c r="H18" s="10">
        <f>E18*F18</f>
        <v>0</v>
      </c>
      <c r="I18" s="16"/>
      <c r="J18" s="15">
        <f>G18+(G18*I18)</f>
        <v>0</v>
      </c>
      <c r="K18" s="10">
        <f>H18+(H18*I18)</f>
        <v>0</v>
      </c>
    </row>
    <row r="19" spans="1:11" s="2" customFormat="1" ht="40.15" customHeight="1" x14ac:dyDescent="0.15">
      <c r="A19" s="11">
        <v>13</v>
      </c>
      <c r="B19" s="14" t="s">
        <v>22</v>
      </c>
      <c r="C19" s="8" t="s">
        <v>8</v>
      </c>
      <c r="D19" s="9">
        <v>20</v>
      </c>
      <c r="E19" s="9">
        <f t="shared" si="0"/>
        <v>30</v>
      </c>
      <c r="F19" s="10">
        <v>0</v>
      </c>
      <c r="G19" s="10">
        <f t="shared" si="1"/>
        <v>0</v>
      </c>
      <c r="H19" s="10">
        <f t="shared" si="2"/>
        <v>0</v>
      </c>
      <c r="I19" s="16"/>
      <c r="J19" s="15">
        <f t="shared" ref="J19:J29" si="7">G19+(G19*I19)</f>
        <v>0</v>
      </c>
      <c r="K19" s="10">
        <f t="shared" ref="K19:K29" si="8">H19+(H19*I19)</f>
        <v>0</v>
      </c>
    </row>
    <row r="20" spans="1:11" s="2" customFormat="1" ht="40.15" customHeight="1" x14ac:dyDescent="0.15">
      <c r="A20" s="11">
        <v>14</v>
      </c>
      <c r="B20" s="14" t="s">
        <v>24</v>
      </c>
      <c r="C20" s="8" t="s">
        <v>8</v>
      </c>
      <c r="D20" s="9">
        <v>450</v>
      </c>
      <c r="E20" s="9">
        <f t="shared" si="0"/>
        <v>675</v>
      </c>
      <c r="F20" s="10">
        <v>0</v>
      </c>
      <c r="G20" s="10">
        <f t="shared" si="1"/>
        <v>0</v>
      </c>
      <c r="H20" s="10">
        <f t="shared" si="2"/>
        <v>0</v>
      </c>
      <c r="I20" s="16"/>
      <c r="J20" s="15">
        <f t="shared" si="7"/>
        <v>0</v>
      </c>
      <c r="K20" s="10">
        <f t="shared" si="8"/>
        <v>0</v>
      </c>
    </row>
    <row r="21" spans="1:11" s="2" customFormat="1" ht="40.15" customHeight="1" x14ac:dyDescent="0.15">
      <c r="A21" s="11">
        <v>15</v>
      </c>
      <c r="B21" s="14" t="s">
        <v>25</v>
      </c>
      <c r="C21" s="8" t="s">
        <v>10</v>
      </c>
      <c r="D21" s="9">
        <v>600</v>
      </c>
      <c r="E21" s="9">
        <f t="shared" si="0"/>
        <v>900</v>
      </c>
      <c r="F21" s="10">
        <v>0</v>
      </c>
      <c r="G21" s="10">
        <f t="shared" si="1"/>
        <v>0</v>
      </c>
      <c r="H21" s="10">
        <f t="shared" si="2"/>
        <v>0</v>
      </c>
      <c r="I21" s="16"/>
      <c r="J21" s="15">
        <f t="shared" si="7"/>
        <v>0</v>
      </c>
      <c r="K21" s="10">
        <f t="shared" si="8"/>
        <v>0</v>
      </c>
    </row>
    <row r="22" spans="1:11" s="2" customFormat="1" ht="40.15" customHeight="1" x14ac:dyDescent="0.15">
      <c r="A22" s="11">
        <v>16</v>
      </c>
      <c r="B22" s="14" t="s">
        <v>26</v>
      </c>
      <c r="C22" s="8" t="s">
        <v>3</v>
      </c>
      <c r="D22" s="9">
        <v>500</v>
      </c>
      <c r="E22" s="9">
        <f t="shared" si="0"/>
        <v>750</v>
      </c>
      <c r="F22" s="10">
        <v>0</v>
      </c>
      <c r="G22" s="10">
        <f>D22*F22</f>
        <v>0</v>
      </c>
      <c r="H22" s="10">
        <f>E22*F22</f>
        <v>0</v>
      </c>
      <c r="I22" s="16"/>
      <c r="J22" s="15">
        <f>G22+(G22*I22)</f>
        <v>0</v>
      </c>
      <c r="K22" s="10">
        <f>H22+(H22*I22)</f>
        <v>0</v>
      </c>
    </row>
    <row r="23" spans="1:11" s="2" customFormat="1" ht="40.15" customHeight="1" x14ac:dyDescent="0.15">
      <c r="A23" s="11">
        <v>17</v>
      </c>
      <c r="B23" s="14" t="s">
        <v>27</v>
      </c>
      <c r="C23" s="8" t="s">
        <v>3</v>
      </c>
      <c r="D23" s="9">
        <v>125</v>
      </c>
      <c r="E23" s="9">
        <f t="shared" si="0"/>
        <v>187.5</v>
      </c>
      <c r="F23" s="10">
        <v>0</v>
      </c>
      <c r="G23" s="10">
        <f>D23*F23</f>
        <v>0</v>
      </c>
      <c r="H23" s="10">
        <f>E23*F23</f>
        <v>0</v>
      </c>
      <c r="I23" s="16"/>
      <c r="J23" s="15">
        <f>G23+(G23*I23)</f>
        <v>0</v>
      </c>
      <c r="K23" s="10">
        <f>H23+(H23*I23)</f>
        <v>0</v>
      </c>
    </row>
    <row r="24" spans="1:11" s="2" customFormat="1" ht="40.15" customHeight="1" x14ac:dyDescent="0.15">
      <c r="A24" s="11">
        <v>18</v>
      </c>
      <c r="B24" s="14" t="s">
        <v>28</v>
      </c>
      <c r="C24" s="8" t="s">
        <v>3</v>
      </c>
      <c r="D24" s="9">
        <v>37</v>
      </c>
      <c r="E24" s="9">
        <f t="shared" si="0"/>
        <v>55.5</v>
      </c>
      <c r="F24" s="10">
        <v>0</v>
      </c>
      <c r="G24" s="10">
        <f>D24*F24</f>
        <v>0</v>
      </c>
      <c r="H24" s="10">
        <f>E24*F24</f>
        <v>0</v>
      </c>
      <c r="I24" s="16"/>
      <c r="J24" s="15">
        <f>G24+(G24*I24)</f>
        <v>0</v>
      </c>
      <c r="K24" s="10">
        <f>H24+(H24*I24)</f>
        <v>0</v>
      </c>
    </row>
    <row r="25" spans="1:11" s="2" customFormat="1" ht="40.15" customHeight="1" x14ac:dyDescent="0.15">
      <c r="A25" s="11">
        <v>19</v>
      </c>
      <c r="B25" s="14" t="s">
        <v>31</v>
      </c>
      <c r="C25" s="8" t="s">
        <v>71</v>
      </c>
      <c r="D25" s="9">
        <v>150</v>
      </c>
      <c r="E25" s="9">
        <f t="shared" si="0"/>
        <v>225</v>
      </c>
      <c r="F25" s="10">
        <v>0</v>
      </c>
      <c r="G25" s="10">
        <f t="shared" si="1"/>
        <v>0</v>
      </c>
      <c r="H25" s="10">
        <f t="shared" si="2"/>
        <v>0</v>
      </c>
      <c r="I25" s="16"/>
      <c r="J25" s="15">
        <f t="shared" si="7"/>
        <v>0</v>
      </c>
      <c r="K25" s="10">
        <f t="shared" si="8"/>
        <v>0</v>
      </c>
    </row>
    <row r="26" spans="1:11" s="2" customFormat="1" ht="40.15" customHeight="1" x14ac:dyDescent="0.15">
      <c r="A26" s="11">
        <v>20</v>
      </c>
      <c r="B26" s="14" t="s">
        <v>32</v>
      </c>
      <c r="C26" s="8" t="s">
        <v>10</v>
      </c>
      <c r="D26" s="9">
        <v>1450</v>
      </c>
      <c r="E26" s="9">
        <f t="shared" si="0"/>
        <v>2175</v>
      </c>
      <c r="F26" s="10">
        <v>0</v>
      </c>
      <c r="G26" s="10">
        <f>D26*F26</f>
        <v>0</v>
      </c>
      <c r="H26" s="10">
        <f>E26*F26</f>
        <v>0</v>
      </c>
      <c r="I26" s="16"/>
      <c r="J26" s="15">
        <f>G26+(G26*I26)</f>
        <v>0</v>
      </c>
      <c r="K26" s="10">
        <f>H26+(H26*I26)</f>
        <v>0</v>
      </c>
    </row>
    <row r="27" spans="1:11" s="2" customFormat="1" ht="40.15" customHeight="1" x14ac:dyDescent="0.15">
      <c r="A27" s="11">
        <v>21</v>
      </c>
      <c r="B27" s="14" t="s">
        <v>33</v>
      </c>
      <c r="C27" s="8" t="s">
        <v>71</v>
      </c>
      <c r="D27" s="9">
        <v>20</v>
      </c>
      <c r="E27" s="9">
        <f t="shared" si="0"/>
        <v>30</v>
      </c>
      <c r="F27" s="10">
        <v>0</v>
      </c>
      <c r="G27" s="10">
        <f>D27*F27</f>
        <v>0</v>
      </c>
      <c r="H27" s="10">
        <f>E27*F27</f>
        <v>0</v>
      </c>
      <c r="I27" s="16"/>
      <c r="J27" s="15">
        <f>G27+(G27*I27)</f>
        <v>0</v>
      </c>
      <c r="K27" s="10">
        <f>H27+(H27*I27)</f>
        <v>0</v>
      </c>
    </row>
    <row r="28" spans="1:11" s="2" customFormat="1" ht="40.15" customHeight="1" x14ac:dyDescent="0.15">
      <c r="A28" s="11">
        <v>22</v>
      </c>
      <c r="B28" s="14" t="s">
        <v>34</v>
      </c>
      <c r="C28" s="8" t="s">
        <v>71</v>
      </c>
      <c r="D28" s="9">
        <v>10</v>
      </c>
      <c r="E28" s="9">
        <f t="shared" si="0"/>
        <v>15</v>
      </c>
      <c r="F28" s="10">
        <v>0</v>
      </c>
      <c r="G28" s="10">
        <f t="shared" si="1"/>
        <v>0</v>
      </c>
      <c r="H28" s="10">
        <f t="shared" si="2"/>
        <v>0</v>
      </c>
      <c r="I28" s="16"/>
      <c r="J28" s="15">
        <f t="shared" si="7"/>
        <v>0</v>
      </c>
      <c r="K28" s="10">
        <f t="shared" si="8"/>
        <v>0</v>
      </c>
    </row>
    <row r="29" spans="1:11" s="2" customFormat="1" ht="40.15" customHeight="1" x14ac:dyDescent="0.15">
      <c r="A29" s="11">
        <v>23</v>
      </c>
      <c r="B29" s="14" t="s">
        <v>50</v>
      </c>
      <c r="C29" s="8" t="s">
        <v>71</v>
      </c>
      <c r="D29" s="9">
        <v>10</v>
      </c>
      <c r="E29" s="9">
        <f t="shared" si="0"/>
        <v>15</v>
      </c>
      <c r="F29" s="10">
        <v>0</v>
      </c>
      <c r="G29" s="10">
        <f t="shared" si="1"/>
        <v>0</v>
      </c>
      <c r="H29" s="10">
        <f t="shared" si="2"/>
        <v>0</v>
      </c>
      <c r="I29" s="16"/>
      <c r="J29" s="15">
        <f t="shared" si="7"/>
        <v>0</v>
      </c>
      <c r="K29" s="10">
        <f t="shared" si="8"/>
        <v>0</v>
      </c>
    </row>
    <row r="30" spans="1:11" s="2" customFormat="1" ht="40.15" customHeight="1" x14ac:dyDescent="0.15">
      <c r="A30" s="11">
        <v>24</v>
      </c>
      <c r="B30" s="14" t="s">
        <v>35</v>
      </c>
      <c r="C30" s="8" t="s">
        <v>71</v>
      </c>
      <c r="D30" s="9">
        <v>10</v>
      </c>
      <c r="E30" s="9">
        <f t="shared" si="0"/>
        <v>15</v>
      </c>
      <c r="F30" s="10">
        <v>0</v>
      </c>
      <c r="G30" s="10">
        <f>D30*F30</f>
        <v>0</v>
      </c>
      <c r="H30" s="10">
        <f>E30*F30</f>
        <v>0</v>
      </c>
      <c r="I30" s="16"/>
      <c r="J30" s="15">
        <f>G30+(G30*I30)</f>
        <v>0</v>
      </c>
      <c r="K30" s="10">
        <f>H30+(H30*I30)</f>
        <v>0</v>
      </c>
    </row>
    <row r="31" spans="1:11" s="2" customFormat="1" ht="40.15" customHeight="1" x14ac:dyDescent="0.15">
      <c r="A31" s="11">
        <v>25</v>
      </c>
      <c r="B31" s="14" t="s">
        <v>36</v>
      </c>
      <c r="C31" s="8" t="s">
        <v>71</v>
      </c>
      <c r="D31" s="9">
        <v>10</v>
      </c>
      <c r="E31" s="9">
        <f t="shared" si="0"/>
        <v>15</v>
      </c>
      <c r="F31" s="10">
        <v>0</v>
      </c>
      <c r="G31" s="10">
        <f>D31*F31</f>
        <v>0</v>
      </c>
      <c r="H31" s="10">
        <f>E31*F31</f>
        <v>0</v>
      </c>
      <c r="I31" s="16"/>
      <c r="J31" s="15">
        <f>G31+(G31*I31)</f>
        <v>0</v>
      </c>
      <c r="K31" s="10">
        <f>H31+(H31*I31)</f>
        <v>0</v>
      </c>
    </row>
    <row r="32" spans="1:11" s="2" customFormat="1" ht="40.15" customHeight="1" x14ac:dyDescent="0.15">
      <c r="A32" s="11">
        <v>26</v>
      </c>
      <c r="B32" s="14" t="s">
        <v>37</v>
      </c>
      <c r="C32" s="8" t="s">
        <v>3</v>
      </c>
      <c r="D32" s="9">
        <v>30</v>
      </c>
      <c r="E32" s="9">
        <f t="shared" si="0"/>
        <v>45</v>
      </c>
      <c r="F32" s="10">
        <v>0</v>
      </c>
      <c r="G32" s="10">
        <f>D32*F32</f>
        <v>0</v>
      </c>
      <c r="H32" s="10">
        <f>E32*F32</f>
        <v>0</v>
      </c>
      <c r="I32" s="22"/>
      <c r="J32" s="15">
        <f>G32+(G32*I32)</f>
        <v>0</v>
      </c>
      <c r="K32" s="10">
        <f>H32+(H32*I32)</f>
        <v>0</v>
      </c>
    </row>
    <row r="33" spans="1:240" s="21" customFormat="1" ht="40.15" customHeight="1" x14ac:dyDescent="0.15">
      <c r="A33" s="41" t="s">
        <v>15</v>
      </c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</row>
    <row r="34" spans="1:240" s="2" customFormat="1" ht="40.15" customHeight="1" x14ac:dyDescent="0.15">
      <c r="A34" s="11">
        <v>27</v>
      </c>
      <c r="B34" s="14" t="s">
        <v>38</v>
      </c>
      <c r="C34" s="8" t="s">
        <v>8</v>
      </c>
      <c r="D34" s="9">
        <v>1</v>
      </c>
      <c r="E34" s="9">
        <f t="shared" ref="E34:E44" si="9">D34/2+D34</f>
        <v>1.5</v>
      </c>
      <c r="F34" s="10">
        <v>0</v>
      </c>
      <c r="G34" s="10">
        <f t="shared" si="1"/>
        <v>0</v>
      </c>
      <c r="H34" s="10">
        <f t="shared" si="2"/>
        <v>0</v>
      </c>
      <c r="I34" s="16"/>
      <c r="J34" s="15">
        <f t="shared" ref="J34:J38" si="10">G34+(G34*I34)</f>
        <v>0</v>
      </c>
      <c r="K34" s="10">
        <f t="shared" ref="K34:K38" si="11">H34+(H34*I34)</f>
        <v>0</v>
      </c>
    </row>
    <row r="35" spans="1:240" s="2" customFormat="1" ht="40.15" customHeight="1" x14ac:dyDescent="0.15">
      <c r="A35" s="11">
        <v>28</v>
      </c>
      <c r="B35" s="14" t="s">
        <v>40</v>
      </c>
      <c r="C35" s="8" t="s">
        <v>8</v>
      </c>
      <c r="D35" s="9">
        <v>500</v>
      </c>
      <c r="E35" s="9">
        <f t="shared" si="9"/>
        <v>750</v>
      </c>
      <c r="F35" s="10">
        <v>0</v>
      </c>
      <c r="G35" s="10">
        <f t="shared" si="1"/>
        <v>0</v>
      </c>
      <c r="H35" s="10">
        <f t="shared" si="2"/>
        <v>0</v>
      </c>
      <c r="I35" s="16"/>
      <c r="J35" s="15">
        <f t="shared" si="10"/>
        <v>0</v>
      </c>
      <c r="K35" s="10">
        <f t="shared" si="11"/>
        <v>0</v>
      </c>
    </row>
    <row r="36" spans="1:240" s="2" customFormat="1" ht="40.15" customHeight="1" x14ac:dyDescent="0.15">
      <c r="A36" s="11">
        <v>29</v>
      </c>
      <c r="B36" s="14" t="s">
        <v>41</v>
      </c>
      <c r="C36" s="8" t="s">
        <v>8</v>
      </c>
      <c r="D36" s="9">
        <v>100</v>
      </c>
      <c r="E36" s="9">
        <f t="shared" si="9"/>
        <v>150</v>
      </c>
      <c r="F36" s="10">
        <v>0</v>
      </c>
      <c r="G36" s="10">
        <f>D36*F36</f>
        <v>0</v>
      </c>
      <c r="H36" s="10">
        <f>E36*F36</f>
        <v>0</v>
      </c>
      <c r="I36" s="16"/>
      <c r="J36" s="15">
        <f>G36+(G36*I36)</f>
        <v>0</v>
      </c>
      <c r="K36" s="10">
        <f>H36+(H36*I36)</f>
        <v>0</v>
      </c>
    </row>
    <row r="37" spans="1:240" s="2" customFormat="1" ht="40.15" customHeight="1" x14ac:dyDescent="0.15">
      <c r="A37" s="11">
        <v>30</v>
      </c>
      <c r="B37" s="14" t="s">
        <v>42</v>
      </c>
      <c r="C37" s="8" t="s">
        <v>3</v>
      </c>
      <c r="D37" s="9">
        <v>200</v>
      </c>
      <c r="E37" s="9">
        <f t="shared" si="9"/>
        <v>300</v>
      </c>
      <c r="F37" s="10">
        <v>0</v>
      </c>
      <c r="G37" s="10">
        <f>D37*F37</f>
        <v>0</v>
      </c>
      <c r="H37" s="10">
        <f>E37*F37</f>
        <v>0</v>
      </c>
      <c r="I37" s="16"/>
      <c r="J37" s="15">
        <f>G37+(G37*I37)</f>
        <v>0</v>
      </c>
      <c r="K37" s="10">
        <f>H37+(H37*I37)</f>
        <v>0</v>
      </c>
    </row>
    <row r="38" spans="1:240" s="2" customFormat="1" ht="40.15" customHeight="1" x14ac:dyDescent="0.15">
      <c r="A38" s="11">
        <v>31</v>
      </c>
      <c r="B38" s="14" t="s">
        <v>43</v>
      </c>
      <c r="C38" s="8" t="s">
        <v>8</v>
      </c>
      <c r="D38" s="9">
        <v>2000</v>
      </c>
      <c r="E38" s="9">
        <f t="shared" si="9"/>
        <v>3000</v>
      </c>
      <c r="F38" s="10">
        <v>0</v>
      </c>
      <c r="G38" s="10">
        <f t="shared" si="1"/>
        <v>0</v>
      </c>
      <c r="H38" s="10">
        <f t="shared" si="2"/>
        <v>0</v>
      </c>
      <c r="I38" s="16"/>
      <c r="J38" s="15">
        <f t="shared" si="10"/>
        <v>0</v>
      </c>
      <c r="K38" s="10">
        <f t="shared" si="11"/>
        <v>0</v>
      </c>
    </row>
    <row r="39" spans="1:240" s="2" customFormat="1" ht="40.15" customHeight="1" x14ac:dyDescent="0.15">
      <c r="A39" s="11">
        <v>32</v>
      </c>
      <c r="B39" s="14" t="s">
        <v>74</v>
      </c>
      <c r="C39" s="8" t="s">
        <v>8</v>
      </c>
      <c r="D39" s="9">
        <v>400</v>
      </c>
      <c r="E39" s="9">
        <f t="shared" si="9"/>
        <v>600</v>
      </c>
      <c r="F39" s="10">
        <v>0</v>
      </c>
      <c r="G39" s="10">
        <f>D39*F39</f>
        <v>0</v>
      </c>
      <c r="H39" s="10">
        <f>E39*F39</f>
        <v>0</v>
      </c>
      <c r="I39" s="16"/>
      <c r="J39" s="15">
        <f t="shared" ref="J39:J41" si="12">G39+(G39*I39)</f>
        <v>0</v>
      </c>
      <c r="K39" s="10">
        <f t="shared" ref="K39:K41" si="13">H39+(H39*I39)</f>
        <v>0</v>
      </c>
    </row>
    <row r="40" spans="1:240" s="2" customFormat="1" ht="40.15" customHeight="1" x14ac:dyDescent="0.15">
      <c r="A40" s="11">
        <v>33</v>
      </c>
      <c r="B40" s="14" t="s">
        <v>76</v>
      </c>
      <c r="C40" s="8" t="s">
        <v>8</v>
      </c>
      <c r="D40" s="9">
        <v>250</v>
      </c>
      <c r="E40" s="9">
        <f t="shared" si="9"/>
        <v>375</v>
      </c>
      <c r="F40" s="10">
        <v>0</v>
      </c>
      <c r="G40" s="10">
        <f>D40*F40</f>
        <v>0</v>
      </c>
      <c r="H40" s="10">
        <f>E40*F40</f>
        <v>0</v>
      </c>
      <c r="I40" s="16"/>
      <c r="J40" s="15">
        <f t="shared" si="12"/>
        <v>0</v>
      </c>
      <c r="K40" s="10">
        <f t="shared" si="13"/>
        <v>0</v>
      </c>
    </row>
    <row r="41" spans="1:240" s="2" customFormat="1" ht="40.15" customHeight="1" x14ac:dyDescent="0.15">
      <c r="A41" s="11">
        <v>34</v>
      </c>
      <c r="B41" s="14" t="s">
        <v>78</v>
      </c>
      <c r="C41" s="8" t="s">
        <v>8</v>
      </c>
      <c r="D41" s="9">
        <v>250</v>
      </c>
      <c r="E41" s="9">
        <f t="shared" si="9"/>
        <v>375</v>
      </c>
      <c r="F41" s="10">
        <v>0</v>
      </c>
      <c r="G41" s="10">
        <f>D41*F41</f>
        <v>0</v>
      </c>
      <c r="H41" s="10">
        <f>E41*F41</f>
        <v>0</v>
      </c>
      <c r="I41" s="16"/>
      <c r="J41" s="15">
        <f t="shared" si="12"/>
        <v>0</v>
      </c>
      <c r="K41" s="10">
        <f t="shared" si="13"/>
        <v>0</v>
      </c>
    </row>
    <row r="42" spans="1:240" s="2" customFormat="1" ht="40.15" customHeight="1" x14ac:dyDescent="0.15">
      <c r="A42" s="11">
        <v>35</v>
      </c>
      <c r="B42" s="14" t="s">
        <v>45</v>
      </c>
      <c r="C42" s="8" t="s">
        <v>8</v>
      </c>
      <c r="D42" s="9">
        <v>200</v>
      </c>
      <c r="E42" s="9">
        <f t="shared" si="9"/>
        <v>300</v>
      </c>
      <c r="F42" s="10">
        <v>0</v>
      </c>
      <c r="G42" s="10">
        <f t="shared" si="1"/>
        <v>0</v>
      </c>
      <c r="H42" s="10">
        <f t="shared" si="2"/>
        <v>0</v>
      </c>
      <c r="I42" s="16"/>
      <c r="J42" s="15">
        <f t="shared" ref="J42:J44" si="14">G42+(G42*I42)</f>
        <v>0</v>
      </c>
      <c r="K42" s="10">
        <f t="shared" ref="K42:K44" si="15">H42+(H42*I42)</f>
        <v>0</v>
      </c>
    </row>
    <row r="43" spans="1:240" s="2" customFormat="1" ht="40.15" customHeight="1" x14ac:dyDescent="0.15">
      <c r="A43" s="11">
        <v>36</v>
      </c>
      <c r="B43" s="14" t="s">
        <v>46</v>
      </c>
      <c r="C43" s="8" t="s">
        <v>8</v>
      </c>
      <c r="D43" s="9">
        <v>2</v>
      </c>
      <c r="E43" s="9">
        <f t="shared" si="9"/>
        <v>3</v>
      </c>
      <c r="F43" s="10">
        <v>0</v>
      </c>
      <c r="G43" s="10">
        <f t="shared" si="1"/>
        <v>0</v>
      </c>
      <c r="H43" s="10">
        <f t="shared" si="2"/>
        <v>0</v>
      </c>
      <c r="I43" s="16"/>
      <c r="J43" s="15">
        <f t="shared" si="14"/>
        <v>0</v>
      </c>
      <c r="K43" s="10">
        <f t="shared" si="15"/>
        <v>0</v>
      </c>
    </row>
    <row r="44" spans="1:240" s="2" customFormat="1" ht="40.15" customHeight="1" x14ac:dyDescent="0.15">
      <c r="A44" s="11">
        <v>37</v>
      </c>
      <c r="B44" s="14" t="s">
        <v>47</v>
      </c>
      <c r="C44" s="8" t="s">
        <v>8</v>
      </c>
      <c r="D44" s="9">
        <v>2</v>
      </c>
      <c r="E44" s="9">
        <f t="shared" si="9"/>
        <v>3</v>
      </c>
      <c r="F44" s="10">
        <v>0</v>
      </c>
      <c r="G44" s="10">
        <f t="shared" si="1"/>
        <v>0</v>
      </c>
      <c r="H44" s="10">
        <f t="shared" si="2"/>
        <v>0</v>
      </c>
      <c r="I44" s="16"/>
      <c r="J44" s="15">
        <f t="shared" si="14"/>
        <v>0</v>
      </c>
      <c r="K44" s="10">
        <f t="shared" si="15"/>
        <v>0</v>
      </c>
    </row>
    <row r="45" spans="1:240" s="2" customFormat="1" ht="24" customHeight="1" x14ac:dyDescent="0.25">
      <c r="A45" s="36" t="s">
        <v>2</v>
      </c>
      <c r="B45" s="37"/>
      <c r="C45" s="37"/>
      <c r="D45" s="37"/>
      <c r="E45" s="37"/>
      <c r="F45" s="38"/>
      <c r="G45" s="12">
        <f>SUM(G7:G31,G34:G44)</f>
        <v>0</v>
      </c>
      <c r="H45" s="12">
        <f>SUM(H7:H31,H34:H44)</f>
        <v>0</v>
      </c>
      <c r="I45" s="13"/>
      <c r="J45" s="12">
        <f>SUM(J7:J31,J34:J44)</f>
        <v>0</v>
      </c>
      <c r="K45" s="12">
        <f>SUM(K7:K31,K34:K44)</f>
        <v>0</v>
      </c>
    </row>
    <row r="47" spans="1:240" ht="15.75" x14ac:dyDescent="0.25">
      <c r="A47" s="17" t="s">
        <v>14</v>
      </c>
      <c r="B47" s="18"/>
      <c r="C47" s="18"/>
      <c r="D47" s="18"/>
    </row>
    <row r="48" spans="1:240" ht="15.75" x14ac:dyDescent="0.25">
      <c r="A48" s="17" t="s">
        <v>82</v>
      </c>
      <c r="B48" s="19"/>
      <c r="C48" s="19"/>
      <c r="D48" s="18"/>
      <c r="E48" s="18"/>
      <c r="F48" s="18"/>
    </row>
    <row r="49" spans="1:8" ht="18" customHeight="1" x14ac:dyDescent="0.2">
      <c r="A49" s="47" t="s">
        <v>83</v>
      </c>
      <c r="B49" s="47"/>
      <c r="C49" s="47"/>
      <c r="D49" s="47"/>
      <c r="E49" s="47"/>
      <c r="F49" s="47"/>
      <c r="G49" s="47"/>
      <c r="H49" s="23"/>
    </row>
    <row r="52" spans="1:8" x14ac:dyDescent="0.2">
      <c r="A52" s="39"/>
      <c r="B52" s="39"/>
      <c r="C52" s="39"/>
      <c r="D52" s="39"/>
      <c r="E52" s="39"/>
      <c r="F52" s="39"/>
      <c r="G52" s="39"/>
      <c r="H52" s="39"/>
    </row>
    <row r="53" spans="1:8" x14ac:dyDescent="0.2">
      <c r="A53" s="39" t="s">
        <v>66</v>
      </c>
      <c r="B53" s="39"/>
      <c r="C53" s="39"/>
      <c r="D53" s="39"/>
      <c r="E53" s="39"/>
      <c r="F53" s="39"/>
      <c r="G53" s="39"/>
      <c r="H53" s="39"/>
    </row>
    <row r="54" spans="1:8" x14ac:dyDescent="0.2">
      <c r="A54" s="39" t="s">
        <v>65</v>
      </c>
      <c r="B54" s="39"/>
      <c r="C54" s="39"/>
      <c r="D54" s="39"/>
      <c r="E54" s="39"/>
      <c r="F54" s="39"/>
      <c r="G54" s="39"/>
      <c r="H54" s="39"/>
    </row>
    <row r="56" spans="1:8" ht="13.9" customHeight="1" x14ac:dyDescent="0.2">
      <c r="A56" s="40"/>
      <c r="B56" s="40"/>
      <c r="C56" s="40"/>
      <c r="D56" s="40"/>
      <c r="E56" s="40"/>
      <c r="F56" s="40"/>
      <c r="G56" s="40"/>
      <c r="H56" s="40"/>
    </row>
    <row r="57" spans="1:8" ht="13.9" customHeight="1" x14ac:dyDescent="0.2">
      <c r="A57" s="3"/>
      <c r="B57" s="3"/>
      <c r="C57" s="3"/>
      <c r="D57" s="3"/>
      <c r="E57" s="3"/>
      <c r="F57" s="3"/>
      <c r="G57" s="3"/>
      <c r="H57" s="3"/>
    </row>
    <row r="58" spans="1:8" ht="19.899999999999999" customHeight="1" x14ac:dyDescent="0.2">
      <c r="A58" s="35" t="s">
        <v>13</v>
      </c>
      <c r="B58" s="35"/>
      <c r="C58" s="35"/>
      <c r="D58" s="35"/>
      <c r="E58" s="35"/>
      <c r="F58" s="35"/>
      <c r="G58" s="35"/>
      <c r="H58" s="35"/>
    </row>
  </sheetData>
  <mergeCells count="21">
    <mergeCell ref="A58:H58"/>
    <mergeCell ref="H3:H4"/>
    <mergeCell ref="A45:F45"/>
    <mergeCell ref="A52:H52"/>
    <mergeCell ref="A53:H53"/>
    <mergeCell ref="A54:H54"/>
    <mergeCell ref="A56:H56"/>
    <mergeCell ref="A33:K33"/>
    <mergeCell ref="A6:K6"/>
    <mergeCell ref="A49:G49"/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</mergeCells>
  <pageMargins left="0.23622047244094491" right="0.23622047244094491" top="0.74803149606299213" bottom="0.74803149606299213" header="0.31496062992125984" footer="0.31496062992125984"/>
  <pageSetup paperSize="9" scale="32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F74"/>
  <sheetViews>
    <sheetView zoomScale="70" zoomScaleNormal="70" zoomScaleSheetLayoutView="50" workbookViewId="0">
      <pane ySplit="5" topLeftCell="A48" activePane="bottomLeft" state="frozen"/>
      <selection pane="bottomLeft" activeCell="L2" sqref="L2"/>
    </sheetView>
  </sheetViews>
  <sheetFormatPr defaultColWidth="11.85546875" defaultRowHeight="14.25" x14ac:dyDescent="0.2"/>
  <cols>
    <col min="1" max="1" width="21.7109375" style="1" customWidth="1"/>
    <col min="2" max="2" width="61.140625" style="1" customWidth="1"/>
    <col min="3" max="3" width="25.7109375" style="1" customWidth="1"/>
    <col min="4" max="4" width="28.42578125" style="1" customWidth="1"/>
    <col min="5" max="5" width="29.28515625" style="1" customWidth="1"/>
    <col min="6" max="11" width="25.7109375" style="1" customWidth="1"/>
    <col min="12" max="16384" width="11.85546875" style="1"/>
  </cols>
  <sheetData>
    <row r="1" spans="1:11" ht="30" customHeight="1" x14ac:dyDescent="0.2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14" customHeight="1" x14ac:dyDescent="0.2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53.45" customHeight="1" x14ac:dyDescent="0.15">
      <c r="A3" s="28" t="s">
        <v>1</v>
      </c>
      <c r="B3" s="6" t="s">
        <v>0</v>
      </c>
      <c r="C3" s="30" t="s">
        <v>9</v>
      </c>
      <c r="D3" s="30" t="s">
        <v>92</v>
      </c>
      <c r="E3" s="32" t="s">
        <v>63</v>
      </c>
      <c r="F3" s="30" t="s">
        <v>64</v>
      </c>
      <c r="G3" s="30" t="s">
        <v>11</v>
      </c>
      <c r="H3" s="30" t="s">
        <v>12</v>
      </c>
      <c r="I3" s="34" t="s">
        <v>5</v>
      </c>
      <c r="J3" s="34" t="s">
        <v>6</v>
      </c>
      <c r="K3" s="34" t="s">
        <v>7</v>
      </c>
    </row>
    <row r="4" spans="1:11" s="2" customFormat="1" ht="75" customHeight="1" x14ac:dyDescent="0.15">
      <c r="A4" s="29"/>
      <c r="B4" s="7" t="s">
        <v>4</v>
      </c>
      <c r="C4" s="31"/>
      <c r="D4" s="31"/>
      <c r="E4" s="33"/>
      <c r="F4" s="31"/>
      <c r="G4" s="31"/>
      <c r="H4" s="31"/>
      <c r="I4" s="34"/>
      <c r="J4" s="34"/>
      <c r="K4" s="34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19.899999999999999" customHeight="1" x14ac:dyDescent="0.1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s="2" customFormat="1" ht="48" customHeight="1" x14ac:dyDescent="0.15">
      <c r="A7" s="11">
        <v>1</v>
      </c>
      <c r="B7" s="14" t="s">
        <v>60</v>
      </c>
      <c r="C7" s="8" t="s">
        <v>8</v>
      </c>
      <c r="D7" s="9">
        <v>100</v>
      </c>
      <c r="E7" s="9">
        <f>D7/2+D7</f>
        <v>150</v>
      </c>
      <c r="F7" s="10">
        <v>0</v>
      </c>
      <c r="G7" s="10">
        <f t="shared" ref="G7:G60" si="0">D7*F7</f>
        <v>0</v>
      </c>
      <c r="H7" s="10">
        <f t="shared" ref="H7:H60" si="1">E7*F7</f>
        <v>0</v>
      </c>
      <c r="I7" s="16"/>
      <c r="J7" s="15">
        <f t="shared" ref="J7:J12" si="2">G7+(G7*I7)</f>
        <v>0</v>
      </c>
      <c r="K7" s="10">
        <f t="shared" ref="K7:K12" si="3">H7+(H7*I7)</f>
        <v>0</v>
      </c>
    </row>
    <row r="8" spans="1:11" s="2" customFormat="1" ht="48" customHeight="1" x14ac:dyDescent="0.15">
      <c r="A8" s="11">
        <v>2</v>
      </c>
      <c r="B8" s="14" t="s">
        <v>59</v>
      </c>
      <c r="C8" s="8" t="s">
        <v>3</v>
      </c>
      <c r="D8" s="9">
        <v>50</v>
      </c>
      <c r="E8" s="9">
        <f t="shared" ref="E8:E42" si="4">D8/2+D8</f>
        <v>75</v>
      </c>
      <c r="F8" s="10">
        <v>0</v>
      </c>
      <c r="G8" s="10">
        <f t="shared" si="0"/>
        <v>0</v>
      </c>
      <c r="H8" s="10">
        <f t="shared" si="1"/>
        <v>0</v>
      </c>
      <c r="I8" s="16"/>
      <c r="J8" s="15">
        <f t="shared" si="2"/>
        <v>0</v>
      </c>
      <c r="K8" s="10">
        <f t="shared" si="3"/>
        <v>0</v>
      </c>
    </row>
    <row r="9" spans="1:11" s="2" customFormat="1" ht="48" customHeight="1" x14ac:dyDescent="0.15">
      <c r="A9" s="11">
        <v>3</v>
      </c>
      <c r="B9" s="14" t="s">
        <v>61</v>
      </c>
      <c r="C9" s="8" t="s">
        <v>8</v>
      </c>
      <c r="D9" s="9">
        <v>70</v>
      </c>
      <c r="E9" s="9">
        <f t="shared" si="4"/>
        <v>105</v>
      </c>
      <c r="F9" s="10">
        <v>0</v>
      </c>
      <c r="G9" s="10">
        <f>D9*F9</f>
        <v>0</v>
      </c>
      <c r="H9" s="10">
        <f>E9*F9</f>
        <v>0</v>
      </c>
      <c r="I9" s="16"/>
      <c r="J9" s="15">
        <f t="shared" si="2"/>
        <v>0</v>
      </c>
      <c r="K9" s="10">
        <f t="shared" si="3"/>
        <v>0</v>
      </c>
    </row>
    <row r="10" spans="1:11" s="2" customFormat="1" ht="40.15" customHeight="1" x14ac:dyDescent="0.15">
      <c r="A10" s="11">
        <v>4</v>
      </c>
      <c r="B10" s="14" t="s">
        <v>67</v>
      </c>
      <c r="C10" s="8" t="s">
        <v>8</v>
      </c>
      <c r="D10" s="9">
        <v>50</v>
      </c>
      <c r="E10" s="9">
        <f t="shared" si="4"/>
        <v>75</v>
      </c>
      <c r="F10" s="10">
        <v>0</v>
      </c>
      <c r="G10" s="10">
        <f t="shared" si="0"/>
        <v>0</v>
      </c>
      <c r="H10" s="10">
        <f t="shared" si="1"/>
        <v>0</v>
      </c>
      <c r="I10" s="16"/>
      <c r="J10" s="15">
        <f t="shared" si="2"/>
        <v>0</v>
      </c>
      <c r="K10" s="10">
        <f t="shared" si="3"/>
        <v>0</v>
      </c>
    </row>
    <row r="11" spans="1:11" s="2" customFormat="1" ht="49.15" customHeight="1" x14ac:dyDescent="0.15">
      <c r="A11" s="11">
        <v>5</v>
      </c>
      <c r="B11" s="14" t="s">
        <v>16</v>
      </c>
      <c r="C11" s="8" t="s">
        <v>8</v>
      </c>
      <c r="D11" s="9">
        <v>250</v>
      </c>
      <c r="E11" s="9">
        <f t="shared" si="4"/>
        <v>375</v>
      </c>
      <c r="F11" s="10">
        <v>0</v>
      </c>
      <c r="G11" s="10">
        <f t="shared" si="0"/>
        <v>0</v>
      </c>
      <c r="H11" s="10">
        <f t="shared" si="1"/>
        <v>0</v>
      </c>
      <c r="I11" s="16"/>
      <c r="J11" s="15">
        <f t="shared" si="2"/>
        <v>0</v>
      </c>
      <c r="K11" s="10">
        <f t="shared" si="3"/>
        <v>0</v>
      </c>
    </row>
    <row r="12" spans="1:11" s="2" customFormat="1" ht="49.15" customHeight="1" x14ac:dyDescent="0.15">
      <c r="A12" s="11">
        <v>6</v>
      </c>
      <c r="B12" s="14" t="s">
        <v>18</v>
      </c>
      <c r="C12" s="8" t="s">
        <v>8</v>
      </c>
      <c r="D12" s="9">
        <v>650</v>
      </c>
      <c r="E12" s="9">
        <f t="shared" si="4"/>
        <v>975</v>
      </c>
      <c r="F12" s="10">
        <v>0</v>
      </c>
      <c r="G12" s="10">
        <f>D12*F12</f>
        <v>0</v>
      </c>
      <c r="H12" s="10">
        <f>E12*F12</f>
        <v>0</v>
      </c>
      <c r="I12" s="16"/>
      <c r="J12" s="15">
        <f t="shared" si="2"/>
        <v>0</v>
      </c>
      <c r="K12" s="10">
        <f t="shared" si="3"/>
        <v>0</v>
      </c>
    </row>
    <row r="13" spans="1:11" s="2" customFormat="1" ht="40.15" customHeight="1" x14ac:dyDescent="0.15">
      <c r="A13" s="11">
        <v>7</v>
      </c>
      <c r="B13" s="14" t="s">
        <v>68</v>
      </c>
      <c r="C13" s="8" t="s">
        <v>8</v>
      </c>
      <c r="D13" s="9">
        <v>300</v>
      </c>
      <c r="E13" s="9">
        <f t="shared" si="4"/>
        <v>450</v>
      </c>
      <c r="F13" s="10">
        <v>0</v>
      </c>
      <c r="G13" s="10">
        <f t="shared" si="0"/>
        <v>0</v>
      </c>
      <c r="H13" s="10">
        <f t="shared" si="1"/>
        <v>0</v>
      </c>
      <c r="I13" s="16"/>
      <c r="J13" s="15">
        <f t="shared" ref="J13:J21" si="5">G13+(G13*I13)</f>
        <v>0</v>
      </c>
      <c r="K13" s="10">
        <f t="shared" ref="K13:K20" si="6">H13+(H13*I13)</f>
        <v>0</v>
      </c>
    </row>
    <row r="14" spans="1:11" s="2" customFormat="1" ht="40.15" customHeight="1" x14ac:dyDescent="0.15">
      <c r="A14" s="11">
        <v>8</v>
      </c>
      <c r="B14" s="14" t="s">
        <v>69</v>
      </c>
      <c r="C14" s="8" t="s">
        <v>3</v>
      </c>
      <c r="D14" s="9">
        <v>20</v>
      </c>
      <c r="E14" s="9">
        <f t="shared" si="4"/>
        <v>30</v>
      </c>
      <c r="F14" s="10">
        <v>0</v>
      </c>
      <c r="G14" s="10">
        <f t="shared" si="0"/>
        <v>0</v>
      </c>
      <c r="H14" s="10">
        <f t="shared" si="1"/>
        <v>0</v>
      </c>
      <c r="I14" s="16"/>
      <c r="J14" s="15">
        <f t="shared" si="5"/>
        <v>0</v>
      </c>
      <c r="K14" s="10">
        <f t="shared" si="6"/>
        <v>0</v>
      </c>
    </row>
    <row r="15" spans="1:11" s="2" customFormat="1" ht="40.15" customHeight="1" x14ac:dyDescent="0.15">
      <c r="A15" s="11">
        <v>9</v>
      </c>
      <c r="B15" s="14" t="s">
        <v>70</v>
      </c>
      <c r="C15" s="8" t="s">
        <v>10</v>
      </c>
      <c r="D15" s="9">
        <v>1600</v>
      </c>
      <c r="E15" s="9">
        <f t="shared" si="4"/>
        <v>2400</v>
      </c>
      <c r="F15" s="10">
        <v>0</v>
      </c>
      <c r="G15" s="10">
        <f t="shared" si="0"/>
        <v>0</v>
      </c>
      <c r="H15" s="10">
        <f t="shared" si="1"/>
        <v>0</v>
      </c>
      <c r="I15" s="16"/>
      <c r="J15" s="15">
        <f t="shared" si="5"/>
        <v>0</v>
      </c>
      <c r="K15" s="10">
        <f t="shared" si="6"/>
        <v>0</v>
      </c>
    </row>
    <row r="16" spans="1:11" s="2" customFormat="1" ht="40.15" customHeight="1" x14ac:dyDescent="0.15">
      <c r="A16" s="11">
        <v>10</v>
      </c>
      <c r="B16" s="14" t="s">
        <v>49</v>
      </c>
      <c r="C16" s="8" t="s">
        <v>3</v>
      </c>
      <c r="D16" s="9">
        <v>50</v>
      </c>
      <c r="E16" s="9">
        <f t="shared" si="4"/>
        <v>75</v>
      </c>
      <c r="F16" s="10">
        <v>0</v>
      </c>
      <c r="G16" s="10">
        <f t="shared" si="0"/>
        <v>0</v>
      </c>
      <c r="H16" s="10">
        <f t="shared" si="1"/>
        <v>0</v>
      </c>
      <c r="I16" s="16"/>
      <c r="J16" s="15">
        <f t="shared" si="5"/>
        <v>0</v>
      </c>
      <c r="K16" s="10">
        <f t="shared" si="6"/>
        <v>0</v>
      </c>
    </row>
    <row r="17" spans="1:11" s="2" customFormat="1" ht="40.15" customHeight="1" x14ac:dyDescent="0.15">
      <c r="A17" s="11">
        <v>11</v>
      </c>
      <c r="B17" s="14" t="s">
        <v>89</v>
      </c>
      <c r="C17" s="8" t="s">
        <v>3</v>
      </c>
      <c r="D17" s="9">
        <v>90</v>
      </c>
      <c r="E17" s="9">
        <f t="shared" si="4"/>
        <v>135</v>
      </c>
      <c r="F17" s="10">
        <v>0</v>
      </c>
      <c r="G17" s="10">
        <f t="shared" si="0"/>
        <v>0</v>
      </c>
      <c r="H17" s="10">
        <f t="shared" si="1"/>
        <v>0</v>
      </c>
      <c r="I17" s="16"/>
      <c r="J17" s="15">
        <f t="shared" si="5"/>
        <v>0</v>
      </c>
      <c r="K17" s="10">
        <f t="shared" si="6"/>
        <v>0</v>
      </c>
    </row>
    <row r="18" spans="1:11" s="2" customFormat="1" ht="40.15" customHeight="1" x14ac:dyDescent="0.15">
      <c r="A18" s="11">
        <v>12</v>
      </c>
      <c r="B18" s="14" t="s">
        <v>53</v>
      </c>
      <c r="C18" s="8" t="s">
        <v>10</v>
      </c>
      <c r="D18" s="9">
        <v>1500</v>
      </c>
      <c r="E18" s="9">
        <f t="shared" si="4"/>
        <v>2250</v>
      </c>
      <c r="F18" s="10">
        <v>0</v>
      </c>
      <c r="G18" s="10">
        <f t="shared" si="0"/>
        <v>0</v>
      </c>
      <c r="H18" s="10">
        <f t="shared" si="1"/>
        <v>0</v>
      </c>
      <c r="I18" s="16"/>
      <c r="J18" s="15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13</v>
      </c>
      <c r="B19" s="14" t="s">
        <v>52</v>
      </c>
      <c r="C19" s="8" t="s">
        <v>10</v>
      </c>
      <c r="D19" s="9">
        <v>25</v>
      </c>
      <c r="E19" s="9">
        <f t="shared" si="4"/>
        <v>37.5</v>
      </c>
      <c r="F19" s="10">
        <v>0</v>
      </c>
      <c r="G19" s="10">
        <f t="shared" si="0"/>
        <v>0</v>
      </c>
      <c r="H19" s="10">
        <f t="shared" si="1"/>
        <v>0</v>
      </c>
      <c r="I19" s="16"/>
      <c r="J19" s="15">
        <f t="shared" si="5"/>
        <v>0</v>
      </c>
      <c r="K19" s="10">
        <f t="shared" si="6"/>
        <v>0</v>
      </c>
    </row>
    <row r="20" spans="1:11" s="2" customFormat="1" ht="40.15" customHeight="1" x14ac:dyDescent="0.15">
      <c r="A20" s="11">
        <v>14</v>
      </c>
      <c r="B20" s="14" t="s">
        <v>19</v>
      </c>
      <c r="C20" s="8" t="s">
        <v>8</v>
      </c>
      <c r="D20" s="9">
        <v>500</v>
      </c>
      <c r="E20" s="9">
        <f t="shared" si="4"/>
        <v>750</v>
      </c>
      <c r="F20" s="10">
        <v>0</v>
      </c>
      <c r="G20" s="10">
        <f t="shared" si="0"/>
        <v>0</v>
      </c>
      <c r="H20" s="10">
        <f t="shared" si="1"/>
        <v>0</v>
      </c>
      <c r="I20" s="16"/>
      <c r="J20" s="15">
        <f t="shared" si="5"/>
        <v>0</v>
      </c>
      <c r="K20" s="10">
        <f t="shared" si="6"/>
        <v>0</v>
      </c>
    </row>
    <row r="21" spans="1:11" s="2" customFormat="1" ht="40.15" customHeight="1" x14ac:dyDescent="0.15">
      <c r="A21" s="11">
        <v>15</v>
      </c>
      <c r="B21" s="14" t="s">
        <v>20</v>
      </c>
      <c r="C21" s="8" t="s">
        <v>8</v>
      </c>
      <c r="D21" s="9">
        <v>600</v>
      </c>
      <c r="E21" s="9">
        <f t="shared" si="4"/>
        <v>900</v>
      </c>
      <c r="F21" s="10">
        <v>0</v>
      </c>
      <c r="G21" s="10">
        <f t="shared" si="0"/>
        <v>0</v>
      </c>
      <c r="H21" s="10">
        <f t="shared" si="1"/>
        <v>0</v>
      </c>
      <c r="I21" s="16"/>
      <c r="J21" s="15">
        <f t="shared" si="5"/>
        <v>0</v>
      </c>
      <c r="K21" s="10">
        <f>H21+(H21*I21)</f>
        <v>0</v>
      </c>
    </row>
    <row r="22" spans="1:11" s="2" customFormat="1" ht="40.15" customHeight="1" x14ac:dyDescent="0.15">
      <c r="A22" s="11">
        <v>16</v>
      </c>
      <c r="B22" s="14" t="s">
        <v>51</v>
      </c>
      <c r="C22" s="8" t="s">
        <v>8</v>
      </c>
      <c r="D22" s="9">
        <v>30</v>
      </c>
      <c r="E22" s="9">
        <f t="shared" si="4"/>
        <v>45</v>
      </c>
      <c r="F22" s="10">
        <v>0</v>
      </c>
      <c r="G22" s="10">
        <f>D22*F22</f>
        <v>0</v>
      </c>
      <c r="H22" s="10">
        <f>E22*F22</f>
        <v>0</v>
      </c>
      <c r="I22" s="16"/>
      <c r="J22" s="15">
        <f>G22+(G22*I22)</f>
        <v>0</v>
      </c>
      <c r="K22" s="10">
        <f>H22+(H22*I22)</f>
        <v>0</v>
      </c>
    </row>
    <row r="23" spans="1:11" s="2" customFormat="1" ht="40.15" customHeight="1" x14ac:dyDescent="0.15">
      <c r="A23" s="11">
        <v>17</v>
      </c>
      <c r="B23" s="14" t="s">
        <v>21</v>
      </c>
      <c r="C23" s="8" t="s">
        <v>8</v>
      </c>
      <c r="D23" s="9">
        <v>2000</v>
      </c>
      <c r="E23" s="9">
        <f t="shared" si="4"/>
        <v>3000</v>
      </c>
      <c r="F23" s="10">
        <v>0</v>
      </c>
      <c r="G23" s="10">
        <f>D23*F23</f>
        <v>0</v>
      </c>
      <c r="H23" s="10">
        <f>E23*F23</f>
        <v>0</v>
      </c>
      <c r="I23" s="16"/>
      <c r="J23" s="15">
        <f>G23+(G23*I23)</f>
        <v>0</v>
      </c>
      <c r="K23" s="10">
        <f>H23+(H23*I23)</f>
        <v>0</v>
      </c>
    </row>
    <row r="24" spans="1:11" s="2" customFormat="1" ht="40.15" customHeight="1" x14ac:dyDescent="0.15">
      <c r="A24" s="11">
        <v>18</v>
      </c>
      <c r="B24" s="14" t="s">
        <v>22</v>
      </c>
      <c r="C24" s="8" t="s">
        <v>8</v>
      </c>
      <c r="D24" s="9">
        <v>30</v>
      </c>
      <c r="E24" s="9">
        <f t="shared" si="4"/>
        <v>45</v>
      </c>
      <c r="F24" s="10">
        <v>0</v>
      </c>
      <c r="G24" s="10">
        <f t="shared" si="0"/>
        <v>0</v>
      </c>
      <c r="H24" s="10">
        <f t="shared" si="1"/>
        <v>0</v>
      </c>
      <c r="I24" s="16"/>
      <c r="J24" s="15">
        <f t="shared" ref="J24:J39" si="7">G24+(G24*I24)</f>
        <v>0</v>
      </c>
      <c r="K24" s="10">
        <f t="shared" ref="K24:K39" si="8">H24+(H24*I24)</f>
        <v>0</v>
      </c>
    </row>
    <row r="25" spans="1:11" s="2" customFormat="1" ht="40.15" customHeight="1" x14ac:dyDescent="0.15">
      <c r="A25" s="11">
        <v>19</v>
      </c>
      <c r="B25" s="14" t="s">
        <v>23</v>
      </c>
      <c r="C25" s="8" t="s">
        <v>8</v>
      </c>
      <c r="D25" s="9">
        <v>60</v>
      </c>
      <c r="E25" s="9">
        <f t="shared" si="4"/>
        <v>90</v>
      </c>
      <c r="F25" s="10">
        <v>0</v>
      </c>
      <c r="G25" s="10">
        <f t="shared" si="0"/>
        <v>0</v>
      </c>
      <c r="H25" s="10">
        <f t="shared" si="1"/>
        <v>0</v>
      </c>
      <c r="I25" s="16"/>
      <c r="J25" s="15">
        <f t="shared" si="7"/>
        <v>0</v>
      </c>
      <c r="K25" s="10">
        <f t="shared" si="8"/>
        <v>0</v>
      </c>
    </row>
    <row r="26" spans="1:11" s="2" customFormat="1" ht="40.15" customHeight="1" x14ac:dyDescent="0.15">
      <c r="A26" s="11">
        <v>20</v>
      </c>
      <c r="B26" s="14" t="s">
        <v>24</v>
      </c>
      <c r="C26" s="8" t="s">
        <v>8</v>
      </c>
      <c r="D26" s="9">
        <v>450</v>
      </c>
      <c r="E26" s="9">
        <f t="shared" si="4"/>
        <v>675</v>
      </c>
      <c r="F26" s="10">
        <v>0</v>
      </c>
      <c r="G26" s="10">
        <f t="shared" si="0"/>
        <v>0</v>
      </c>
      <c r="H26" s="10">
        <f t="shared" si="1"/>
        <v>0</v>
      </c>
      <c r="I26" s="16"/>
      <c r="J26" s="15">
        <f t="shared" si="7"/>
        <v>0</v>
      </c>
      <c r="K26" s="10">
        <f t="shared" si="8"/>
        <v>0</v>
      </c>
    </row>
    <row r="27" spans="1:11" s="2" customFormat="1" ht="40.15" customHeight="1" x14ac:dyDescent="0.15">
      <c r="A27" s="11">
        <v>21</v>
      </c>
      <c r="B27" s="14" t="s">
        <v>25</v>
      </c>
      <c r="C27" s="8" t="s">
        <v>10</v>
      </c>
      <c r="D27" s="9">
        <v>600</v>
      </c>
      <c r="E27" s="9">
        <f t="shared" si="4"/>
        <v>900</v>
      </c>
      <c r="F27" s="10">
        <v>0</v>
      </c>
      <c r="G27" s="10">
        <f t="shared" si="0"/>
        <v>0</v>
      </c>
      <c r="H27" s="10">
        <f t="shared" si="1"/>
        <v>0</v>
      </c>
      <c r="I27" s="16"/>
      <c r="J27" s="15">
        <f t="shared" si="7"/>
        <v>0</v>
      </c>
      <c r="K27" s="10">
        <f t="shared" si="8"/>
        <v>0</v>
      </c>
    </row>
    <row r="28" spans="1:11" s="2" customFormat="1" ht="40.15" customHeight="1" x14ac:dyDescent="0.15">
      <c r="A28" s="11">
        <v>22</v>
      </c>
      <c r="B28" s="14" t="s">
        <v>26</v>
      </c>
      <c r="C28" s="8" t="s">
        <v>3</v>
      </c>
      <c r="D28" s="9">
        <v>1500</v>
      </c>
      <c r="E28" s="9">
        <f t="shared" si="4"/>
        <v>2250</v>
      </c>
      <c r="F28" s="10">
        <v>0</v>
      </c>
      <c r="G28" s="10">
        <f>D28*F28</f>
        <v>0</v>
      </c>
      <c r="H28" s="10">
        <f>E28*F28</f>
        <v>0</v>
      </c>
      <c r="I28" s="16"/>
      <c r="J28" s="15">
        <f>G28+(G28*I28)</f>
        <v>0</v>
      </c>
      <c r="K28" s="10">
        <f>H28+(H28*I28)</f>
        <v>0</v>
      </c>
    </row>
    <row r="29" spans="1:11" s="2" customFormat="1" ht="40.15" customHeight="1" x14ac:dyDescent="0.15">
      <c r="A29" s="11">
        <v>23</v>
      </c>
      <c r="B29" s="14" t="s">
        <v>27</v>
      </c>
      <c r="C29" s="8" t="s">
        <v>3</v>
      </c>
      <c r="D29" s="9">
        <v>125</v>
      </c>
      <c r="E29" s="9">
        <f t="shared" si="4"/>
        <v>187.5</v>
      </c>
      <c r="F29" s="10">
        <v>0</v>
      </c>
      <c r="G29" s="10">
        <f>D29*F29</f>
        <v>0</v>
      </c>
      <c r="H29" s="10">
        <f>E29*F29</f>
        <v>0</v>
      </c>
      <c r="I29" s="16"/>
      <c r="J29" s="15">
        <f>G29+(G29*I29)</f>
        <v>0</v>
      </c>
      <c r="K29" s="10">
        <f>H29+(H29*I29)</f>
        <v>0</v>
      </c>
    </row>
    <row r="30" spans="1:11" s="2" customFormat="1" ht="40.15" customHeight="1" x14ac:dyDescent="0.15">
      <c r="A30" s="11">
        <v>24</v>
      </c>
      <c r="B30" s="14" t="s">
        <v>28</v>
      </c>
      <c r="C30" s="8" t="s">
        <v>3</v>
      </c>
      <c r="D30" s="9">
        <v>37</v>
      </c>
      <c r="E30" s="9">
        <f t="shared" si="4"/>
        <v>55.5</v>
      </c>
      <c r="F30" s="10">
        <v>0</v>
      </c>
      <c r="G30" s="10">
        <f>D30*F30</f>
        <v>0</v>
      </c>
      <c r="H30" s="10">
        <f>E30*F30</f>
        <v>0</v>
      </c>
      <c r="I30" s="16"/>
      <c r="J30" s="15">
        <f>G30+(G30*I30)</f>
        <v>0</v>
      </c>
      <c r="K30" s="10">
        <f>H30+(H30*I30)</f>
        <v>0</v>
      </c>
    </row>
    <row r="31" spans="1:11" s="2" customFormat="1" ht="40.15" customHeight="1" x14ac:dyDescent="0.15">
      <c r="A31" s="11">
        <v>25</v>
      </c>
      <c r="B31" s="14" t="s">
        <v>29</v>
      </c>
      <c r="C31" s="8" t="s">
        <v>3</v>
      </c>
      <c r="D31" s="9">
        <v>75</v>
      </c>
      <c r="E31" s="9">
        <f t="shared" si="4"/>
        <v>112.5</v>
      </c>
      <c r="F31" s="10">
        <v>0</v>
      </c>
      <c r="G31" s="10">
        <f t="shared" si="0"/>
        <v>0</v>
      </c>
      <c r="H31" s="10">
        <f t="shared" si="1"/>
        <v>0</v>
      </c>
      <c r="I31" s="16"/>
      <c r="J31" s="15">
        <f t="shared" si="7"/>
        <v>0</v>
      </c>
      <c r="K31" s="10">
        <f t="shared" si="8"/>
        <v>0</v>
      </c>
    </row>
    <row r="32" spans="1:11" s="2" customFormat="1" ht="40.15" customHeight="1" x14ac:dyDescent="0.15">
      <c r="A32" s="11">
        <v>26</v>
      </c>
      <c r="B32" s="14" t="s">
        <v>30</v>
      </c>
      <c r="C32" s="8" t="s">
        <v>3</v>
      </c>
      <c r="D32" s="9">
        <v>75</v>
      </c>
      <c r="E32" s="9">
        <f t="shared" si="4"/>
        <v>112.5</v>
      </c>
      <c r="F32" s="10">
        <v>0</v>
      </c>
      <c r="G32" s="10">
        <f t="shared" si="0"/>
        <v>0</v>
      </c>
      <c r="H32" s="10">
        <f t="shared" si="1"/>
        <v>0</v>
      </c>
      <c r="I32" s="16"/>
      <c r="J32" s="15">
        <f t="shared" si="7"/>
        <v>0</v>
      </c>
      <c r="K32" s="10">
        <f t="shared" si="8"/>
        <v>0</v>
      </c>
    </row>
    <row r="33" spans="1:240" s="2" customFormat="1" ht="40.15" customHeight="1" x14ac:dyDescent="0.15">
      <c r="A33" s="11">
        <v>27</v>
      </c>
      <c r="B33" s="14" t="s">
        <v>31</v>
      </c>
      <c r="C33" s="8" t="s">
        <v>71</v>
      </c>
      <c r="D33" s="9">
        <v>150</v>
      </c>
      <c r="E33" s="9">
        <f t="shared" si="4"/>
        <v>225</v>
      </c>
      <c r="F33" s="10">
        <v>0</v>
      </c>
      <c r="G33" s="10">
        <f t="shared" si="0"/>
        <v>0</v>
      </c>
      <c r="H33" s="10">
        <f t="shared" si="1"/>
        <v>0</v>
      </c>
      <c r="I33" s="16"/>
      <c r="J33" s="15">
        <f t="shared" si="7"/>
        <v>0</v>
      </c>
      <c r="K33" s="10">
        <f t="shared" si="8"/>
        <v>0</v>
      </c>
    </row>
    <row r="34" spans="1:240" s="2" customFormat="1" ht="40.15" customHeight="1" x14ac:dyDescent="0.15">
      <c r="A34" s="11">
        <v>28</v>
      </c>
      <c r="B34" s="14" t="s">
        <v>32</v>
      </c>
      <c r="C34" s="8" t="s">
        <v>10</v>
      </c>
      <c r="D34" s="9">
        <v>1450</v>
      </c>
      <c r="E34" s="9">
        <f t="shared" si="4"/>
        <v>2175</v>
      </c>
      <c r="F34" s="10">
        <v>0</v>
      </c>
      <c r="G34" s="10">
        <f t="shared" si="0"/>
        <v>0</v>
      </c>
      <c r="H34" s="10">
        <f t="shared" si="1"/>
        <v>0</v>
      </c>
      <c r="I34" s="16"/>
      <c r="J34" s="15">
        <f t="shared" si="7"/>
        <v>0</v>
      </c>
      <c r="K34" s="10">
        <f t="shared" si="8"/>
        <v>0</v>
      </c>
    </row>
    <row r="35" spans="1:240" s="2" customFormat="1" ht="40.15" customHeight="1" x14ac:dyDescent="0.15">
      <c r="A35" s="11">
        <v>29</v>
      </c>
      <c r="B35" s="14" t="s">
        <v>55</v>
      </c>
      <c r="C35" s="8" t="s">
        <v>8</v>
      </c>
      <c r="D35" s="9">
        <v>60</v>
      </c>
      <c r="E35" s="9">
        <f t="shared" si="4"/>
        <v>90</v>
      </c>
      <c r="F35" s="10">
        <v>0</v>
      </c>
      <c r="G35" s="10">
        <f t="shared" si="0"/>
        <v>0</v>
      </c>
      <c r="H35" s="10">
        <f t="shared" si="1"/>
        <v>0</v>
      </c>
      <c r="I35" s="16"/>
      <c r="J35" s="15">
        <f t="shared" si="7"/>
        <v>0</v>
      </c>
      <c r="K35" s="10">
        <f t="shared" si="8"/>
        <v>0</v>
      </c>
    </row>
    <row r="36" spans="1:240" s="2" customFormat="1" ht="40.15" customHeight="1" x14ac:dyDescent="0.15">
      <c r="A36" s="11">
        <v>30</v>
      </c>
      <c r="B36" s="14" t="s">
        <v>56</v>
      </c>
      <c r="C36" s="8" t="s">
        <v>8</v>
      </c>
      <c r="D36" s="9">
        <v>60</v>
      </c>
      <c r="E36" s="9">
        <f t="shared" si="4"/>
        <v>90</v>
      </c>
      <c r="F36" s="10">
        <v>0</v>
      </c>
      <c r="G36" s="10">
        <f t="shared" si="0"/>
        <v>0</v>
      </c>
      <c r="H36" s="10">
        <f t="shared" si="1"/>
        <v>0</v>
      </c>
      <c r="I36" s="16"/>
      <c r="J36" s="15">
        <f t="shared" si="7"/>
        <v>0</v>
      </c>
      <c r="K36" s="10">
        <f t="shared" si="8"/>
        <v>0</v>
      </c>
    </row>
    <row r="37" spans="1:240" s="2" customFormat="1" ht="40.15" customHeight="1" x14ac:dyDescent="0.15">
      <c r="A37" s="11">
        <v>31</v>
      </c>
      <c r="B37" s="14" t="s">
        <v>33</v>
      </c>
      <c r="C37" s="8" t="s">
        <v>71</v>
      </c>
      <c r="D37" s="9">
        <v>40</v>
      </c>
      <c r="E37" s="9">
        <f t="shared" si="4"/>
        <v>60</v>
      </c>
      <c r="F37" s="10">
        <v>0</v>
      </c>
      <c r="G37" s="10">
        <f t="shared" si="0"/>
        <v>0</v>
      </c>
      <c r="H37" s="10">
        <f t="shared" si="1"/>
        <v>0</v>
      </c>
      <c r="I37" s="16"/>
      <c r="J37" s="15">
        <f t="shared" si="7"/>
        <v>0</v>
      </c>
      <c r="K37" s="10">
        <f t="shared" si="8"/>
        <v>0</v>
      </c>
    </row>
    <row r="38" spans="1:240" s="2" customFormat="1" ht="40.15" customHeight="1" x14ac:dyDescent="0.15">
      <c r="A38" s="11">
        <v>32</v>
      </c>
      <c r="B38" s="14" t="s">
        <v>34</v>
      </c>
      <c r="C38" s="8" t="s">
        <v>71</v>
      </c>
      <c r="D38" s="9">
        <v>30</v>
      </c>
      <c r="E38" s="9">
        <f t="shared" si="4"/>
        <v>45</v>
      </c>
      <c r="F38" s="10">
        <v>0</v>
      </c>
      <c r="G38" s="10">
        <f t="shared" si="0"/>
        <v>0</v>
      </c>
      <c r="H38" s="10">
        <f t="shared" si="1"/>
        <v>0</v>
      </c>
      <c r="I38" s="16"/>
      <c r="J38" s="15">
        <f t="shared" si="7"/>
        <v>0</v>
      </c>
      <c r="K38" s="10">
        <f t="shared" si="8"/>
        <v>0</v>
      </c>
    </row>
    <row r="39" spans="1:240" s="2" customFormat="1" ht="40.15" customHeight="1" x14ac:dyDescent="0.15">
      <c r="A39" s="11">
        <v>33</v>
      </c>
      <c r="B39" s="14" t="s">
        <v>50</v>
      </c>
      <c r="C39" s="8" t="s">
        <v>71</v>
      </c>
      <c r="D39" s="9">
        <v>30</v>
      </c>
      <c r="E39" s="9">
        <f t="shared" si="4"/>
        <v>45</v>
      </c>
      <c r="F39" s="10">
        <v>0</v>
      </c>
      <c r="G39" s="10">
        <f t="shared" si="0"/>
        <v>0</v>
      </c>
      <c r="H39" s="10">
        <f t="shared" si="1"/>
        <v>0</v>
      </c>
      <c r="I39" s="16"/>
      <c r="J39" s="15">
        <f t="shared" si="7"/>
        <v>0</v>
      </c>
      <c r="K39" s="10">
        <f t="shared" si="8"/>
        <v>0</v>
      </c>
    </row>
    <row r="40" spans="1:240" s="2" customFormat="1" ht="40.15" customHeight="1" x14ac:dyDescent="0.15">
      <c r="A40" s="11">
        <v>34</v>
      </c>
      <c r="B40" s="14" t="s">
        <v>35</v>
      </c>
      <c r="C40" s="8" t="s">
        <v>71</v>
      </c>
      <c r="D40" s="9">
        <v>30</v>
      </c>
      <c r="E40" s="9">
        <f t="shared" si="4"/>
        <v>45</v>
      </c>
      <c r="F40" s="10">
        <v>0</v>
      </c>
      <c r="G40" s="10">
        <f>D40*F40</f>
        <v>0</v>
      </c>
      <c r="H40" s="10">
        <f>E40*F40</f>
        <v>0</v>
      </c>
      <c r="I40" s="16"/>
      <c r="J40" s="15">
        <f>G40+(G40*I40)</f>
        <v>0</v>
      </c>
      <c r="K40" s="10">
        <f>H40+(H40*I40)</f>
        <v>0</v>
      </c>
    </row>
    <row r="41" spans="1:240" s="2" customFormat="1" ht="40.15" customHeight="1" x14ac:dyDescent="0.15">
      <c r="A41" s="11">
        <v>35</v>
      </c>
      <c r="B41" s="14" t="s">
        <v>36</v>
      </c>
      <c r="C41" s="8" t="s">
        <v>71</v>
      </c>
      <c r="D41" s="9">
        <v>25</v>
      </c>
      <c r="E41" s="9">
        <f t="shared" si="4"/>
        <v>37.5</v>
      </c>
      <c r="F41" s="10">
        <v>0</v>
      </c>
      <c r="G41" s="10">
        <f>D41*F41</f>
        <v>0</v>
      </c>
      <c r="H41" s="10">
        <f>E41*F41</f>
        <v>0</v>
      </c>
      <c r="I41" s="16"/>
      <c r="J41" s="15">
        <f>G41+(G41*I41)</f>
        <v>0</v>
      </c>
      <c r="K41" s="10">
        <f>H41+(H41*I41)</f>
        <v>0</v>
      </c>
    </row>
    <row r="42" spans="1:240" s="2" customFormat="1" ht="40.15" customHeight="1" x14ac:dyDescent="0.15">
      <c r="A42" s="11">
        <v>36</v>
      </c>
      <c r="B42" s="14" t="s">
        <v>37</v>
      </c>
      <c r="C42" s="8" t="s">
        <v>3</v>
      </c>
      <c r="D42" s="9">
        <v>75</v>
      </c>
      <c r="E42" s="9">
        <f t="shared" si="4"/>
        <v>112.5</v>
      </c>
      <c r="F42" s="10">
        <v>0</v>
      </c>
      <c r="G42" s="10">
        <f>D42*F42</f>
        <v>0</v>
      </c>
      <c r="H42" s="10">
        <f>E42*F42</f>
        <v>0</v>
      </c>
      <c r="I42" s="22"/>
      <c r="J42" s="15">
        <f>G42+(G42*I42)</f>
        <v>0</v>
      </c>
      <c r="K42" s="10">
        <f>H42+(H42*I42)</f>
        <v>0</v>
      </c>
    </row>
    <row r="43" spans="1:240" s="21" customFormat="1" ht="40.15" customHeight="1" x14ac:dyDescent="0.15">
      <c r="A43" s="41" t="s">
        <v>15</v>
      </c>
      <c r="B43" s="42"/>
      <c r="C43" s="42"/>
      <c r="D43" s="42"/>
      <c r="E43" s="42"/>
      <c r="F43" s="42"/>
      <c r="G43" s="42"/>
      <c r="H43" s="42"/>
      <c r="I43" s="42"/>
      <c r="J43" s="42"/>
      <c r="K43" s="43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</row>
    <row r="44" spans="1:240" s="2" customFormat="1" ht="40.15" customHeight="1" x14ac:dyDescent="0.15">
      <c r="A44" s="11">
        <v>37</v>
      </c>
      <c r="B44" s="14" t="s">
        <v>72</v>
      </c>
      <c r="C44" s="8" t="s">
        <v>8</v>
      </c>
      <c r="D44" s="9">
        <v>100</v>
      </c>
      <c r="E44" s="9">
        <f t="shared" ref="E44:E60" si="9">D44/2+D44</f>
        <v>150</v>
      </c>
      <c r="F44" s="10">
        <v>0</v>
      </c>
      <c r="G44" s="10">
        <f t="shared" si="0"/>
        <v>0</v>
      </c>
      <c r="H44" s="10">
        <f t="shared" si="1"/>
        <v>0</v>
      </c>
      <c r="I44" s="16"/>
      <c r="J44" s="15">
        <f t="shared" ref="J44:J51" si="10">G44+(G44*I44)</f>
        <v>0</v>
      </c>
      <c r="K44" s="10">
        <f t="shared" ref="K44:K51" si="11">H44+(H44*I44)</f>
        <v>0</v>
      </c>
    </row>
    <row r="45" spans="1:240" s="2" customFormat="1" ht="40.15" customHeight="1" x14ac:dyDescent="0.15">
      <c r="A45" s="11">
        <v>38</v>
      </c>
      <c r="B45" s="14" t="s">
        <v>73</v>
      </c>
      <c r="C45" s="8" t="s">
        <v>3</v>
      </c>
      <c r="D45" s="9">
        <v>50</v>
      </c>
      <c r="E45" s="9">
        <f t="shared" si="9"/>
        <v>75</v>
      </c>
      <c r="F45" s="10">
        <v>0</v>
      </c>
      <c r="G45" s="10">
        <f t="shared" si="0"/>
        <v>0</v>
      </c>
      <c r="H45" s="10">
        <f t="shared" si="1"/>
        <v>0</v>
      </c>
      <c r="I45" s="16"/>
      <c r="J45" s="15">
        <f t="shared" si="10"/>
        <v>0</v>
      </c>
      <c r="K45" s="10">
        <f t="shared" si="11"/>
        <v>0</v>
      </c>
    </row>
    <row r="46" spans="1:240" s="2" customFormat="1" ht="40.15" customHeight="1" x14ac:dyDescent="0.15">
      <c r="A46" s="11">
        <v>39</v>
      </c>
      <c r="B46" s="14" t="s">
        <v>38</v>
      </c>
      <c r="C46" s="8" t="s">
        <v>8</v>
      </c>
      <c r="D46" s="9">
        <v>9</v>
      </c>
      <c r="E46" s="9">
        <f t="shared" si="9"/>
        <v>13.5</v>
      </c>
      <c r="F46" s="10">
        <v>0</v>
      </c>
      <c r="G46" s="10">
        <f t="shared" si="0"/>
        <v>0</v>
      </c>
      <c r="H46" s="10">
        <f t="shared" si="1"/>
        <v>0</v>
      </c>
      <c r="I46" s="16"/>
      <c r="J46" s="15">
        <f t="shared" si="10"/>
        <v>0</v>
      </c>
      <c r="K46" s="10">
        <f t="shared" si="11"/>
        <v>0</v>
      </c>
    </row>
    <row r="47" spans="1:240" s="2" customFormat="1" ht="40.15" customHeight="1" x14ac:dyDescent="0.15">
      <c r="A47" s="11">
        <v>40</v>
      </c>
      <c r="B47" s="14" t="s">
        <v>39</v>
      </c>
      <c r="C47" s="8" t="s">
        <v>8</v>
      </c>
      <c r="D47" s="9">
        <v>100</v>
      </c>
      <c r="E47" s="9">
        <f t="shared" si="9"/>
        <v>150</v>
      </c>
      <c r="F47" s="10">
        <v>0</v>
      </c>
      <c r="G47" s="10">
        <f t="shared" si="0"/>
        <v>0</v>
      </c>
      <c r="H47" s="10">
        <f t="shared" si="1"/>
        <v>0</v>
      </c>
      <c r="I47" s="16"/>
      <c r="J47" s="15">
        <f t="shared" si="10"/>
        <v>0</v>
      </c>
      <c r="K47" s="10">
        <f t="shared" si="11"/>
        <v>0</v>
      </c>
    </row>
    <row r="48" spans="1:240" s="2" customFormat="1" ht="40.15" customHeight="1" x14ac:dyDescent="0.15">
      <c r="A48" s="11">
        <v>41</v>
      </c>
      <c r="B48" s="14" t="s">
        <v>40</v>
      </c>
      <c r="C48" s="8" t="s">
        <v>8</v>
      </c>
      <c r="D48" s="9">
        <v>500</v>
      </c>
      <c r="E48" s="9">
        <f t="shared" si="9"/>
        <v>750</v>
      </c>
      <c r="F48" s="10">
        <v>0</v>
      </c>
      <c r="G48" s="10">
        <f t="shared" si="0"/>
        <v>0</v>
      </c>
      <c r="H48" s="10">
        <f t="shared" si="1"/>
        <v>0</v>
      </c>
      <c r="I48" s="16"/>
      <c r="J48" s="15">
        <f t="shared" si="10"/>
        <v>0</v>
      </c>
      <c r="K48" s="10">
        <f t="shared" si="11"/>
        <v>0</v>
      </c>
    </row>
    <row r="49" spans="1:11" s="2" customFormat="1" ht="40.15" customHeight="1" x14ac:dyDescent="0.15">
      <c r="A49" s="11">
        <v>42</v>
      </c>
      <c r="B49" s="14" t="s">
        <v>42</v>
      </c>
      <c r="C49" s="8" t="s">
        <v>3</v>
      </c>
      <c r="D49" s="9">
        <v>200</v>
      </c>
      <c r="E49" s="9">
        <f t="shared" si="9"/>
        <v>300</v>
      </c>
      <c r="F49" s="10">
        <v>0</v>
      </c>
      <c r="G49" s="10">
        <f>D49*F49</f>
        <v>0</v>
      </c>
      <c r="H49" s="10">
        <f>E49*F49</f>
        <v>0</v>
      </c>
      <c r="I49" s="16"/>
      <c r="J49" s="15">
        <f>G49+(G49*I49)</f>
        <v>0</v>
      </c>
      <c r="K49" s="10">
        <f>H49+(H49*I49)</f>
        <v>0</v>
      </c>
    </row>
    <row r="50" spans="1:11" s="2" customFormat="1" ht="40.15" customHeight="1" x14ac:dyDescent="0.15">
      <c r="A50" s="11">
        <v>43</v>
      </c>
      <c r="B50" s="14" t="s">
        <v>43</v>
      </c>
      <c r="C50" s="8" t="s">
        <v>8</v>
      </c>
      <c r="D50" s="9">
        <v>1500</v>
      </c>
      <c r="E50" s="9">
        <f t="shared" si="9"/>
        <v>2250</v>
      </c>
      <c r="F50" s="10">
        <v>0</v>
      </c>
      <c r="G50" s="10">
        <f t="shared" si="0"/>
        <v>0</v>
      </c>
      <c r="H50" s="10">
        <f t="shared" si="1"/>
        <v>0</v>
      </c>
      <c r="I50" s="16"/>
      <c r="J50" s="15">
        <f t="shared" si="10"/>
        <v>0</v>
      </c>
      <c r="K50" s="10">
        <f t="shared" si="11"/>
        <v>0</v>
      </c>
    </row>
    <row r="51" spans="1:11" s="2" customFormat="1" ht="40.15" customHeight="1" x14ac:dyDescent="0.15">
      <c r="A51" s="11">
        <v>44</v>
      </c>
      <c r="B51" s="14" t="s">
        <v>48</v>
      </c>
      <c r="C51" s="8" t="s">
        <v>8</v>
      </c>
      <c r="D51" s="9">
        <v>30</v>
      </c>
      <c r="E51" s="9">
        <f t="shared" si="9"/>
        <v>45</v>
      </c>
      <c r="F51" s="10">
        <v>0</v>
      </c>
      <c r="G51" s="10">
        <f t="shared" si="0"/>
        <v>0</v>
      </c>
      <c r="H51" s="10">
        <f t="shared" si="1"/>
        <v>0</v>
      </c>
      <c r="I51" s="16"/>
      <c r="J51" s="15">
        <f t="shared" si="10"/>
        <v>0</v>
      </c>
      <c r="K51" s="10">
        <f t="shared" si="11"/>
        <v>0</v>
      </c>
    </row>
    <row r="52" spans="1:11" s="2" customFormat="1" ht="40.15" customHeight="1" x14ac:dyDescent="0.15">
      <c r="A52" s="11">
        <v>45</v>
      </c>
      <c r="B52" s="14" t="s">
        <v>74</v>
      </c>
      <c r="C52" s="8" t="s">
        <v>8</v>
      </c>
      <c r="D52" s="9">
        <v>400</v>
      </c>
      <c r="E52" s="9">
        <f t="shared" si="9"/>
        <v>600</v>
      </c>
      <c r="F52" s="10">
        <v>0</v>
      </c>
      <c r="G52" s="10">
        <f>D52*F52</f>
        <v>0</v>
      </c>
      <c r="H52" s="10">
        <f>E52*F52</f>
        <v>0</v>
      </c>
      <c r="I52" s="16"/>
      <c r="J52" s="15">
        <f>G52+(G52*I52)</f>
        <v>0</v>
      </c>
      <c r="K52" s="10">
        <f>H52+(H52*I52)</f>
        <v>0</v>
      </c>
    </row>
    <row r="53" spans="1:11" s="2" customFormat="1" ht="40.15" customHeight="1" x14ac:dyDescent="0.15">
      <c r="A53" s="11">
        <v>46</v>
      </c>
      <c r="B53" s="14" t="s">
        <v>76</v>
      </c>
      <c r="C53" s="8" t="s">
        <v>8</v>
      </c>
      <c r="D53" s="9">
        <v>200</v>
      </c>
      <c r="E53" s="9">
        <f t="shared" si="9"/>
        <v>300</v>
      </c>
      <c r="F53" s="10">
        <v>0</v>
      </c>
      <c r="G53" s="10">
        <f>D53*F53</f>
        <v>0</v>
      </c>
      <c r="H53" s="10">
        <f>E53*F53</f>
        <v>0</v>
      </c>
      <c r="I53" s="16"/>
      <c r="J53" s="15">
        <f>G53+(G53*I53)</f>
        <v>0</v>
      </c>
      <c r="K53" s="10">
        <f>H53+(H53*I53)</f>
        <v>0</v>
      </c>
    </row>
    <row r="54" spans="1:11" s="2" customFormat="1" ht="40.15" customHeight="1" x14ac:dyDescent="0.15">
      <c r="A54" s="11">
        <v>47</v>
      </c>
      <c r="B54" s="14" t="s">
        <v>44</v>
      </c>
      <c r="C54" s="8" t="s">
        <v>8</v>
      </c>
      <c r="D54" s="9">
        <v>30</v>
      </c>
      <c r="E54" s="9">
        <f t="shared" si="9"/>
        <v>45</v>
      </c>
      <c r="F54" s="10">
        <v>0</v>
      </c>
      <c r="G54" s="10">
        <f t="shared" si="0"/>
        <v>0</v>
      </c>
      <c r="H54" s="10">
        <f t="shared" si="1"/>
        <v>0</v>
      </c>
      <c r="I54" s="16"/>
      <c r="J54" s="15">
        <f>G54+(G54*I54)</f>
        <v>0</v>
      </c>
      <c r="K54" s="10">
        <f>H54+(H54*I54)</f>
        <v>0</v>
      </c>
    </row>
    <row r="55" spans="1:11" s="2" customFormat="1" ht="40.15" customHeight="1" x14ac:dyDescent="0.15">
      <c r="A55" s="11">
        <v>48</v>
      </c>
      <c r="B55" s="14" t="s">
        <v>77</v>
      </c>
      <c r="C55" s="8" t="s">
        <v>8</v>
      </c>
      <c r="D55" s="9">
        <v>50</v>
      </c>
      <c r="E55" s="9">
        <f t="shared" si="9"/>
        <v>75</v>
      </c>
      <c r="F55" s="10">
        <v>0</v>
      </c>
      <c r="G55" s="10">
        <f>D55*F55</f>
        <v>0</v>
      </c>
      <c r="H55" s="10">
        <f>E55*F55</f>
        <v>0</v>
      </c>
      <c r="I55" s="16"/>
      <c r="J55" s="15">
        <f>G55+(G55*I55)</f>
        <v>0</v>
      </c>
      <c r="K55" s="10">
        <f>H55+(H55*I55)</f>
        <v>0</v>
      </c>
    </row>
    <row r="56" spans="1:11" s="2" customFormat="1" ht="40.15" customHeight="1" x14ac:dyDescent="0.15">
      <c r="A56" s="11">
        <v>49</v>
      </c>
      <c r="B56" s="14" t="s">
        <v>78</v>
      </c>
      <c r="C56" s="8" t="s">
        <v>8</v>
      </c>
      <c r="D56" s="9">
        <v>250</v>
      </c>
      <c r="E56" s="9">
        <f t="shared" si="9"/>
        <v>375</v>
      </c>
      <c r="F56" s="10">
        <v>0</v>
      </c>
      <c r="G56" s="10">
        <f>D56*F56</f>
        <v>0</v>
      </c>
      <c r="H56" s="10">
        <f>E56*F56</f>
        <v>0</v>
      </c>
      <c r="I56" s="16"/>
      <c r="J56" s="15">
        <f t="shared" ref="J56:J60" si="12">G56+(G56*I56)</f>
        <v>0</v>
      </c>
      <c r="K56" s="10">
        <f t="shared" ref="K56:K60" si="13">H56+(H56*I56)</f>
        <v>0</v>
      </c>
    </row>
    <row r="57" spans="1:11" s="2" customFormat="1" ht="40.15" customHeight="1" x14ac:dyDescent="0.15">
      <c r="A57" s="11">
        <v>50</v>
      </c>
      <c r="B57" s="14" t="s">
        <v>45</v>
      </c>
      <c r="C57" s="8" t="s">
        <v>8</v>
      </c>
      <c r="D57" s="9">
        <v>50</v>
      </c>
      <c r="E57" s="9">
        <f t="shared" si="9"/>
        <v>75</v>
      </c>
      <c r="F57" s="10">
        <v>0</v>
      </c>
      <c r="G57" s="10">
        <f t="shared" si="0"/>
        <v>0</v>
      </c>
      <c r="H57" s="10">
        <f t="shared" si="1"/>
        <v>0</v>
      </c>
      <c r="I57" s="16"/>
      <c r="J57" s="15">
        <f t="shared" si="12"/>
        <v>0</v>
      </c>
      <c r="K57" s="10">
        <f t="shared" si="13"/>
        <v>0</v>
      </c>
    </row>
    <row r="58" spans="1:11" s="2" customFormat="1" ht="40.15" customHeight="1" x14ac:dyDescent="0.15">
      <c r="A58" s="11">
        <v>51</v>
      </c>
      <c r="B58" s="14" t="s">
        <v>81</v>
      </c>
      <c r="C58" s="8" t="s">
        <v>8</v>
      </c>
      <c r="D58" s="9">
        <v>140</v>
      </c>
      <c r="E58" s="9">
        <f t="shared" si="9"/>
        <v>210</v>
      </c>
      <c r="F58" s="10">
        <v>0</v>
      </c>
      <c r="G58" s="10">
        <f t="shared" si="0"/>
        <v>0</v>
      </c>
      <c r="H58" s="10">
        <f t="shared" si="1"/>
        <v>0</v>
      </c>
      <c r="I58" s="16"/>
      <c r="J58" s="15">
        <f t="shared" si="12"/>
        <v>0</v>
      </c>
      <c r="K58" s="10">
        <f t="shared" si="13"/>
        <v>0</v>
      </c>
    </row>
    <row r="59" spans="1:11" s="2" customFormat="1" ht="40.15" customHeight="1" x14ac:dyDescent="0.15">
      <c r="A59" s="11">
        <v>52</v>
      </c>
      <c r="B59" s="14" t="s">
        <v>46</v>
      </c>
      <c r="C59" s="8" t="s">
        <v>8</v>
      </c>
      <c r="D59" s="9">
        <v>60</v>
      </c>
      <c r="E59" s="9">
        <f t="shared" si="9"/>
        <v>90</v>
      </c>
      <c r="F59" s="10">
        <v>0</v>
      </c>
      <c r="G59" s="10">
        <f t="shared" si="0"/>
        <v>0</v>
      </c>
      <c r="H59" s="10">
        <f t="shared" si="1"/>
        <v>0</v>
      </c>
      <c r="I59" s="16"/>
      <c r="J59" s="15">
        <f t="shared" si="12"/>
        <v>0</v>
      </c>
      <c r="K59" s="10">
        <f t="shared" si="13"/>
        <v>0</v>
      </c>
    </row>
    <row r="60" spans="1:11" s="2" customFormat="1" ht="40.15" customHeight="1" x14ac:dyDescent="0.15">
      <c r="A60" s="11">
        <v>53</v>
      </c>
      <c r="B60" s="14" t="s">
        <v>47</v>
      </c>
      <c r="C60" s="8" t="s">
        <v>8</v>
      </c>
      <c r="D60" s="9">
        <v>60</v>
      </c>
      <c r="E60" s="9">
        <f t="shared" si="9"/>
        <v>90</v>
      </c>
      <c r="F60" s="10">
        <v>0</v>
      </c>
      <c r="G60" s="10">
        <f t="shared" si="0"/>
        <v>0</v>
      </c>
      <c r="H60" s="10">
        <f t="shared" si="1"/>
        <v>0</v>
      </c>
      <c r="I60" s="16"/>
      <c r="J60" s="15">
        <f t="shared" si="12"/>
        <v>0</v>
      </c>
      <c r="K60" s="10">
        <f t="shared" si="13"/>
        <v>0</v>
      </c>
    </row>
    <row r="61" spans="1:11" s="2" customFormat="1" ht="24" customHeight="1" x14ac:dyDescent="0.25">
      <c r="A61" s="36" t="s">
        <v>2</v>
      </c>
      <c r="B61" s="37"/>
      <c r="C61" s="37"/>
      <c r="D61" s="37"/>
      <c r="E61" s="37"/>
      <c r="F61" s="38"/>
      <c r="G61" s="12">
        <f>SUM(G7:G41,G44:G60)</f>
        <v>0</v>
      </c>
      <c r="H61" s="12">
        <f>SUM(H7:H41,H44:H60)</f>
        <v>0</v>
      </c>
      <c r="I61" s="13"/>
      <c r="J61" s="12">
        <f>SUM(J7:J41,J44:J60)</f>
        <v>0</v>
      </c>
      <c r="K61" s="12">
        <f>SUM(K7:K41,K44:K60)</f>
        <v>0</v>
      </c>
    </row>
    <row r="63" spans="1:11" ht="15.75" x14ac:dyDescent="0.25">
      <c r="A63" s="17" t="s">
        <v>14</v>
      </c>
      <c r="B63" s="18"/>
      <c r="C63" s="18"/>
      <c r="D63" s="18"/>
    </row>
    <row r="64" spans="1:11" ht="15.75" x14ac:dyDescent="0.25">
      <c r="A64" s="17" t="s">
        <v>82</v>
      </c>
      <c r="B64" s="19"/>
      <c r="C64" s="19"/>
      <c r="D64" s="18"/>
      <c r="E64" s="18"/>
      <c r="F64" s="18"/>
    </row>
    <row r="65" spans="1:8" ht="18" customHeight="1" x14ac:dyDescent="0.2">
      <c r="A65" s="47" t="s">
        <v>83</v>
      </c>
      <c r="B65" s="47"/>
      <c r="C65" s="47"/>
      <c r="D65" s="47"/>
      <c r="E65" s="47"/>
      <c r="F65" s="47"/>
      <c r="G65" s="47"/>
      <c r="H65" s="23"/>
    </row>
    <row r="68" spans="1:8" x14ac:dyDescent="0.2">
      <c r="A68" s="39"/>
      <c r="B68" s="39"/>
      <c r="C68" s="39"/>
      <c r="D68" s="39"/>
      <c r="E68" s="39"/>
      <c r="F68" s="39"/>
      <c r="G68" s="39"/>
      <c r="H68" s="39"/>
    </row>
    <row r="69" spans="1:8" x14ac:dyDescent="0.2">
      <c r="A69" s="39" t="s">
        <v>66</v>
      </c>
      <c r="B69" s="39"/>
      <c r="C69" s="39"/>
      <c r="D69" s="39"/>
      <c r="E69" s="39"/>
      <c r="F69" s="39"/>
      <c r="G69" s="39"/>
      <c r="H69" s="39"/>
    </row>
    <row r="70" spans="1:8" x14ac:dyDescent="0.2">
      <c r="A70" s="39" t="s">
        <v>65</v>
      </c>
      <c r="B70" s="39"/>
      <c r="C70" s="39"/>
      <c r="D70" s="39"/>
      <c r="E70" s="39"/>
      <c r="F70" s="39"/>
      <c r="G70" s="39"/>
      <c r="H70" s="39"/>
    </row>
    <row r="72" spans="1:8" ht="13.9" customHeight="1" x14ac:dyDescent="0.2">
      <c r="A72" s="40"/>
      <c r="B72" s="40"/>
      <c r="C72" s="40"/>
      <c r="D72" s="40"/>
      <c r="E72" s="40"/>
      <c r="F72" s="40"/>
      <c r="G72" s="40"/>
      <c r="H72" s="40"/>
    </row>
    <row r="73" spans="1:8" ht="13.9" customHeight="1" x14ac:dyDescent="0.2">
      <c r="A73" s="3"/>
      <c r="B73" s="3"/>
      <c r="C73" s="3"/>
      <c r="D73" s="3"/>
      <c r="E73" s="3"/>
      <c r="F73" s="3"/>
      <c r="G73" s="3"/>
      <c r="H73" s="3"/>
    </row>
    <row r="74" spans="1:8" ht="19.899999999999999" customHeight="1" x14ac:dyDescent="0.2">
      <c r="A74" s="35" t="s">
        <v>13</v>
      </c>
      <c r="B74" s="35"/>
      <c r="C74" s="35"/>
      <c r="D74" s="35"/>
      <c r="E74" s="35"/>
      <c r="F74" s="35"/>
      <c r="G74" s="35"/>
      <c r="H74" s="35"/>
    </row>
  </sheetData>
  <mergeCells count="21">
    <mergeCell ref="A65:G65"/>
    <mergeCell ref="A1:K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:K6"/>
    <mergeCell ref="A43:K43"/>
    <mergeCell ref="A61:F61"/>
    <mergeCell ref="A68:H68"/>
    <mergeCell ref="A69:H69"/>
    <mergeCell ref="A70:H70"/>
    <mergeCell ref="A72:H72"/>
    <mergeCell ref="A74:H74"/>
  </mergeCells>
  <pageMargins left="0.23622047244094491" right="0.23622047244094491" top="0.74803149606299213" bottom="0.74803149606299213" header="0.31496062992125984" footer="0.31496062992125984"/>
  <pageSetup paperSize="9" scale="32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F77"/>
  <sheetViews>
    <sheetView zoomScale="70" zoomScaleNormal="70" zoomScaleSheetLayoutView="50" workbookViewId="0">
      <pane ySplit="5" topLeftCell="A51" activePane="bottomLeft" state="frozen"/>
      <selection pane="bottomLeft" activeCell="O3" sqref="O3"/>
    </sheetView>
  </sheetViews>
  <sheetFormatPr defaultColWidth="11.85546875" defaultRowHeight="14.25" x14ac:dyDescent="0.2"/>
  <cols>
    <col min="1" max="1" width="21.7109375" style="1" customWidth="1"/>
    <col min="2" max="2" width="61.140625" style="1" customWidth="1"/>
    <col min="3" max="4" width="25.7109375" style="1" customWidth="1"/>
    <col min="5" max="5" width="29.28515625" style="1" customWidth="1"/>
    <col min="6" max="11" width="25.7109375" style="1" customWidth="1"/>
    <col min="12" max="16384" width="11.85546875" style="1"/>
  </cols>
  <sheetData>
    <row r="1" spans="1:11" ht="30" customHeight="1" x14ac:dyDescent="0.2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8.75" customHeight="1" x14ac:dyDescent="0.2">
      <c r="A2" s="26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53.45" customHeight="1" x14ac:dyDescent="0.15">
      <c r="A3" s="28" t="s">
        <v>1</v>
      </c>
      <c r="B3" s="6" t="s">
        <v>0</v>
      </c>
      <c r="C3" s="30" t="s">
        <v>9</v>
      </c>
      <c r="D3" s="30" t="s">
        <v>92</v>
      </c>
      <c r="E3" s="32" t="s">
        <v>63</v>
      </c>
      <c r="F3" s="30" t="s">
        <v>64</v>
      </c>
      <c r="G3" s="30" t="s">
        <v>11</v>
      </c>
      <c r="H3" s="30" t="s">
        <v>12</v>
      </c>
      <c r="I3" s="34" t="s">
        <v>5</v>
      </c>
      <c r="J3" s="34" t="s">
        <v>6</v>
      </c>
      <c r="K3" s="34" t="s">
        <v>7</v>
      </c>
    </row>
    <row r="4" spans="1:11" s="2" customFormat="1" ht="75" customHeight="1" x14ac:dyDescent="0.15">
      <c r="A4" s="29"/>
      <c r="B4" s="7" t="s">
        <v>4</v>
      </c>
      <c r="C4" s="31"/>
      <c r="D4" s="31"/>
      <c r="E4" s="33"/>
      <c r="F4" s="31"/>
      <c r="G4" s="31"/>
      <c r="H4" s="31"/>
      <c r="I4" s="34"/>
      <c r="J4" s="34"/>
      <c r="K4" s="34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19.899999999999999" customHeight="1" x14ac:dyDescent="0.1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s="2" customFormat="1" ht="48" customHeight="1" x14ac:dyDescent="0.15">
      <c r="A7" s="11">
        <v>1</v>
      </c>
      <c r="B7" s="14" t="s">
        <v>60</v>
      </c>
      <c r="C7" s="8" t="s">
        <v>8</v>
      </c>
      <c r="D7" s="9">
        <v>100</v>
      </c>
      <c r="E7" s="9">
        <f>D7/2+D7</f>
        <v>150</v>
      </c>
      <c r="F7" s="10">
        <v>0</v>
      </c>
      <c r="G7" s="10">
        <f t="shared" ref="G7:G63" si="0">D7*F7</f>
        <v>0</v>
      </c>
      <c r="H7" s="10">
        <f t="shared" ref="H7:H63" si="1">E7*F7</f>
        <v>0</v>
      </c>
      <c r="I7" s="16"/>
      <c r="J7" s="15">
        <f t="shared" ref="J7:J13" si="2">G7+(G7*I7)</f>
        <v>0</v>
      </c>
      <c r="K7" s="10">
        <f t="shared" ref="K7:K13" si="3">H7+(H7*I7)</f>
        <v>0</v>
      </c>
    </row>
    <row r="8" spans="1:11" s="2" customFormat="1" ht="48" customHeight="1" x14ac:dyDescent="0.15">
      <c r="A8" s="11">
        <v>2</v>
      </c>
      <c r="B8" s="14" t="s">
        <v>59</v>
      </c>
      <c r="C8" s="8" t="s">
        <v>3</v>
      </c>
      <c r="D8" s="9">
        <v>50</v>
      </c>
      <c r="E8" s="9">
        <f t="shared" ref="E8:E43" si="4">D8/2+D8</f>
        <v>75</v>
      </c>
      <c r="F8" s="10">
        <v>0</v>
      </c>
      <c r="G8" s="10">
        <f t="shared" si="0"/>
        <v>0</v>
      </c>
      <c r="H8" s="10">
        <f t="shared" si="1"/>
        <v>0</v>
      </c>
      <c r="I8" s="16"/>
      <c r="J8" s="15">
        <f t="shared" si="2"/>
        <v>0</v>
      </c>
      <c r="K8" s="10">
        <f t="shared" si="3"/>
        <v>0</v>
      </c>
    </row>
    <row r="9" spans="1:11" s="2" customFormat="1" ht="48" customHeight="1" x14ac:dyDescent="0.15">
      <c r="A9" s="11">
        <v>3</v>
      </c>
      <c r="B9" s="14" t="s">
        <v>57</v>
      </c>
      <c r="C9" s="8" t="s">
        <v>8</v>
      </c>
      <c r="D9" s="9">
        <v>100</v>
      </c>
      <c r="E9" s="9">
        <f t="shared" si="4"/>
        <v>150</v>
      </c>
      <c r="F9" s="10">
        <v>0</v>
      </c>
      <c r="G9" s="10">
        <f>D9*F9</f>
        <v>0</v>
      </c>
      <c r="H9" s="10">
        <f>E9*F9</f>
        <v>0</v>
      </c>
      <c r="I9" s="16"/>
      <c r="J9" s="15">
        <f t="shared" si="2"/>
        <v>0</v>
      </c>
      <c r="K9" s="10">
        <f t="shared" si="3"/>
        <v>0</v>
      </c>
    </row>
    <row r="10" spans="1:11" s="2" customFormat="1" ht="48" customHeight="1" x14ac:dyDescent="0.15">
      <c r="A10" s="11">
        <v>4</v>
      </c>
      <c r="B10" s="14" t="s">
        <v>61</v>
      </c>
      <c r="C10" s="8" t="s">
        <v>8</v>
      </c>
      <c r="D10" s="9">
        <v>70</v>
      </c>
      <c r="E10" s="9">
        <f t="shared" si="4"/>
        <v>105</v>
      </c>
      <c r="F10" s="10">
        <v>0</v>
      </c>
      <c r="G10" s="10">
        <f>D10*F10</f>
        <v>0</v>
      </c>
      <c r="H10" s="10">
        <f>E10*F10</f>
        <v>0</v>
      </c>
      <c r="I10" s="16"/>
      <c r="J10" s="15">
        <f t="shared" si="2"/>
        <v>0</v>
      </c>
      <c r="K10" s="10">
        <f t="shared" si="3"/>
        <v>0</v>
      </c>
    </row>
    <row r="11" spans="1:11" s="2" customFormat="1" ht="40.15" customHeight="1" x14ac:dyDescent="0.15">
      <c r="A11" s="11">
        <v>5</v>
      </c>
      <c r="B11" s="14" t="s">
        <v>67</v>
      </c>
      <c r="C11" s="8" t="s">
        <v>8</v>
      </c>
      <c r="D11" s="9">
        <v>50</v>
      </c>
      <c r="E11" s="9">
        <f t="shared" si="4"/>
        <v>75</v>
      </c>
      <c r="F11" s="10">
        <v>0</v>
      </c>
      <c r="G11" s="10">
        <f t="shared" si="0"/>
        <v>0</v>
      </c>
      <c r="H11" s="10">
        <f t="shared" si="1"/>
        <v>0</v>
      </c>
      <c r="I11" s="16"/>
      <c r="J11" s="15">
        <f t="shared" si="2"/>
        <v>0</v>
      </c>
      <c r="K11" s="10">
        <f t="shared" si="3"/>
        <v>0</v>
      </c>
    </row>
    <row r="12" spans="1:11" s="2" customFormat="1" ht="49.15" customHeight="1" x14ac:dyDescent="0.15">
      <c r="A12" s="11">
        <v>6</v>
      </c>
      <c r="B12" s="14" t="s">
        <v>16</v>
      </c>
      <c r="C12" s="8" t="s">
        <v>8</v>
      </c>
      <c r="D12" s="9">
        <v>250</v>
      </c>
      <c r="E12" s="9">
        <f t="shared" si="4"/>
        <v>375</v>
      </c>
      <c r="F12" s="10">
        <v>0</v>
      </c>
      <c r="G12" s="10">
        <f t="shared" si="0"/>
        <v>0</v>
      </c>
      <c r="H12" s="10">
        <f t="shared" si="1"/>
        <v>0</v>
      </c>
      <c r="I12" s="16"/>
      <c r="J12" s="15">
        <f t="shared" si="2"/>
        <v>0</v>
      </c>
      <c r="K12" s="10">
        <f t="shared" si="3"/>
        <v>0</v>
      </c>
    </row>
    <row r="13" spans="1:11" s="2" customFormat="1" ht="49.15" customHeight="1" x14ac:dyDescent="0.15">
      <c r="A13" s="11">
        <v>7</v>
      </c>
      <c r="B13" s="14" t="s">
        <v>17</v>
      </c>
      <c r="C13" s="8" t="s">
        <v>8</v>
      </c>
      <c r="D13" s="9">
        <v>40</v>
      </c>
      <c r="E13" s="9">
        <f t="shared" si="4"/>
        <v>60</v>
      </c>
      <c r="F13" s="10">
        <v>0</v>
      </c>
      <c r="G13" s="10">
        <f>D13*F13</f>
        <v>0</v>
      </c>
      <c r="H13" s="10">
        <f>E13*F13</f>
        <v>0</v>
      </c>
      <c r="I13" s="16"/>
      <c r="J13" s="15">
        <f t="shared" si="2"/>
        <v>0</v>
      </c>
      <c r="K13" s="10">
        <f t="shared" si="3"/>
        <v>0</v>
      </c>
    </row>
    <row r="14" spans="1:11" s="2" customFormat="1" ht="40.15" customHeight="1" x14ac:dyDescent="0.15">
      <c r="A14" s="11">
        <v>8</v>
      </c>
      <c r="B14" s="14" t="s">
        <v>68</v>
      </c>
      <c r="C14" s="8" t="s">
        <v>8</v>
      </c>
      <c r="D14" s="9">
        <v>200</v>
      </c>
      <c r="E14" s="9">
        <f t="shared" si="4"/>
        <v>300</v>
      </c>
      <c r="F14" s="10">
        <v>0</v>
      </c>
      <c r="G14" s="10">
        <f t="shared" si="0"/>
        <v>0</v>
      </c>
      <c r="H14" s="10">
        <f t="shared" si="1"/>
        <v>0</v>
      </c>
      <c r="I14" s="16"/>
      <c r="J14" s="15">
        <f t="shared" ref="J14:J22" si="5">G14+(G14*I14)</f>
        <v>0</v>
      </c>
      <c r="K14" s="10">
        <f t="shared" ref="K14:K21" si="6">H14+(H14*I14)</f>
        <v>0</v>
      </c>
    </row>
    <row r="15" spans="1:11" s="2" customFormat="1" ht="40.15" customHeight="1" x14ac:dyDescent="0.15">
      <c r="A15" s="11">
        <v>9</v>
      </c>
      <c r="B15" s="14" t="s">
        <v>69</v>
      </c>
      <c r="C15" s="8" t="s">
        <v>3</v>
      </c>
      <c r="D15" s="9">
        <v>20</v>
      </c>
      <c r="E15" s="9">
        <f t="shared" si="4"/>
        <v>30</v>
      </c>
      <c r="F15" s="10">
        <v>0</v>
      </c>
      <c r="G15" s="10">
        <f t="shared" si="0"/>
        <v>0</v>
      </c>
      <c r="H15" s="10">
        <f t="shared" si="1"/>
        <v>0</v>
      </c>
      <c r="I15" s="16"/>
      <c r="J15" s="15">
        <f t="shared" si="5"/>
        <v>0</v>
      </c>
      <c r="K15" s="10">
        <f t="shared" si="6"/>
        <v>0</v>
      </c>
    </row>
    <row r="16" spans="1:11" s="2" customFormat="1" ht="40.15" customHeight="1" x14ac:dyDescent="0.15">
      <c r="A16" s="11">
        <v>10</v>
      </c>
      <c r="B16" s="14" t="s">
        <v>70</v>
      </c>
      <c r="C16" s="8" t="s">
        <v>10</v>
      </c>
      <c r="D16" s="9">
        <v>1600</v>
      </c>
      <c r="E16" s="9">
        <f t="shared" si="4"/>
        <v>2400</v>
      </c>
      <c r="F16" s="10">
        <v>0</v>
      </c>
      <c r="G16" s="10">
        <f t="shared" si="0"/>
        <v>0</v>
      </c>
      <c r="H16" s="10">
        <f t="shared" si="1"/>
        <v>0</v>
      </c>
      <c r="I16" s="16"/>
      <c r="J16" s="15">
        <f t="shared" si="5"/>
        <v>0</v>
      </c>
      <c r="K16" s="10">
        <f t="shared" si="6"/>
        <v>0</v>
      </c>
    </row>
    <row r="17" spans="1:11" s="2" customFormat="1" ht="40.15" customHeight="1" x14ac:dyDescent="0.15">
      <c r="A17" s="11">
        <v>11</v>
      </c>
      <c r="B17" s="14" t="s">
        <v>49</v>
      </c>
      <c r="C17" s="8" t="s">
        <v>3</v>
      </c>
      <c r="D17" s="9">
        <v>50</v>
      </c>
      <c r="E17" s="9">
        <f t="shared" si="4"/>
        <v>75</v>
      </c>
      <c r="F17" s="10">
        <v>0</v>
      </c>
      <c r="G17" s="10">
        <f t="shared" si="0"/>
        <v>0</v>
      </c>
      <c r="H17" s="10">
        <f t="shared" si="1"/>
        <v>0</v>
      </c>
      <c r="I17" s="16"/>
      <c r="J17" s="15">
        <f t="shared" si="5"/>
        <v>0</v>
      </c>
      <c r="K17" s="10">
        <f t="shared" si="6"/>
        <v>0</v>
      </c>
    </row>
    <row r="18" spans="1:11" s="2" customFormat="1" ht="40.15" customHeight="1" x14ac:dyDescent="0.15">
      <c r="A18" s="11">
        <v>12</v>
      </c>
      <c r="B18" s="24" t="s">
        <v>91</v>
      </c>
      <c r="C18" s="8" t="s">
        <v>3</v>
      </c>
      <c r="D18" s="9">
        <v>90</v>
      </c>
      <c r="E18" s="9">
        <f t="shared" si="4"/>
        <v>135</v>
      </c>
      <c r="F18" s="10">
        <v>0</v>
      </c>
      <c r="G18" s="10">
        <f t="shared" si="0"/>
        <v>0</v>
      </c>
      <c r="H18" s="10">
        <f t="shared" si="1"/>
        <v>0</v>
      </c>
      <c r="I18" s="16"/>
      <c r="J18" s="15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13</v>
      </c>
      <c r="B19" s="14" t="s">
        <v>53</v>
      </c>
      <c r="C19" s="8" t="s">
        <v>10</v>
      </c>
      <c r="D19" s="9">
        <v>1500</v>
      </c>
      <c r="E19" s="9">
        <f t="shared" si="4"/>
        <v>2250</v>
      </c>
      <c r="F19" s="10">
        <v>0</v>
      </c>
      <c r="G19" s="10">
        <f t="shared" si="0"/>
        <v>0</v>
      </c>
      <c r="H19" s="10">
        <f t="shared" si="1"/>
        <v>0</v>
      </c>
      <c r="I19" s="16"/>
      <c r="J19" s="15">
        <f t="shared" si="5"/>
        <v>0</v>
      </c>
      <c r="K19" s="10">
        <f t="shared" si="6"/>
        <v>0</v>
      </c>
    </row>
    <row r="20" spans="1:11" s="2" customFormat="1" ht="40.15" customHeight="1" x14ac:dyDescent="0.15">
      <c r="A20" s="11">
        <v>14</v>
      </c>
      <c r="B20" s="14" t="s">
        <v>52</v>
      </c>
      <c r="C20" s="8" t="s">
        <v>10</v>
      </c>
      <c r="D20" s="9">
        <v>25</v>
      </c>
      <c r="E20" s="9">
        <f t="shared" si="4"/>
        <v>37.5</v>
      </c>
      <c r="F20" s="10">
        <v>0</v>
      </c>
      <c r="G20" s="10">
        <f t="shared" si="0"/>
        <v>0</v>
      </c>
      <c r="H20" s="10">
        <f t="shared" si="1"/>
        <v>0</v>
      </c>
      <c r="I20" s="16"/>
      <c r="J20" s="15">
        <f t="shared" si="5"/>
        <v>0</v>
      </c>
      <c r="K20" s="10">
        <f t="shared" si="6"/>
        <v>0</v>
      </c>
    </row>
    <row r="21" spans="1:11" s="2" customFormat="1" ht="40.15" customHeight="1" x14ac:dyDescent="0.15">
      <c r="A21" s="11">
        <v>15</v>
      </c>
      <c r="B21" s="14" t="s">
        <v>19</v>
      </c>
      <c r="C21" s="8" t="s">
        <v>8</v>
      </c>
      <c r="D21" s="9">
        <v>500</v>
      </c>
      <c r="E21" s="9">
        <f t="shared" si="4"/>
        <v>750</v>
      </c>
      <c r="F21" s="10">
        <v>0</v>
      </c>
      <c r="G21" s="10">
        <f t="shared" si="0"/>
        <v>0</v>
      </c>
      <c r="H21" s="10">
        <f t="shared" si="1"/>
        <v>0</v>
      </c>
      <c r="I21" s="16"/>
      <c r="J21" s="15">
        <f t="shared" si="5"/>
        <v>0</v>
      </c>
      <c r="K21" s="10">
        <f t="shared" si="6"/>
        <v>0</v>
      </c>
    </row>
    <row r="22" spans="1:11" s="2" customFormat="1" ht="40.15" customHeight="1" x14ac:dyDescent="0.15">
      <c r="A22" s="11">
        <v>16</v>
      </c>
      <c r="B22" s="14" t="s">
        <v>20</v>
      </c>
      <c r="C22" s="8" t="s">
        <v>8</v>
      </c>
      <c r="D22" s="9">
        <v>600</v>
      </c>
      <c r="E22" s="9">
        <f t="shared" si="4"/>
        <v>900</v>
      </c>
      <c r="F22" s="10">
        <v>0</v>
      </c>
      <c r="G22" s="10">
        <f t="shared" si="0"/>
        <v>0</v>
      </c>
      <c r="H22" s="10">
        <f t="shared" si="1"/>
        <v>0</v>
      </c>
      <c r="I22" s="16"/>
      <c r="J22" s="15">
        <f t="shared" si="5"/>
        <v>0</v>
      </c>
      <c r="K22" s="10">
        <f>H22+(H22*I22)</f>
        <v>0</v>
      </c>
    </row>
    <row r="23" spans="1:11" s="2" customFormat="1" ht="40.15" customHeight="1" x14ac:dyDescent="0.15">
      <c r="A23" s="11">
        <v>17</v>
      </c>
      <c r="B23" s="14" t="s">
        <v>51</v>
      </c>
      <c r="C23" s="8" t="s">
        <v>8</v>
      </c>
      <c r="D23" s="9">
        <v>40</v>
      </c>
      <c r="E23" s="9">
        <f t="shared" si="4"/>
        <v>60</v>
      </c>
      <c r="F23" s="10">
        <v>0</v>
      </c>
      <c r="G23" s="10">
        <f>D23*F23</f>
        <v>0</v>
      </c>
      <c r="H23" s="10">
        <f>E23*F23</f>
        <v>0</v>
      </c>
      <c r="I23" s="16"/>
      <c r="J23" s="15">
        <f>G23+(G23*I23)</f>
        <v>0</v>
      </c>
      <c r="K23" s="10">
        <f>H23+(H23*I23)</f>
        <v>0</v>
      </c>
    </row>
    <row r="24" spans="1:11" s="2" customFormat="1" ht="40.15" customHeight="1" x14ac:dyDescent="0.15">
      <c r="A24" s="11">
        <v>18</v>
      </c>
      <c r="B24" s="14" t="s">
        <v>21</v>
      </c>
      <c r="C24" s="8" t="s">
        <v>8</v>
      </c>
      <c r="D24" s="9">
        <v>2000</v>
      </c>
      <c r="E24" s="9">
        <f t="shared" si="4"/>
        <v>3000</v>
      </c>
      <c r="F24" s="10">
        <v>0</v>
      </c>
      <c r="G24" s="10">
        <f>D24*F24</f>
        <v>0</v>
      </c>
      <c r="H24" s="10">
        <f>E24*F24</f>
        <v>0</v>
      </c>
      <c r="I24" s="16"/>
      <c r="J24" s="15">
        <f>G24+(G24*I24)</f>
        <v>0</v>
      </c>
      <c r="K24" s="10">
        <f>H24+(H24*I24)</f>
        <v>0</v>
      </c>
    </row>
    <row r="25" spans="1:11" s="2" customFormat="1" ht="40.15" customHeight="1" x14ac:dyDescent="0.15">
      <c r="A25" s="11">
        <v>19</v>
      </c>
      <c r="B25" s="14" t="s">
        <v>22</v>
      </c>
      <c r="C25" s="8" t="s">
        <v>8</v>
      </c>
      <c r="D25" s="9">
        <v>40</v>
      </c>
      <c r="E25" s="9">
        <f t="shared" si="4"/>
        <v>60</v>
      </c>
      <c r="F25" s="10">
        <v>0</v>
      </c>
      <c r="G25" s="10">
        <f t="shared" si="0"/>
        <v>0</v>
      </c>
      <c r="H25" s="10">
        <f t="shared" si="1"/>
        <v>0</v>
      </c>
      <c r="I25" s="16"/>
      <c r="J25" s="15">
        <f t="shared" ref="J25:J40" si="7">G25+(G25*I25)</f>
        <v>0</v>
      </c>
      <c r="K25" s="10">
        <f t="shared" ref="K25:K40" si="8">H25+(H25*I25)</f>
        <v>0</v>
      </c>
    </row>
    <row r="26" spans="1:11" s="2" customFormat="1" ht="40.15" customHeight="1" x14ac:dyDescent="0.15">
      <c r="A26" s="11">
        <v>20</v>
      </c>
      <c r="B26" s="14" t="s">
        <v>23</v>
      </c>
      <c r="C26" s="8" t="s">
        <v>8</v>
      </c>
      <c r="D26" s="9">
        <v>20</v>
      </c>
      <c r="E26" s="9">
        <f t="shared" si="4"/>
        <v>30</v>
      </c>
      <c r="F26" s="10">
        <v>0</v>
      </c>
      <c r="G26" s="10">
        <f t="shared" si="0"/>
        <v>0</v>
      </c>
      <c r="H26" s="10">
        <f t="shared" si="1"/>
        <v>0</v>
      </c>
      <c r="I26" s="16"/>
      <c r="J26" s="15">
        <f t="shared" si="7"/>
        <v>0</v>
      </c>
      <c r="K26" s="10">
        <f t="shared" si="8"/>
        <v>0</v>
      </c>
    </row>
    <row r="27" spans="1:11" s="2" customFormat="1" ht="40.15" customHeight="1" x14ac:dyDescent="0.15">
      <c r="A27" s="11">
        <v>21</v>
      </c>
      <c r="B27" s="14" t="s">
        <v>24</v>
      </c>
      <c r="C27" s="8" t="s">
        <v>8</v>
      </c>
      <c r="D27" s="9">
        <v>450</v>
      </c>
      <c r="E27" s="9">
        <f t="shared" si="4"/>
        <v>675</v>
      </c>
      <c r="F27" s="10">
        <v>0</v>
      </c>
      <c r="G27" s="10">
        <f t="shared" si="0"/>
        <v>0</v>
      </c>
      <c r="H27" s="10">
        <f t="shared" si="1"/>
        <v>0</v>
      </c>
      <c r="I27" s="16"/>
      <c r="J27" s="15">
        <f t="shared" si="7"/>
        <v>0</v>
      </c>
      <c r="K27" s="10">
        <f t="shared" si="8"/>
        <v>0</v>
      </c>
    </row>
    <row r="28" spans="1:11" s="2" customFormat="1" ht="40.15" customHeight="1" x14ac:dyDescent="0.15">
      <c r="A28" s="11">
        <v>22</v>
      </c>
      <c r="B28" s="14" t="s">
        <v>25</v>
      </c>
      <c r="C28" s="8" t="s">
        <v>10</v>
      </c>
      <c r="D28" s="9">
        <v>600</v>
      </c>
      <c r="E28" s="9">
        <f t="shared" si="4"/>
        <v>900</v>
      </c>
      <c r="F28" s="10">
        <v>0</v>
      </c>
      <c r="G28" s="10">
        <f t="shared" si="0"/>
        <v>0</v>
      </c>
      <c r="H28" s="10">
        <f t="shared" si="1"/>
        <v>0</v>
      </c>
      <c r="I28" s="16"/>
      <c r="J28" s="15">
        <f t="shared" si="7"/>
        <v>0</v>
      </c>
      <c r="K28" s="10">
        <f t="shared" si="8"/>
        <v>0</v>
      </c>
    </row>
    <row r="29" spans="1:11" s="2" customFormat="1" ht="40.15" customHeight="1" x14ac:dyDescent="0.15">
      <c r="A29" s="11">
        <v>23</v>
      </c>
      <c r="B29" s="14" t="s">
        <v>26</v>
      </c>
      <c r="C29" s="8" t="s">
        <v>3</v>
      </c>
      <c r="D29" s="9">
        <v>3500</v>
      </c>
      <c r="E29" s="9">
        <f t="shared" si="4"/>
        <v>5250</v>
      </c>
      <c r="F29" s="10">
        <v>0</v>
      </c>
      <c r="G29" s="10">
        <f>D29*F29</f>
        <v>0</v>
      </c>
      <c r="H29" s="10">
        <f>E29*F29</f>
        <v>0</v>
      </c>
      <c r="I29" s="16"/>
      <c r="J29" s="15">
        <f>G29+(G29*I29)</f>
        <v>0</v>
      </c>
      <c r="K29" s="10">
        <f>H29+(H29*I29)</f>
        <v>0</v>
      </c>
    </row>
    <row r="30" spans="1:11" s="2" customFormat="1" ht="40.15" customHeight="1" x14ac:dyDescent="0.15">
      <c r="A30" s="11">
        <v>24</v>
      </c>
      <c r="B30" s="14" t="s">
        <v>27</v>
      </c>
      <c r="C30" s="8" t="s">
        <v>3</v>
      </c>
      <c r="D30" s="9">
        <v>125</v>
      </c>
      <c r="E30" s="9">
        <f t="shared" si="4"/>
        <v>187.5</v>
      </c>
      <c r="F30" s="10">
        <v>0</v>
      </c>
      <c r="G30" s="10">
        <f>D30*F30</f>
        <v>0</v>
      </c>
      <c r="H30" s="10">
        <f>E30*F30</f>
        <v>0</v>
      </c>
      <c r="I30" s="16"/>
      <c r="J30" s="15">
        <f>G30+(G30*I30)</f>
        <v>0</v>
      </c>
      <c r="K30" s="10">
        <f>H30+(H30*I30)</f>
        <v>0</v>
      </c>
    </row>
    <row r="31" spans="1:11" s="2" customFormat="1" ht="40.15" customHeight="1" x14ac:dyDescent="0.15">
      <c r="A31" s="11">
        <v>25</v>
      </c>
      <c r="B31" s="14" t="s">
        <v>28</v>
      </c>
      <c r="C31" s="8" t="s">
        <v>3</v>
      </c>
      <c r="D31" s="9">
        <v>37</v>
      </c>
      <c r="E31" s="9">
        <f t="shared" si="4"/>
        <v>55.5</v>
      </c>
      <c r="F31" s="10">
        <v>0</v>
      </c>
      <c r="G31" s="10">
        <f>D31*F31</f>
        <v>0</v>
      </c>
      <c r="H31" s="10">
        <f>E31*F31</f>
        <v>0</v>
      </c>
      <c r="I31" s="16"/>
      <c r="J31" s="15">
        <f>G31+(G31*I31)</f>
        <v>0</v>
      </c>
      <c r="K31" s="10">
        <f>H31+(H31*I31)</f>
        <v>0</v>
      </c>
    </row>
    <row r="32" spans="1:11" s="2" customFormat="1" ht="40.15" customHeight="1" x14ac:dyDescent="0.15">
      <c r="A32" s="11">
        <v>26</v>
      </c>
      <c r="B32" s="14" t="s">
        <v>29</v>
      </c>
      <c r="C32" s="8" t="s">
        <v>3</v>
      </c>
      <c r="D32" s="9">
        <v>75</v>
      </c>
      <c r="E32" s="9">
        <f t="shared" si="4"/>
        <v>112.5</v>
      </c>
      <c r="F32" s="10">
        <v>0</v>
      </c>
      <c r="G32" s="10">
        <f t="shared" si="0"/>
        <v>0</v>
      </c>
      <c r="H32" s="10">
        <f t="shared" si="1"/>
        <v>0</v>
      </c>
      <c r="I32" s="16"/>
      <c r="J32" s="15">
        <f t="shared" si="7"/>
        <v>0</v>
      </c>
      <c r="K32" s="10">
        <f t="shared" si="8"/>
        <v>0</v>
      </c>
    </row>
    <row r="33" spans="1:240" s="2" customFormat="1" ht="40.15" customHeight="1" x14ac:dyDescent="0.15">
      <c r="A33" s="11">
        <v>27</v>
      </c>
      <c r="B33" s="14" t="s">
        <v>30</v>
      </c>
      <c r="C33" s="8" t="s">
        <v>3</v>
      </c>
      <c r="D33" s="9">
        <v>75</v>
      </c>
      <c r="E33" s="9">
        <f t="shared" si="4"/>
        <v>112.5</v>
      </c>
      <c r="F33" s="10">
        <v>0</v>
      </c>
      <c r="G33" s="10">
        <f t="shared" si="0"/>
        <v>0</v>
      </c>
      <c r="H33" s="10">
        <f t="shared" si="1"/>
        <v>0</v>
      </c>
      <c r="I33" s="16"/>
      <c r="J33" s="15">
        <f t="shared" si="7"/>
        <v>0</v>
      </c>
      <c r="K33" s="10">
        <f t="shared" si="8"/>
        <v>0</v>
      </c>
    </row>
    <row r="34" spans="1:240" s="2" customFormat="1" ht="40.15" customHeight="1" x14ac:dyDescent="0.15">
      <c r="A34" s="11">
        <v>28</v>
      </c>
      <c r="B34" s="14" t="s">
        <v>31</v>
      </c>
      <c r="C34" s="8" t="s">
        <v>71</v>
      </c>
      <c r="D34" s="9">
        <v>150</v>
      </c>
      <c r="E34" s="9">
        <f t="shared" si="4"/>
        <v>225</v>
      </c>
      <c r="F34" s="10">
        <v>0</v>
      </c>
      <c r="G34" s="10">
        <f t="shared" si="0"/>
        <v>0</v>
      </c>
      <c r="H34" s="10">
        <f t="shared" si="1"/>
        <v>0</v>
      </c>
      <c r="I34" s="16"/>
      <c r="J34" s="15">
        <f t="shared" si="7"/>
        <v>0</v>
      </c>
      <c r="K34" s="10">
        <f t="shared" si="8"/>
        <v>0</v>
      </c>
    </row>
    <row r="35" spans="1:240" s="2" customFormat="1" ht="40.15" customHeight="1" x14ac:dyDescent="0.15">
      <c r="A35" s="11">
        <v>29</v>
      </c>
      <c r="B35" s="14" t="s">
        <v>32</v>
      </c>
      <c r="C35" s="8" t="s">
        <v>10</v>
      </c>
      <c r="D35" s="9">
        <v>1450</v>
      </c>
      <c r="E35" s="9">
        <f t="shared" si="4"/>
        <v>2175</v>
      </c>
      <c r="F35" s="10">
        <v>0</v>
      </c>
      <c r="G35" s="10">
        <f t="shared" si="0"/>
        <v>0</v>
      </c>
      <c r="H35" s="10">
        <f t="shared" si="1"/>
        <v>0</v>
      </c>
      <c r="I35" s="16"/>
      <c r="J35" s="15">
        <f t="shared" si="7"/>
        <v>0</v>
      </c>
      <c r="K35" s="10">
        <f t="shared" si="8"/>
        <v>0</v>
      </c>
    </row>
    <row r="36" spans="1:240" s="2" customFormat="1" ht="40.15" customHeight="1" x14ac:dyDescent="0.15">
      <c r="A36" s="11">
        <v>30</v>
      </c>
      <c r="B36" s="14" t="s">
        <v>55</v>
      </c>
      <c r="C36" s="8" t="s">
        <v>8</v>
      </c>
      <c r="D36" s="9">
        <v>40</v>
      </c>
      <c r="E36" s="9">
        <f t="shared" si="4"/>
        <v>60</v>
      </c>
      <c r="F36" s="10">
        <v>0</v>
      </c>
      <c r="G36" s="10">
        <f t="shared" si="0"/>
        <v>0</v>
      </c>
      <c r="H36" s="10">
        <f t="shared" si="1"/>
        <v>0</v>
      </c>
      <c r="I36" s="16"/>
      <c r="J36" s="15">
        <f t="shared" si="7"/>
        <v>0</v>
      </c>
      <c r="K36" s="10">
        <f t="shared" si="8"/>
        <v>0</v>
      </c>
    </row>
    <row r="37" spans="1:240" s="2" customFormat="1" ht="40.15" customHeight="1" x14ac:dyDescent="0.15">
      <c r="A37" s="11">
        <v>31</v>
      </c>
      <c r="B37" s="14" t="s">
        <v>56</v>
      </c>
      <c r="C37" s="8" t="s">
        <v>8</v>
      </c>
      <c r="D37" s="9">
        <v>40</v>
      </c>
      <c r="E37" s="9">
        <f t="shared" si="4"/>
        <v>60</v>
      </c>
      <c r="F37" s="10">
        <v>0</v>
      </c>
      <c r="G37" s="10">
        <f t="shared" si="0"/>
        <v>0</v>
      </c>
      <c r="H37" s="10">
        <f t="shared" si="1"/>
        <v>0</v>
      </c>
      <c r="I37" s="16"/>
      <c r="J37" s="15">
        <f t="shared" si="7"/>
        <v>0</v>
      </c>
      <c r="K37" s="10">
        <f t="shared" si="8"/>
        <v>0</v>
      </c>
    </row>
    <row r="38" spans="1:240" s="2" customFormat="1" ht="40.15" customHeight="1" x14ac:dyDescent="0.15">
      <c r="A38" s="11">
        <v>32</v>
      </c>
      <c r="B38" s="14" t="s">
        <v>33</v>
      </c>
      <c r="C38" s="8" t="s">
        <v>71</v>
      </c>
      <c r="D38" s="9">
        <v>60</v>
      </c>
      <c r="E38" s="9">
        <f t="shared" si="4"/>
        <v>90</v>
      </c>
      <c r="F38" s="10">
        <v>0</v>
      </c>
      <c r="G38" s="10">
        <f t="shared" si="0"/>
        <v>0</v>
      </c>
      <c r="H38" s="10">
        <f t="shared" si="1"/>
        <v>0</v>
      </c>
      <c r="I38" s="16"/>
      <c r="J38" s="15">
        <f t="shared" si="7"/>
        <v>0</v>
      </c>
      <c r="K38" s="10">
        <f t="shared" si="8"/>
        <v>0</v>
      </c>
    </row>
    <row r="39" spans="1:240" s="2" customFormat="1" ht="40.15" customHeight="1" x14ac:dyDescent="0.15">
      <c r="A39" s="11">
        <v>33</v>
      </c>
      <c r="B39" s="14" t="s">
        <v>34</v>
      </c>
      <c r="C39" s="8" t="s">
        <v>71</v>
      </c>
      <c r="D39" s="9">
        <v>30</v>
      </c>
      <c r="E39" s="9">
        <f t="shared" si="4"/>
        <v>45</v>
      </c>
      <c r="F39" s="10">
        <v>0</v>
      </c>
      <c r="G39" s="10">
        <f t="shared" si="0"/>
        <v>0</v>
      </c>
      <c r="H39" s="10">
        <f t="shared" si="1"/>
        <v>0</v>
      </c>
      <c r="I39" s="16"/>
      <c r="J39" s="15">
        <f t="shared" si="7"/>
        <v>0</v>
      </c>
      <c r="K39" s="10">
        <f t="shared" si="8"/>
        <v>0</v>
      </c>
    </row>
    <row r="40" spans="1:240" s="2" customFormat="1" ht="40.15" customHeight="1" x14ac:dyDescent="0.15">
      <c r="A40" s="11">
        <v>34</v>
      </c>
      <c r="B40" s="14" t="s">
        <v>50</v>
      </c>
      <c r="C40" s="8" t="s">
        <v>71</v>
      </c>
      <c r="D40" s="9">
        <v>30</v>
      </c>
      <c r="E40" s="9">
        <f t="shared" si="4"/>
        <v>45</v>
      </c>
      <c r="F40" s="10">
        <v>0</v>
      </c>
      <c r="G40" s="10">
        <f t="shared" si="0"/>
        <v>0</v>
      </c>
      <c r="H40" s="10">
        <f t="shared" si="1"/>
        <v>0</v>
      </c>
      <c r="I40" s="16"/>
      <c r="J40" s="15">
        <f t="shared" si="7"/>
        <v>0</v>
      </c>
      <c r="K40" s="10">
        <f t="shared" si="8"/>
        <v>0</v>
      </c>
    </row>
    <row r="41" spans="1:240" s="2" customFormat="1" ht="40.15" customHeight="1" x14ac:dyDescent="0.15">
      <c r="A41" s="11">
        <v>35</v>
      </c>
      <c r="B41" s="14" t="s">
        <v>35</v>
      </c>
      <c r="C41" s="8" t="s">
        <v>71</v>
      </c>
      <c r="D41" s="9">
        <v>30</v>
      </c>
      <c r="E41" s="9">
        <f t="shared" si="4"/>
        <v>45</v>
      </c>
      <c r="F41" s="10">
        <v>0</v>
      </c>
      <c r="G41" s="10">
        <f>D41*F41</f>
        <v>0</v>
      </c>
      <c r="H41" s="10">
        <f>E41*F41</f>
        <v>0</v>
      </c>
      <c r="I41" s="16"/>
      <c r="J41" s="15">
        <f>G41+(G41*I41)</f>
        <v>0</v>
      </c>
      <c r="K41" s="10">
        <f>H41+(H41*I41)</f>
        <v>0</v>
      </c>
    </row>
    <row r="42" spans="1:240" s="2" customFormat="1" ht="40.15" customHeight="1" x14ac:dyDescent="0.15">
      <c r="A42" s="11">
        <v>36</v>
      </c>
      <c r="B42" s="14" t="s">
        <v>36</v>
      </c>
      <c r="C42" s="8" t="s">
        <v>71</v>
      </c>
      <c r="D42" s="9">
        <v>10</v>
      </c>
      <c r="E42" s="9">
        <f t="shared" si="4"/>
        <v>15</v>
      </c>
      <c r="F42" s="10">
        <v>0</v>
      </c>
      <c r="G42" s="10">
        <f>D42*F42</f>
        <v>0</v>
      </c>
      <c r="H42" s="10">
        <f>E42*F42</f>
        <v>0</v>
      </c>
      <c r="I42" s="16"/>
      <c r="J42" s="15">
        <f>G42+(G42*I42)</f>
        <v>0</v>
      </c>
      <c r="K42" s="10">
        <f>H42+(H42*I42)</f>
        <v>0</v>
      </c>
    </row>
    <row r="43" spans="1:240" s="2" customFormat="1" ht="40.15" customHeight="1" x14ac:dyDescent="0.15">
      <c r="A43" s="11">
        <v>37</v>
      </c>
      <c r="B43" s="14" t="s">
        <v>37</v>
      </c>
      <c r="C43" s="8" t="s">
        <v>3</v>
      </c>
      <c r="D43" s="9">
        <v>75</v>
      </c>
      <c r="E43" s="9">
        <f t="shared" si="4"/>
        <v>112.5</v>
      </c>
      <c r="F43" s="10">
        <v>0</v>
      </c>
      <c r="G43" s="10">
        <f>D43*F43</f>
        <v>0</v>
      </c>
      <c r="H43" s="10">
        <f>E43*F43</f>
        <v>0</v>
      </c>
      <c r="I43" s="22"/>
      <c r="J43" s="15">
        <f>G43+(G43*I43)</f>
        <v>0</v>
      </c>
      <c r="K43" s="10">
        <f>H43+(H43*I43)</f>
        <v>0</v>
      </c>
    </row>
    <row r="44" spans="1:240" s="21" customFormat="1" ht="40.15" customHeight="1" x14ac:dyDescent="0.15">
      <c r="A44" s="41" t="s">
        <v>15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</row>
    <row r="45" spans="1:240" s="2" customFormat="1" ht="40.15" customHeight="1" x14ac:dyDescent="0.15">
      <c r="A45" s="11">
        <v>38</v>
      </c>
      <c r="B45" s="14" t="s">
        <v>72</v>
      </c>
      <c r="C45" s="8" t="s">
        <v>8</v>
      </c>
      <c r="D45" s="9">
        <v>200</v>
      </c>
      <c r="E45" s="9">
        <f t="shared" ref="E45:E63" si="9">D45/2+D45</f>
        <v>300</v>
      </c>
      <c r="F45" s="10">
        <v>0</v>
      </c>
      <c r="G45" s="10">
        <f t="shared" si="0"/>
        <v>0</v>
      </c>
      <c r="H45" s="10">
        <f t="shared" si="1"/>
        <v>0</v>
      </c>
      <c r="I45" s="16"/>
      <c r="J45" s="15">
        <f t="shared" ref="J45:J53" si="10">G45+(G45*I45)</f>
        <v>0</v>
      </c>
      <c r="K45" s="10">
        <f t="shared" ref="K45:K53" si="11">H45+(H45*I45)</f>
        <v>0</v>
      </c>
    </row>
    <row r="46" spans="1:240" s="2" customFormat="1" ht="40.15" customHeight="1" x14ac:dyDescent="0.15">
      <c r="A46" s="11">
        <v>39</v>
      </c>
      <c r="B46" s="14" t="s">
        <v>73</v>
      </c>
      <c r="C46" s="8" t="s">
        <v>3</v>
      </c>
      <c r="D46" s="9">
        <v>50</v>
      </c>
      <c r="E46" s="9">
        <f t="shared" si="9"/>
        <v>75</v>
      </c>
      <c r="F46" s="10">
        <v>0</v>
      </c>
      <c r="G46" s="10">
        <f t="shared" si="0"/>
        <v>0</v>
      </c>
      <c r="H46" s="10">
        <f t="shared" si="1"/>
        <v>0</v>
      </c>
      <c r="I46" s="16"/>
      <c r="J46" s="15">
        <f t="shared" si="10"/>
        <v>0</v>
      </c>
      <c r="K46" s="10">
        <f t="shared" si="11"/>
        <v>0</v>
      </c>
    </row>
    <row r="47" spans="1:240" s="2" customFormat="1" ht="40.15" customHeight="1" x14ac:dyDescent="0.15">
      <c r="A47" s="11">
        <v>40</v>
      </c>
      <c r="B47" s="14" t="s">
        <v>38</v>
      </c>
      <c r="C47" s="8" t="s">
        <v>8</v>
      </c>
      <c r="D47" s="9">
        <v>15</v>
      </c>
      <c r="E47" s="9">
        <f t="shared" si="9"/>
        <v>22.5</v>
      </c>
      <c r="F47" s="10">
        <v>0</v>
      </c>
      <c r="G47" s="10">
        <f t="shared" si="0"/>
        <v>0</v>
      </c>
      <c r="H47" s="10">
        <f t="shared" si="1"/>
        <v>0</v>
      </c>
      <c r="I47" s="16"/>
      <c r="J47" s="15">
        <f t="shared" si="10"/>
        <v>0</v>
      </c>
      <c r="K47" s="10">
        <f t="shared" si="11"/>
        <v>0</v>
      </c>
    </row>
    <row r="48" spans="1:240" s="2" customFormat="1" ht="40.15" customHeight="1" x14ac:dyDescent="0.15">
      <c r="A48" s="11">
        <v>41</v>
      </c>
      <c r="B48" s="14" t="s">
        <v>39</v>
      </c>
      <c r="C48" s="8" t="s">
        <v>8</v>
      </c>
      <c r="D48" s="9">
        <v>100</v>
      </c>
      <c r="E48" s="9">
        <f t="shared" si="9"/>
        <v>150</v>
      </c>
      <c r="F48" s="10">
        <v>0</v>
      </c>
      <c r="G48" s="10">
        <f t="shared" si="0"/>
        <v>0</v>
      </c>
      <c r="H48" s="10">
        <f t="shared" si="1"/>
        <v>0</v>
      </c>
      <c r="I48" s="16"/>
      <c r="J48" s="15">
        <f t="shared" si="10"/>
        <v>0</v>
      </c>
      <c r="K48" s="10">
        <f t="shared" si="11"/>
        <v>0</v>
      </c>
    </row>
    <row r="49" spans="1:11" s="2" customFormat="1" ht="40.15" customHeight="1" x14ac:dyDescent="0.15">
      <c r="A49" s="11">
        <v>42</v>
      </c>
      <c r="B49" s="14" t="s">
        <v>40</v>
      </c>
      <c r="C49" s="8" t="s">
        <v>8</v>
      </c>
      <c r="D49" s="9">
        <v>500</v>
      </c>
      <c r="E49" s="9">
        <f t="shared" si="9"/>
        <v>750</v>
      </c>
      <c r="F49" s="10">
        <v>0</v>
      </c>
      <c r="G49" s="10">
        <f t="shared" si="0"/>
        <v>0</v>
      </c>
      <c r="H49" s="10">
        <f t="shared" si="1"/>
        <v>0</v>
      </c>
      <c r="I49" s="16"/>
      <c r="J49" s="15">
        <f t="shared" si="10"/>
        <v>0</v>
      </c>
      <c r="K49" s="10">
        <f t="shared" si="11"/>
        <v>0</v>
      </c>
    </row>
    <row r="50" spans="1:11" s="2" customFormat="1" ht="40.15" customHeight="1" x14ac:dyDescent="0.15">
      <c r="A50" s="11">
        <v>43</v>
      </c>
      <c r="B50" s="14" t="s">
        <v>42</v>
      </c>
      <c r="C50" s="8" t="s">
        <v>3</v>
      </c>
      <c r="D50" s="9">
        <v>60</v>
      </c>
      <c r="E50" s="9">
        <f t="shared" si="9"/>
        <v>90</v>
      </c>
      <c r="F50" s="10">
        <v>0</v>
      </c>
      <c r="G50" s="10">
        <f>D50*F50</f>
        <v>0</v>
      </c>
      <c r="H50" s="10">
        <f>E50*F50</f>
        <v>0</v>
      </c>
      <c r="I50" s="16"/>
      <c r="J50" s="15">
        <f>G50+(G50*I50)</f>
        <v>0</v>
      </c>
      <c r="K50" s="10">
        <f>H50+(H50*I50)</f>
        <v>0</v>
      </c>
    </row>
    <row r="51" spans="1:11" s="2" customFormat="1" ht="40.15" customHeight="1" x14ac:dyDescent="0.15">
      <c r="A51" s="11">
        <v>44</v>
      </c>
      <c r="B51" s="14" t="s">
        <v>43</v>
      </c>
      <c r="C51" s="8" t="s">
        <v>8</v>
      </c>
      <c r="D51" s="9">
        <v>900</v>
      </c>
      <c r="E51" s="9">
        <f t="shared" si="9"/>
        <v>1350</v>
      </c>
      <c r="F51" s="10">
        <v>0</v>
      </c>
      <c r="G51" s="10">
        <f t="shared" si="0"/>
        <v>0</v>
      </c>
      <c r="H51" s="10">
        <f t="shared" si="1"/>
        <v>0</v>
      </c>
      <c r="I51" s="16"/>
      <c r="J51" s="15">
        <f t="shared" si="10"/>
        <v>0</v>
      </c>
      <c r="K51" s="10">
        <f t="shared" si="11"/>
        <v>0</v>
      </c>
    </row>
    <row r="52" spans="1:11" s="2" customFormat="1" ht="40.15" customHeight="1" x14ac:dyDescent="0.15">
      <c r="A52" s="11">
        <v>45</v>
      </c>
      <c r="B52" s="14" t="s">
        <v>48</v>
      </c>
      <c r="C52" s="8" t="s">
        <v>8</v>
      </c>
      <c r="D52" s="9">
        <v>120</v>
      </c>
      <c r="E52" s="9">
        <f t="shared" si="9"/>
        <v>180</v>
      </c>
      <c r="F52" s="10">
        <v>0</v>
      </c>
      <c r="G52" s="10">
        <f t="shared" si="0"/>
        <v>0</v>
      </c>
      <c r="H52" s="10">
        <f t="shared" si="1"/>
        <v>0</v>
      </c>
      <c r="I52" s="16"/>
      <c r="J52" s="15">
        <f t="shared" si="10"/>
        <v>0</v>
      </c>
      <c r="K52" s="10">
        <f t="shared" si="11"/>
        <v>0</v>
      </c>
    </row>
    <row r="53" spans="1:11" s="2" customFormat="1" ht="40.15" customHeight="1" x14ac:dyDescent="0.15">
      <c r="A53" s="11">
        <v>46</v>
      </c>
      <c r="B53" s="14" t="s">
        <v>54</v>
      </c>
      <c r="C53" s="8" t="s">
        <v>8</v>
      </c>
      <c r="D53" s="9">
        <v>50</v>
      </c>
      <c r="E53" s="9">
        <f t="shared" si="9"/>
        <v>75</v>
      </c>
      <c r="F53" s="10">
        <v>0</v>
      </c>
      <c r="G53" s="10">
        <f t="shared" si="0"/>
        <v>0</v>
      </c>
      <c r="H53" s="10">
        <f t="shared" si="1"/>
        <v>0</v>
      </c>
      <c r="I53" s="16"/>
      <c r="J53" s="15">
        <f t="shared" si="10"/>
        <v>0</v>
      </c>
      <c r="K53" s="10">
        <f t="shared" si="11"/>
        <v>0</v>
      </c>
    </row>
    <row r="54" spans="1:11" s="2" customFormat="1" ht="40.15" customHeight="1" x14ac:dyDescent="0.15">
      <c r="A54" s="11">
        <v>47</v>
      </c>
      <c r="B54" s="14" t="s">
        <v>74</v>
      </c>
      <c r="C54" s="8" t="s">
        <v>8</v>
      </c>
      <c r="D54" s="9">
        <v>400</v>
      </c>
      <c r="E54" s="9">
        <f t="shared" si="9"/>
        <v>600</v>
      </c>
      <c r="F54" s="10">
        <v>0</v>
      </c>
      <c r="G54" s="10">
        <f>D54*F54</f>
        <v>0</v>
      </c>
      <c r="H54" s="10">
        <f>E54*F54</f>
        <v>0</v>
      </c>
      <c r="I54" s="16"/>
      <c r="J54" s="15">
        <f>G54+(G54*I54)</f>
        <v>0</v>
      </c>
      <c r="K54" s="10">
        <f>H54+(H54*I54)</f>
        <v>0</v>
      </c>
    </row>
    <row r="55" spans="1:11" s="2" customFormat="1" ht="40.15" customHeight="1" x14ac:dyDescent="0.15">
      <c r="A55" s="11">
        <v>48</v>
      </c>
      <c r="B55" s="14" t="s">
        <v>75</v>
      </c>
      <c r="C55" s="8" t="s">
        <v>8</v>
      </c>
      <c r="D55" s="9">
        <v>30</v>
      </c>
      <c r="E55" s="9">
        <f t="shared" si="9"/>
        <v>45</v>
      </c>
      <c r="F55" s="10">
        <v>0</v>
      </c>
      <c r="G55" s="10">
        <f>D55*F55</f>
        <v>0</v>
      </c>
      <c r="H55" s="10">
        <f>E55*F55</f>
        <v>0</v>
      </c>
      <c r="I55" s="16"/>
      <c r="J55" s="15">
        <f>G55+(G55*I55)</f>
        <v>0</v>
      </c>
      <c r="K55" s="10">
        <f>H55+(H55*I55)</f>
        <v>0</v>
      </c>
    </row>
    <row r="56" spans="1:11" s="2" customFormat="1" ht="40.15" customHeight="1" x14ac:dyDescent="0.15">
      <c r="A56" s="11">
        <v>49</v>
      </c>
      <c r="B56" s="14" t="s">
        <v>44</v>
      </c>
      <c r="C56" s="8" t="s">
        <v>8</v>
      </c>
      <c r="D56" s="9">
        <v>150</v>
      </c>
      <c r="E56" s="9">
        <f t="shared" si="9"/>
        <v>225</v>
      </c>
      <c r="F56" s="10">
        <v>0</v>
      </c>
      <c r="G56" s="10">
        <f t="shared" si="0"/>
        <v>0</v>
      </c>
      <c r="H56" s="10">
        <f t="shared" si="1"/>
        <v>0</v>
      </c>
      <c r="I56" s="16"/>
      <c r="J56" s="15">
        <f>G56+(G56*I56)</f>
        <v>0</v>
      </c>
      <c r="K56" s="10">
        <f>H56+(H56*I56)</f>
        <v>0</v>
      </c>
    </row>
    <row r="57" spans="1:11" s="2" customFormat="1" ht="40.15" customHeight="1" x14ac:dyDescent="0.15">
      <c r="A57" s="11">
        <v>50</v>
      </c>
      <c r="B57" s="14" t="s">
        <v>77</v>
      </c>
      <c r="C57" s="8" t="s">
        <v>8</v>
      </c>
      <c r="D57" s="9">
        <v>300</v>
      </c>
      <c r="E57" s="9">
        <f t="shared" si="9"/>
        <v>450</v>
      </c>
      <c r="F57" s="10">
        <v>0</v>
      </c>
      <c r="G57" s="10">
        <f>D57*F57</f>
        <v>0</v>
      </c>
      <c r="H57" s="10">
        <f>E57*F57</f>
        <v>0</v>
      </c>
      <c r="I57" s="16"/>
      <c r="J57" s="15">
        <f>G57+(G57*I57)</f>
        <v>0</v>
      </c>
      <c r="K57" s="10">
        <f>H57+(H57*I57)</f>
        <v>0</v>
      </c>
    </row>
    <row r="58" spans="1:11" s="2" customFormat="1" ht="40.15" customHeight="1" x14ac:dyDescent="0.15">
      <c r="A58" s="11">
        <v>51</v>
      </c>
      <c r="B58" s="14" t="s">
        <v>45</v>
      </c>
      <c r="C58" s="8" t="s">
        <v>8</v>
      </c>
      <c r="D58" s="9">
        <v>50</v>
      </c>
      <c r="E58" s="9">
        <f t="shared" si="9"/>
        <v>75</v>
      </c>
      <c r="F58" s="10">
        <v>0</v>
      </c>
      <c r="G58" s="10">
        <f t="shared" si="0"/>
        <v>0</v>
      </c>
      <c r="H58" s="10">
        <f t="shared" si="1"/>
        <v>0</v>
      </c>
      <c r="I58" s="16"/>
      <c r="J58" s="15">
        <f t="shared" ref="J58:J63" si="12">G58+(G58*I58)</f>
        <v>0</v>
      </c>
      <c r="K58" s="10">
        <f t="shared" ref="K58:K63" si="13">H58+(H58*I58)</f>
        <v>0</v>
      </c>
    </row>
    <row r="59" spans="1:11" s="2" customFormat="1" ht="40.15" customHeight="1" x14ac:dyDescent="0.15">
      <c r="A59" s="11">
        <v>52</v>
      </c>
      <c r="B59" s="14" t="s">
        <v>79</v>
      </c>
      <c r="C59" s="8" t="s">
        <v>8</v>
      </c>
      <c r="D59" s="9">
        <v>200</v>
      </c>
      <c r="E59" s="9">
        <f t="shared" si="9"/>
        <v>300</v>
      </c>
      <c r="F59" s="10">
        <v>0</v>
      </c>
      <c r="G59" s="10">
        <f t="shared" si="0"/>
        <v>0</v>
      </c>
      <c r="H59" s="10">
        <f t="shared" si="1"/>
        <v>0</v>
      </c>
      <c r="I59" s="16"/>
      <c r="J59" s="15">
        <f t="shared" si="12"/>
        <v>0</v>
      </c>
      <c r="K59" s="10">
        <f t="shared" si="13"/>
        <v>0</v>
      </c>
    </row>
    <row r="60" spans="1:11" s="2" customFormat="1" ht="40.15" customHeight="1" x14ac:dyDescent="0.15">
      <c r="A60" s="11">
        <v>53</v>
      </c>
      <c r="B60" s="14" t="s">
        <v>80</v>
      </c>
      <c r="C60" s="8" t="s">
        <v>8</v>
      </c>
      <c r="D60" s="9">
        <v>400</v>
      </c>
      <c r="E60" s="9">
        <f t="shared" si="9"/>
        <v>600</v>
      </c>
      <c r="F60" s="10">
        <v>0</v>
      </c>
      <c r="G60" s="10">
        <f t="shared" si="0"/>
        <v>0</v>
      </c>
      <c r="H60" s="10">
        <f t="shared" si="1"/>
        <v>0</v>
      </c>
      <c r="I60" s="16"/>
      <c r="J60" s="15">
        <f t="shared" si="12"/>
        <v>0</v>
      </c>
      <c r="K60" s="10">
        <f t="shared" si="13"/>
        <v>0</v>
      </c>
    </row>
    <row r="61" spans="1:11" s="2" customFormat="1" ht="40.15" customHeight="1" x14ac:dyDescent="0.15">
      <c r="A61" s="11">
        <v>54</v>
      </c>
      <c r="B61" s="14" t="s">
        <v>81</v>
      </c>
      <c r="C61" s="8" t="s">
        <v>8</v>
      </c>
      <c r="D61" s="9">
        <v>10</v>
      </c>
      <c r="E61" s="9">
        <f t="shared" si="9"/>
        <v>15</v>
      </c>
      <c r="F61" s="10">
        <v>0</v>
      </c>
      <c r="G61" s="10">
        <f t="shared" si="0"/>
        <v>0</v>
      </c>
      <c r="H61" s="10">
        <f t="shared" si="1"/>
        <v>0</v>
      </c>
      <c r="I61" s="16"/>
      <c r="J61" s="15">
        <f t="shared" si="12"/>
        <v>0</v>
      </c>
      <c r="K61" s="10">
        <f t="shared" si="13"/>
        <v>0</v>
      </c>
    </row>
    <row r="62" spans="1:11" s="2" customFormat="1" ht="40.15" customHeight="1" x14ac:dyDescent="0.15">
      <c r="A62" s="11">
        <v>55</v>
      </c>
      <c r="B62" s="14" t="s">
        <v>46</v>
      </c>
      <c r="C62" s="8" t="s">
        <v>8</v>
      </c>
      <c r="D62" s="9">
        <v>30</v>
      </c>
      <c r="E62" s="9">
        <f t="shared" si="9"/>
        <v>45</v>
      </c>
      <c r="F62" s="10">
        <v>0</v>
      </c>
      <c r="G62" s="10">
        <f t="shared" si="0"/>
        <v>0</v>
      </c>
      <c r="H62" s="10">
        <f t="shared" si="1"/>
        <v>0</v>
      </c>
      <c r="I62" s="16"/>
      <c r="J62" s="15">
        <f t="shared" si="12"/>
        <v>0</v>
      </c>
      <c r="K62" s="10">
        <f t="shared" si="13"/>
        <v>0</v>
      </c>
    </row>
    <row r="63" spans="1:11" s="2" customFormat="1" ht="40.15" customHeight="1" x14ac:dyDescent="0.15">
      <c r="A63" s="11">
        <v>56</v>
      </c>
      <c r="B63" s="14" t="s">
        <v>47</v>
      </c>
      <c r="C63" s="8" t="s">
        <v>8</v>
      </c>
      <c r="D63" s="9">
        <v>30</v>
      </c>
      <c r="E63" s="9">
        <f t="shared" si="9"/>
        <v>45</v>
      </c>
      <c r="F63" s="10">
        <v>0</v>
      </c>
      <c r="G63" s="10">
        <f t="shared" si="0"/>
        <v>0</v>
      </c>
      <c r="H63" s="10">
        <f t="shared" si="1"/>
        <v>0</v>
      </c>
      <c r="I63" s="16"/>
      <c r="J63" s="15">
        <f t="shared" si="12"/>
        <v>0</v>
      </c>
      <c r="K63" s="10">
        <f t="shared" si="13"/>
        <v>0</v>
      </c>
    </row>
    <row r="64" spans="1:11" s="2" customFormat="1" ht="24" customHeight="1" x14ac:dyDescent="0.25">
      <c r="A64" s="36" t="s">
        <v>2</v>
      </c>
      <c r="B64" s="37"/>
      <c r="C64" s="37"/>
      <c r="D64" s="37"/>
      <c r="E64" s="37"/>
      <c r="F64" s="38"/>
      <c r="G64" s="12">
        <f>SUM(G7:G42,G45:G63)</f>
        <v>0</v>
      </c>
      <c r="H64" s="12">
        <f>SUM(H7:H42,H45:H63)</f>
        <v>0</v>
      </c>
      <c r="I64" s="13"/>
      <c r="J64" s="12">
        <f>SUM(J7:J42,J45:J63)</f>
        <v>0</v>
      </c>
      <c r="K64" s="12">
        <f>SUM(K7:K42,K45:K63)</f>
        <v>0</v>
      </c>
    </row>
    <row r="66" spans="1:8" ht="15.75" x14ac:dyDescent="0.25">
      <c r="A66" s="17" t="s">
        <v>14</v>
      </c>
      <c r="B66" s="18"/>
      <c r="C66" s="18"/>
      <c r="D66" s="18"/>
    </row>
    <row r="67" spans="1:8" ht="15.75" x14ac:dyDescent="0.25">
      <c r="A67" s="17" t="s">
        <v>82</v>
      </c>
      <c r="B67" s="19"/>
      <c r="C67" s="19"/>
      <c r="D67" s="18"/>
      <c r="E67" s="18"/>
      <c r="F67" s="18"/>
    </row>
    <row r="68" spans="1:8" ht="18" customHeight="1" x14ac:dyDescent="0.2">
      <c r="A68" s="47" t="s">
        <v>83</v>
      </c>
      <c r="B68" s="47"/>
      <c r="C68" s="47"/>
      <c r="D68" s="47"/>
      <c r="E68" s="47"/>
      <c r="F68" s="47"/>
      <c r="G68" s="47"/>
      <c r="H68" s="23"/>
    </row>
    <row r="71" spans="1:8" x14ac:dyDescent="0.2">
      <c r="A71" s="39"/>
      <c r="B71" s="39"/>
      <c r="C71" s="39"/>
      <c r="D71" s="39"/>
      <c r="E71" s="39"/>
      <c r="F71" s="39"/>
      <c r="G71" s="39"/>
      <c r="H71" s="39"/>
    </row>
    <row r="72" spans="1:8" x14ac:dyDescent="0.2">
      <c r="A72" s="39" t="s">
        <v>66</v>
      </c>
      <c r="B72" s="39"/>
      <c r="C72" s="39"/>
      <c r="D72" s="39"/>
      <c r="E72" s="39"/>
      <c r="F72" s="39"/>
      <c r="G72" s="39"/>
      <c r="H72" s="39"/>
    </row>
    <row r="73" spans="1:8" x14ac:dyDescent="0.2">
      <c r="A73" s="39" t="s">
        <v>65</v>
      </c>
      <c r="B73" s="39"/>
      <c r="C73" s="39"/>
      <c r="D73" s="39"/>
      <c r="E73" s="39"/>
      <c r="F73" s="39"/>
      <c r="G73" s="39"/>
      <c r="H73" s="39"/>
    </row>
    <row r="75" spans="1:8" ht="13.9" customHeight="1" x14ac:dyDescent="0.2">
      <c r="A75" s="40"/>
      <c r="B75" s="40"/>
      <c r="C75" s="40"/>
      <c r="D75" s="40"/>
      <c r="E75" s="40"/>
      <c r="F75" s="40"/>
      <c r="G75" s="40"/>
      <c r="H75" s="40"/>
    </row>
    <row r="76" spans="1:8" ht="13.9" customHeight="1" x14ac:dyDescent="0.2">
      <c r="A76" s="3"/>
      <c r="B76" s="3"/>
      <c r="C76" s="3"/>
      <c r="D76" s="3"/>
      <c r="E76" s="3"/>
      <c r="F76" s="3"/>
      <c r="G76" s="3"/>
      <c r="H76" s="3"/>
    </row>
    <row r="77" spans="1:8" ht="19.899999999999999" customHeight="1" x14ac:dyDescent="0.2">
      <c r="A77" s="35" t="s">
        <v>13</v>
      </c>
      <c r="B77" s="35"/>
      <c r="C77" s="35"/>
      <c r="D77" s="35"/>
      <c r="E77" s="35"/>
      <c r="F77" s="35"/>
      <c r="G77" s="35"/>
      <c r="H77" s="35"/>
    </row>
  </sheetData>
  <mergeCells count="21">
    <mergeCell ref="A68:G68"/>
    <mergeCell ref="A1:K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:K6"/>
    <mergeCell ref="A44:K44"/>
    <mergeCell ref="A64:F64"/>
    <mergeCell ref="A71:H71"/>
    <mergeCell ref="A72:H72"/>
    <mergeCell ref="A73:H73"/>
    <mergeCell ref="A75:H75"/>
    <mergeCell ref="A77:H77"/>
  </mergeCells>
  <pageMargins left="0.23622047244094491" right="0.23622047244094491" top="0.74803149606299213" bottom="0.74803149606299213" header="0.31496062992125984" footer="0.31496062992125984"/>
  <pageSetup paperSize="9" scale="32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F67"/>
  <sheetViews>
    <sheetView tabSelected="1" zoomScale="70" zoomScaleNormal="70" zoomScaleSheetLayoutView="50" workbookViewId="0">
      <pane ySplit="5" topLeftCell="A54" activePane="bottomLeft" state="frozen"/>
      <selection pane="bottomLeft" activeCell="E51" sqref="E51"/>
    </sheetView>
  </sheetViews>
  <sheetFormatPr defaultColWidth="11.85546875" defaultRowHeight="14.25" x14ac:dyDescent="0.2"/>
  <cols>
    <col min="1" max="1" width="21.7109375" style="1" customWidth="1"/>
    <col min="2" max="2" width="61.140625" style="1" customWidth="1"/>
    <col min="3" max="4" width="25.7109375" style="1" customWidth="1"/>
    <col min="5" max="5" width="29.28515625" style="1" customWidth="1"/>
    <col min="6" max="11" width="25.7109375" style="1" customWidth="1"/>
    <col min="12" max="16384" width="11.85546875" style="1"/>
  </cols>
  <sheetData>
    <row r="1" spans="1:11" ht="30" customHeight="1" x14ac:dyDescent="0.2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7.25" customHeight="1" x14ac:dyDescent="0.2">
      <c r="A2" s="26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53.45" customHeight="1" x14ac:dyDescent="0.15">
      <c r="A3" s="28" t="s">
        <v>1</v>
      </c>
      <c r="B3" s="6" t="s">
        <v>0</v>
      </c>
      <c r="C3" s="30" t="s">
        <v>9</v>
      </c>
      <c r="D3" s="30" t="s">
        <v>92</v>
      </c>
      <c r="E3" s="32" t="s">
        <v>63</v>
      </c>
      <c r="F3" s="30" t="s">
        <v>64</v>
      </c>
      <c r="G3" s="30" t="s">
        <v>11</v>
      </c>
      <c r="H3" s="30" t="s">
        <v>12</v>
      </c>
      <c r="I3" s="34" t="s">
        <v>5</v>
      </c>
      <c r="J3" s="34" t="s">
        <v>6</v>
      </c>
      <c r="K3" s="34" t="s">
        <v>7</v>
      </c>
    </row>
    <row r="4" spans="1:11" s="2" customFormat="1" ht="75" customHeight="1" x14ac:dyDescent="0.15">
      <c r="A4" s="29"/>
      <c r="B4" s="7" t="s">
        <v>4</v>
      </c>
      <c r="C4" s="31"/>
      <c r="D4" s="31"/>
      <c r="E4" s="33"/>
      <c r="F4" s="31"/>
      <c r="G4" s="31"/>
      <c r="H4" s="31"/>
      <c r="I4" s="34"/>
      <c r="J4" s="34"/>
      <c r="K4" s="34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19.899999999999999" customHeight="1" x14ac:dyDescent="0.1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s="2" customFormat="1" ht="48" customHeight="1" x14ac:dyDescent="0.15">
      <c r="A7" s="11">
        <v>1</v>
      </c>
      <c r="B7" s="14" t="s">
        <v>60</v>
      </c>
      <c r="C7" s="8" t="s">
        <v>8</v>
      </c>
      <c r="D7" s="9">
        <v>100</v>
      </c>
      <c r="E7" s="9">
        <f>D7/2+D7</f>
        <v>150</v>
      </c>
      <c r="F7" s="10">
        <v>0</v>
      </c>
      <c r="G7" s="10">
        <f t="shared" ref="G7:G53" si="0">D7*F7</f>
        <v>0</v>
      </c>
      <c r="H7" s="10">
        <f t="shared" ref="H7:H53" si="1">E7*F7</f>
        <v>0</v>
      </c>
      <c r="I7" s="16"/>
      <c r="J7" s="15">
        <f t="shared" ref="J7:J14" si="2">G7+(G7*I7)</f>
        <v>0</v>
      </c>
      <c r="K7" s="10">
        <f t="shared" ref="K7:K14" si="3">H7+(H7*I7)</f>
        <v>0</v>
      </c>
    </row>
    <row r="8" spans="1:11" s="2" customFormat="1" ht="48" customHeight="1" x14ac:dyDescent="0.15">
      <c r="A8" s="11">
        <v>2</v>
      </c>
      <c r="B8" s="14" t="s">
        <v>59</v>
      </c>
      <c r="C8" s="8" t="s">
        <v>3</v>
      </c>
      <c r="D8" s="9">
        <v>50</v>
      </c>
      <c r="E8" s="9">
        <f t="shared" ref="E8:E38" si="4">D8/2+D8</f>
        <v>75</v>
      </c>
      <c r="F8" s="10">
        <v>0</v>
      </c>
      <c r="G8" s="10">
        <f t="shared" si="0"/>
        <v>0</v>
      </c>
      <c r="H8" s="10">
        <f t="shared" si="1"/>
        <v>0</v>
      </c>
      <c r="I8" s="16"/>
      <c r="J8" s="15">
        <f t="shared" si="2"/>
        <v>0</v>
      </c>
      <c r="K8" s="10">
        <f t="shared" si="3"/>
        <v>0</v>
      </c>
    </row>
    <row r="9" spans="1:11" s="2" customFormat="1" ht="48" customHeight="1" x14ac:dyDescent="0.15">
      <c r="A9" s="11">
        <v>3</v>
      </c>
      <c r="B9" s="14" t="s">
        <v>57</v>
      </c>
      <c r="C9" s="8" t="s">
        <v>8</v>
      </c>
      <c r="D9" s="9">
        <v>100</v>
      </c>
      <c r="E9" s="9">
        <f t="shared" si="4"/>
        <v>150</v>
      </c>
      <c r="F9" s="10">
        <v>0</v>
      </c>
      <c r="G9" s="10">
        <f>D9*F9</f>
        <v>0</v>
      </c>
      <c r="H9" s="10">
        <f>E9*F9</f>
        <v>0</v>
      </c>
      <c r="I9" s="16"/>
      <c r="J9" s="15">
        <f t="shared" si="2"/>
        <v>0</v>
      </c>
      <c r="K9" s="10">
        <f t="shared" si="3"/>
        <v>0</v>
      </c>
    </row>
    <row r="10" spans="1:11" s="2" customFormat="1" ht="48" customHeight="1" x14ac:dyDescent="0.15">
      <c r="A10" s="11">
        <v>4</v>
      </c>
      <c r="B10" s="14" t="s">
        <v>61</v>
      </c>
      <c r="C10" s="8" t="s">
        <v>8</v>
      </c>
      <c r="D10" s="9">
        <v>70</v>
      </c>
      <c r="E10" s="9">
        <f t="shared" si="4"/>
        <v>105</v>
      </c>
      <c r="F10" s="10">
        <v>0</v>
      </c>
      <c r="G10" s="10">
        <f>D10*F10</f>
        <v>0</v>
      </c>
      <c r="H10" s="10">
        <f>E10*F10</f>
        <v>0</v>
      </c>
      <c r="I10" s="16"/>
      <c r="J10" s="15">
        <f t="shared" si="2"/>
        <v>0</v>
      </c>
      <c r="K10" s="10">
        <f t="shared" si="3"/>
        <v>0</v>
      </c>
    </row>
    <row r="11" spans="1:11" s="2" customFormat="1" ht="40.15" customHeight="1" x14ac:dyDescent="0.15">
      <c r="A11" s="11">
        <v>5</v>
      </c>
      <c r="B11" s="14" t="s">
        <v>67</v>
      </c>
      <c r="C11" s="8" t="s">
        <v>8</v>
      </c>
      <c r="D11" s="9">
        <v>50</v>
      </c>
      <c r="E11" s="9">
        <f t="shared" si="4"/>
        <v>75</v>
      </c>
      <c r="F11" s="10">
        <v>0</v>
      </c>
      <c r="G11" s="10">
        <f t="shared" si="0"/>
        <v>0</v>
      </c>
      <c r="H11" s="10">
        <f t="shared" si="1"/>
        <v>0</v>
      </c>
      <c r="I11" s="16"/>
      <c r="J11" s="15">
        <f t="shared" si="2"/>
        <v>0</v>
      </c>
      <c r="K11" s="10">
        <f t="shared" si="3"/>
        <v>0</v>
      </c>
    </row>
    <row r="12" spans="1:11" s="2" customFormat="1" ht="49.15" customHeight="1" x14ac:dyDescent="0.15">
      <c r="A12" s="11">
        <v>6</v>
      </c>
      <c r="B12" s="14" t="s">
        <v>16</v>
      </c>
      <c r="C12" s="8" t="s">
        <v>8</v>
      </c>
      <c r="D12" s="9">
        <v>250</v>
      </c>
      <c r="E12" s="9">
        <f t="shared" si="4"/>
        <v>375</v>
      </c>
      <c r="F12" s="10">
        <v>0</v>
      </c>
      <c r="G12" s="10">
        <f t="shared" si="0"/>
        <v>0</v>
      </c>
      <c r="H12" s="10">
        <f t="shared" si="1"/>
        <v>0</v>
      </c>
      <c r="I12" s="16"/>
      <c r="J12" s="15">
        <f t="shared" si="2"/>
        <v>0</v>
      </c>
      <c r="K12" s="10">
        <f t="shared" si="3"/>
        <v>0</v>
      </c>
    </row>
    <row r="13" spans="1:11" s="2" customFormat="1" ht="49.15" customHeight="1" x14ac:dyDescent="0.15">
      <c r="A13" s="11">
        <v>7</v>
      </c>
      <c r="B13" s="14" t="s">
        <v>17</v>
      </c>
      <c r="C13" s="8" t="s">
        <v>8</v>
      </c>
      <c r="D13" s="9">
        <v>60</v>
      </c>
      <c r="E13" s="9">
        <f t="shared" si="4"/>
        <v>90</v>
      </c>
      <c r="F13" s="10">
        <v>0</v>
      </c>
      <c r="G13" s="10">
        <f>D13*F13</f>
        <v>0</v>
      </c>
      <c r="H13" s="10">
        <f>E13*F13</f>
        <v>0</v>
      </c>
      <c r="I13" s="16"/>
      <c r="J13" s="15">
        <f t="shared" si="2"/>
        <v>0</v>
      </c>
      <c r="K13" s="10">
        <f t="shared" si="3"/>
        <v>0</v>
      </c>
    </row>
    <row r="14" spans="1:11" s="2" customFormat="1" ht="49.15" customHeight="1" x14ac:dyDescent="0.15">
      <c r="A14" s="11">
        <v>8</v>
      </c>
      <c r="B14" s="14" t="s">
        <v>58</v>
      </c>
      <c r="C14" s="8" t="s">
        <v>8</v>
      </c>
      <c r="D14" s="9">
        <v>50</v>
      </c>
      <c r="E14" s="9">
        <f t="shared" si="4"/>
        <v>75</v>
      </c>
      <c r="F14" s="10">
        <v>0</v>
      </c>
      <c r="G14" s="10">
        <f>D14*F14</f>
        <v>0</v>
      </c>
      <c r="H14" s="10">
        <f>E14*F14</f>
        <v>0</v>
      </c>
      <c r="I14" s="16"/>
      <c r="J14" s="15">
        <f t="shared" si="2"/>
        <v>0</v>
      </c>
      <c r="K14" s="10">
        <f t="shared" si="3"/>
        <v>0</v>
      </c>
    </row>
    <row r="15" spans="1:11" s="2" customFormat="1" ht="40.15" customHeight="1" x14ac:dyDescent="0.15">
      <c r="A15" s="11">
        <v>9</v>
      </c>
      <c r="B15" s="14" t="s">
        <v>69</v>
      </c>
      <c r="C15" s="8" t="s">
        <v>3</v>
      </c>
      <c r="D15" s="9">
        <v>20</v>
      </c>
      <c r="E15" s="9">
        <f t="shared" si="4"/>
        <v>30</v>
      </c>
      <c r="F15" s="10">
        <v>0</v>
      </c>
      <c r="G15" s="10">
        <f t="shared" si="0"/>
        <v>0</v>
      </c>
      <c r="H15" s="10">
        <f t="shared" si="1"/>
        <v>0</v>
      </c>
      <c r="I15" s="16"/>
      <c r="J15" s="15">
        <f t="shared" ref="J15:J22" si="5">G15+(G15*I15)</f>
        <v>0</v>
      </c>
      <c r="K15" s="10">
        <f t="shared" ref="K15:K21" si="6">H15+(H15*I15)</f>
        <v>0</v>
      </c>
    </row>
    <row r="16" spans="1:11" s="2" customFormat="1" ht="40.15" customHeight="1" x14ac:dyDescent="0.15">
      <c r="A16" s="11">
        <v>10</v>
      </c>
      <c r="B16" s="14" t="s">
        <v>70</v>
      </c>
      <c r="C16" s="8" t="s">
        <v>10</v>
      </c>
      <c r="D16" s="9">
        <v>1600</v>
      </c>
      <c r="E16" s="9">
        <f t="shared" si="4"/>
        <v>2400</v>
      </c>
      <c r="F16" s="10">
        <v>0</v>
      </c>
      <c r="G16" s="10">
        <f t="shared" si="0"/>
        <v>0</v>
      </c>
      <c r="H16" s="10">
        <f t="shared" si="1"/>
        <v>0</v>
      </c>
      <c r="I16" s="16"/>
      <c r="J16" s="15">
        <f t="shared" si="5"/>
        <v>0</v>
      </c>
      <c r="K16" s="10">
        <f t="shared" si="6"/>
        <v>0</v>
      </c>
    </row>
    <row r="17" spans="1:11" s="2" customFormat="1" ht="40.15" customHeight="1" x14ac:dyDescent="0.15">
      <c r="A17" s="11">
        <v>11</v>
      </c>
      <c r="B17" s="14" t="s">
        <v>49</v>
      </c>
      <c r="C17" s="8" t="s">
        <v>3</v>
      </c>
      <c r="D17" s="9">
        <v>15</v>
      </c>
      <c r="E17" s="9">
        <f t="shared" si="4"/>
        <v>22.5</v>
      </c>
      <c r="F17" s="10">
        <v>0</v>
      </c>
      <c r="G17" s="10">
        <f t="shared" si="0"/>
        <v>0</v>
      </c>
      <c r="H17" s="10">
        <f t="shared" si="1"/>
        <v>0</v>
      </c>
      <c r="I17" s="16"/>
      <c r="J17" s="15">
        <f t="shared" si="5"/>
        <v>0</v>
      </c>
      <c r="K17" s="10">
        <f t="shared" si="6"/>
        <v>0</v>
      </c>
    </row>
    <row r="18" spans="1:11" s="2" customFormat="1" ht="40.15" customHeight="1" x14ac:dyDescent="0.15">
      <c r="A18" s="11">
        <v>12</v>
      </c>
      <c r="B18" s="14" t="s">
        <v>88</v>
      </c>
      <c r="C18" s="8" t="s">
        <v>3</v>
      </c>
      <c r="D18" s="9">
        <v>90</v>
      </c>
      <c r="E18" s="9">
        <f t="shared" si="4"/>
        <v>135</v>
      </c>
      <c r="F18" s="10">
        <v>0</v>
      </c>
      <c r="G18" s="10">
        <f t="shared" si="0"/>
        <v>0</v>
      </c>
      <c r="H18" s="10">
        <f t="shared" si="1"/>
        <v>0</v>
      </c>
      <c r="I18" s="16"/>
      <c r="J18" s="15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13</v>
      </c>
      <c r="B19" s="14" t="s">
        <v>53</v>
      </c>
      <c r="C19" s="8" t="s">
        <v>10</v>
      </c>
      <c r="D19" s="9">
        <v>1500</v>
      </c>
      <c r="E19" s="9">
        <f t="shared" si="4"/>
        <v>2250</v>
      </c>
      <c r="F19" s="10">
        <v>0</v>
      </c>
      <c r="G19" s="10">
        <f t="shared" si="0"/>
        <v>0</v>
      </c>
      <c r="H19" s="10">
        <f t="shared" si="1"/>
        <v>0</v>
      </c>
      <c r="I19" s="16"/>
      <c r="J19" s="15">
        <f t="shared" si="5"/>
        <v>0</v>
      </c>
      <c r="K19" s="10">
        <f t="shared" si="6"/>
        <v>0</v>
      </c>
    </row>
    <row r="20" spans="1:11" s="2" customFormat="1" ht="40.15" customHeight="1" x14ac:dyDescent="0.15">
      <c r="A20" s="11">
        <v>14</v>
      </c>
      <c r="B20" s="14" t="s">
        <v>52</v>
      </c>
      <c r="C20" s="8" t="s">
        <v>10</v>
      </c>
      <c r="D20" s="9">
        <v>25</v>
      </c>
      <c r="E20" s="9">
        <f t="shared" si="4"/>
        <v>37.5</v>
      </c>
      <c r="F20" s="10">
        <v>0</v>
      </c>
      <c r="G20" s="10">
        <f t="shared" si="0"/>
        <v>0</v>
      </c>
      <c r="H20" s="10">
        <f t="shared" si="1"/>
        <v>0</v>
      </c>
      <c r="I20" s="16"/>
      <c r="J20" s="15">
        <f t="shared" si="5"/>
        <v>0</v>
      </c>
      <c r="K20" s="10">
        <f t="shared" si="6"/>
        <v>0</v>
      </c>
    </row>
    <row r="21" spans="1:11" s="2" customFormat="1" ht="40.15" customHeight="1" x14ac:dyDescent="0.15">
      <c r="A21" s="11">
        <v>15</v>
      </c>
      <c r="B21" s="14" t="s">
        <v>19</v>
      </c>
      <c r="C21" s="8" t="s">
        <v>8</v>
      </c>
      <c r="D21" s="9">
        <v>500</v>
      </c>
      <c r="E21" s="9">
        <f t="shared" si="4"/>
        <v>750</v>
      </c>
      <c r="F21" s="10">
        <v>0</v>
      </c>
      <c r="G21" s="10">
        <f t="shared" si="0"/>
        <v>0</v>
      </c>
      <c r="H21" s="10">
        <f t="shared" si="1"/>
        <v>0</v>
      </c>
      <c r="I21" s="16"/>
      <c r="J21" s="15">
        <f t="shared" si="5"/>
        <v>0</v>
      </c>
      <c r="K21" s="10">
        <f t="shared" si="6"/>
        <v>0</v>
      </c>
    </row>
    <row r="22" spans="1:11" s="2" customFormat="1" ht="40.15" customHeight="1" x14ac:dyDescent="0.15">
      <c r="A22" s="11">
        <v>16</v>
      </c>
      <c r="B22" s="14" t="s">
        <v>20</v>
      </c>
      <c r="C22" s="8" t="s">
        <v>8</v>
      </c>
      <c r="D22" s="9">
        <v>600</v>
      </c>
      <c r="E22" s="9">
        <f t="shared" si="4"/>
        <v>900</v>
      </c>
      <c r="F22" s="10">
        <v>0</v>
      </c>
      <c r="G22" s="10">
        <f t="shared" si="0"/>
        <v>0</v>
      </c>
      <c r="H22" s="10">
        <f t="shared" si="1"/>
        <v>0</v>
      </c>
      <c r="I22" s="16"/>
      <c r="J22" s="15">
        <f t="shared" si="5"/>
        <v>0</v>
      </c>
      <c r="K22" s="10">
        <f>H22+(H22*I22)</f>
        <v>0</v>
      </c>
    </row>
    <row r="23" spans="1:11" s="2" customFormat="1" ht="40.15" customHeight="1" x14ac:dyDescent="0.15">
      <c r="A23" s="11">
        <v>17</v>
      </c>
      <c r="B23" s="14" t="s">
        <v>51</v>
      </c>
      <c r="C23" s="8" t="s">
        <v>8</v>
      </c>
      <c r="D23" s="9">
        <v>30</v>
      </c>
      <c r="E23" s="9">
        <f t="shared" si="4"/>
        <v>45</v>
      </c>
      <c r="F23" s="10">
        <v>0</v>
      </c>
      <c r="G23" s="10">
        <f>D23*F23</f>
        <v>0</v>
      </c>
      <c r="H23" s="10">
        <f>E23*F23</f>
        <v>0</v>
      </c>
      <c r="I23" s="16"/>
      <c r="J23" s="15">
        <f>G23+(G23*I23)</f>
        <v>0</v>
      </c>
      <c r="K23" s="10">
        <f>H23+(H23*I23)</f>
        <v>0</v>
      </c>
    </row>
    <row r="24" spans="1:11" s="2" customFormat="1" ht="40.15" customHeight="1" x14ac:dyDescent="0.15">
      <c r="A24" s="11">
        <v>18</v>
      </c>
      <c r="B24" s="14" t="s">
        <v>21</v>
      </c>
      <c r="C24" s="8" t="s">
        <v>8</v>
      </c>
      <c r="D24" s="9">
        <v>2000</v>
      </c>
      <c r="E24" s="9">
        <f t="shared" si="4"/>
        <v>3000</v>
      </c>
      <c r="F24" s="10">
        <v>0</v>
      </c>
      <c r="G24" s="10">
        <f>D24*F24</f>
        <v>0</v>
      </c>
      <c r="H24" s="10">
        <f>E24*F24</f>
        <v>0</v>
      </c>
      <c r="I24" s="16"/>
      <c r="J24" s="15">
        <f>G24+(G24*I24)</f>
        <v>0</v>
      </c>
      <c r="K24" s="10">
        <f>H24+(H24*I24)</f>
        <v>0</v>
      </c>
    </row>
    <row r="25" spans="1:11" s="2" customFormat="1" ht="40.15" customHeight="1" x14ac:dyDescent="0.15">
      <c r="A25" s="11">
        <v>19</v>
      </c>
      <c r="B25" s="14" t="s">
        <v>22</v>
      </c>
      <c r="C25" s="8" t="s">
        <v>8</v>
      </c>
      <c r="D25" s="9">
        <v>30</v>
      </c>
      <c r="E25" s="9">
        <f t="shared" si="4"/>
        <v>45</v>
      </c>
      <c r="F25" s="10">
        <v>0</v>
      </c>
      <c r="G25" s="10">
        <f t="shared" si="0"/>
        <v>0</v>
      </c>
      <c r="H25" s="10">
        <f t="shared" si="1"/>
        <v>0</v>
      </c>
      <c r="I25" s="16"/>
      <c r="J25" s="15">
        <f t="shared" ref="J25:J35" si="7">G25+(G25*I25)</f>
        <v>0</v>
      </c>
      <c r="K25" s="10">
        <f t="shared" ref="K25:K35" si="8">H25+(H25*I25)</f>
        <v>0</v>
      </c>
    </row>
    <row r="26" spans="1:11" s="2" customFormat="1" ht="40.15" customHeight="1" x14ac:dyDescent="0.15">
      <c r="A26" s="11">
        <v>20</v>
      </c>
      <c r="B26" s="14" t="s">
        <v>24</v>
      </c>
      <c r="C26" s="8" t="s">
        <v>8</v>
      </c>
      <c r="D26" s="9">
        <v>450</v>
      </c>
      <c r="E26" s="9">
        <f t="shared" si="4"/>
        <v>675</v>
      </c>
      <c r="F26" s="10">
        <v>0</v>
      </c>
      <c r="G26" s="10">
        <f t="shared" si="0"/>
        <v>0</v>
      </c>
      <c r="H26" s="10">
        <f t="shared" si="1"/>
        <v>0</v>
      </c>
      <c r="I26" s="16"/>
      <c r="J26" s="15">
        <f t="shared" si="7"/>
        <v>0</v>
      </c>
      <c r="K26" s="10">
        <f t="shared" si="8"/>
        <v>0</v>
      </c>
    </row>
    <row r="27" spans="1:11" s="2" customFormat="1" ht="40.15" customHeight="1" x14ac:dyDescent="0.15">
      <c r="A27" s="11">
        <v>21</v>
      </c>
      <c r="B27" s="14" t="s">
        <v>25</v>
      </c>
      <c r="C27" s="8" t="s">
        <v>10</v>
      </c>
      <c r="D27" s="9">
        <v>600</v>
      </c>
      <c r="E27" s="9">
        <f t="shared" si="4"/>
        <v>900</v>
      </c>
      <c r="F27" s="10">
        <v>0</v>
      </c>
      <c r="G27" s="10">
        <f t="shared" si="0"/>
        <v>0</v>
      </c>
      <c r="H27" s="10">
        <f t="shared" si="1"/>
        <v>0</v>
      </c>
      <c r="I27" s="16"/>
      <c r="J27" s="15">
        <f t="shared" si="7"/>
        <v>0</v>
      </c>
      <c r="K27" s="10">
        <f t="shared" si="8"/>
        <v>0</v>
      </c>
    </row>
    <row r="28" spans="1:11" s="2" customFormat="1" ht="40.15" customHeight="1" x14ac:dyDescent="0.15">
      <c r="A28" s="11">
        <v>22</v>
      </c>
      <c r="B28" s="14" t="s">
        <v>26</v>
      </c>
      <c r="C28" s="8" t="s">
        <v>3</v>
      </c>
      <c r="D28" s="9">
        <v>1200</v>
      </c>
      <c r="E28" s="9">
        <f t="shared" si="4"/>
        <v>1800</v>
      </c>
      <c r="F28" s="10">
        <v>0</v>
      </c>
      <c r="G28" s="10">
        <f>D28*F28</f>
        <v>0</v>
      </c>
      <c r="H28" s="10">
        <f>E28*F28</f>
        <v>0</v>
      </c>
      <c r="I28" s="16"/>
      <c r="J28" s="15">
        <f>G28+(G28*I28)</f>
        <v>0</v>
      </c>
      <c r="K28" s="10">
        <f>H28+(H28*I28)</f>
        <v>0</v>
      </c>
    </row>
    <row r="29" spans="1:11" s="2" customFormat="1" ht="40.15" customHeight="1" x14ac:dyDescent="0.15">
      <c r="A29" s="11">
        <v>23</v>
      </c>
      <c r="B29" s="14" t="s">
        <v>27</v>
      </c>
      <c r="C29" s="8" t="s">
        <v>3</v>
      </c>
      <c r="D29" s="9">
        <v>125</v>
      </c>
      <c r="E29" s="9">
        <f t="shared" si="4"/>
        <v>187.5</v>
      </c>
      <c r="F29" s="10">
        <v>0</v>
      </c>
      <c r="G29" s="10">
        <f>D29*F29</f>
        <v>0</v>
      </c>
      <c r="H29" s="10">
        <f>E29*F29</f>
        <v>0</v>
      </c>
      <c r="I29" s="16"/>
      <c r="J29" s="15">
        <f>G29+(G29*I29)</f>
        <v>0</v>
      </c>
      <c r="K29" s="10">
        <f>H29+(H29*I29)</f>
        <v>0</v>
      </c>
    </row>
    <row r="30" spans="1:11" s="2" customFormat="1" ht="40.15" customHeight="1" x14ac:dyDescent="0.15">
      <c r="A30" s="11">
        <v>24</v>
      </c>
      <c r="B30" s="14" t="s">
        <v>28</v>
      </c>
      <c r="C30" s="8" t="s">
        <v>3</v>
      </c>
      <c r="D30" s="9">
        <v>37</v>
      </c>
      <c r="E30" s="9">
        <f t="shared" si="4"/>
        <v>55.5</v>
      </c>
      <c r="F30" s="10">
        <v>0</v>
      </c>
      <c r="G30" s="10">
        <f>D30*F30</f>
        <v>0</v>
      </c>
      <c r="H30" s="10">
        <f>E30*F30</f>
        <v>0</v>
      </c>
      <c r="I30" s="16"/>
      <c r="J30" s="15">
        <f>G30+(G30*I30)</f>
        <v>0</v>
      </c>
      <c r="K30" s="10">
        <f>H30+(H30*I30)</f>
        <v>0</v>
      </c>
    </row>
    <row r="31" spans="1:11" s="2" customFormat="1" ht="40.15" customHeight="1" x14ac:dyDescent="0.15">
      <c r="A31" s="11">
        <v>25</v>
      </c>
      <c r="B31" s="14" t="s">
        <v>31</v>
      </c>
      <c r="C31" s="8" t="s">
        <v>71</v>
      </c>
      <c r="D31" s="9">
        <v>150</v>
      </c>
      <c r="E31" s="9">
        <f t="shared" si="4"/>
        <v>225</v>
      </c>
      <c r="F31" s="10">
        <v>0</v>
      </c>
      <c r="G31" s="10">
        <f t="shared" si="0"/>
        <v>0</v>
      </c>
      <c r="H31" s="10">
        <f t="shared" si="1"/>
        <v>0</v>
      </c>
      <c r="I31" s="16"/>
      <c r="J31" s="15">
        <f t="shared" si="7"/>
        <v>0</v>
      </c>
      <c r="K31" s="10">
        <f t="shared" si="8"/>
        <v>0</v>
      </c>
    </row>
    <row r="32" spans="1:11" s="2" customFormat="1" ht="40.15" customHeight="1" x14ac:dyDescent="0.15">
      <c r="A32" s="11">
        <v>26</v>
      </c>
      <c r="B32" s="14" t="s">
        <v>32</v>
      </c>
      <c r="C32" s="8" t="s">
        <v>10</v>
      </c>
      <c r="D32" s="9">
        <v>1450</v>
      </c>
      <c r="E32" s="9">
        <f t="shared" si="4"/>
        <v>2175</v>
      </c>
      <c r="F32" s="10">
        <v>0</v>
      </c>
      <c r="G32" s="10">
        <f t="shared" si="0"/>
        <v>0</v>
      </c>
      <c r="H32" s="10">
        <f t="shared" si="1"/>
        <v>0</v>
      </c>
      <c r="I32" s="16"/>
      <c r="J32" s="15">
        <f t="shared" si="7"/>
        <v>0</v>
      </c>
      <c r="K32" s="10">
        <f t="shared" si="8"/>
        <v>0</v>
      </c>
    </row>
    <row r="33" spans="1:240" s="2" customFormat="1" ht="40.15" customHeight="1" x14ac:dyDescent="0.15">
      <c r="A33" s="11">
        <v>27</v>
      </c>
      <c r="B33" s="14" t="s">
        <v>33</v>
      </c>
      <c r="C33" s="8" t="s">
        <v>71</v>
      </c>
      <c r="D33" s="9">
        <v>20</v>
      </c>
      <c r="E33" s="9">
        <f t="shared" si="4"/>
        <v>30</v>
      </c>
      <c r="F33" s="10">
        <v>0</v>
      </c>
      <c r="G33" s="10">
        <f t="shared" si="0"/>
        <v>0</v>
      </c>
      <c r="H33" s="10">
        <f t="shared" si="1"/>
        <v>0</v>
      </c>
      <c r="I33" s="16"/>
      <c r="J33" s="15">
        <f t="shared" si="7"/>
        <v>0</v>
      </c>
      <c r="K33" s="10">
        <f t="shared" si="8"/>
        <v>0</v>
      </c>
    </row>
    <row r="34" spans="1:240" s="2" customFormat="1" ht="40.15" customHeight="1" x14ac:dyDescent="0.15">
      <c r="A34" s="11">
        <v>28</v>
      </c>
      <c r="B34" s="14" t="s">
        <v>34</v>
      </c>
      <c r="C34" s="8" t="s">
        <v>71</v>
      </c>
      <c r="D34" s="9">
        <v>30</v>
      </c>
      <c r="E34" s="9">
        <f t="shared" si="4"/>
        <v>45</v>
      </c>
      <c r="F34" s="10">
        <v>0</v>
      </c>
      <c r="G34" s="10">
        <f t="shared" si="0"/>
        <v>0</v>
      </c>
      <c r="H34" s="10">
        <f t="shared" si="1"/>
        <v>0</v>
      </c>
      <c r="I34" s="16"/>
      <c r="J34" s="15">
        <f t="shared" si="7"/>
        <v>0</v>
      </c>
      <c r="K34" s="10">
        <f t="shared" si="8"/>
        <v>0</v>
      </c>
    </row>
    <row r="35" spans="1:240" s="2" customFormat="1" ht="40.15" customHeight="1" x14ac:dyDescent="0.15">
      <c r="A35" s="11">
        <v>29</v>
      </c>
      <c r="B35" s="14" t="s">
        <v>50</v>
      </c>
      <c r="C35" s="8" t="s">
        <v>71</v>
      </c>
      <c r="D35" s="9">
        <v>30</v>
      </c>
      <c r="E35" s="9">
        <f t="shared" si="4"/>
        <v>45</v>
      </c>
      <c r="F35" s="10">
        <v>0</v>
      </c>
      <c r="G35" s="10">
        <f t="shared" si="0"/>
        <v>0</v>
      </c>
      <c r="H35" s="10">
        <f t="shared" si="1"/>
        <v>0</v>
      </c>
      <c r="I35" s="16"/>
      <c r="J35" s="15">
        <f t="shared" si="7"/>
        <v>0</v>
      </c>
      <c r="K35" s="10">
        <f t="shared" si="8"/>
        <v>0</v>
      </c>
    </row>
    <row r="36" spans="1:240" s="2" customFormat="1" ht="40.15" customHeight="1" x14ac:dyDescent="0.15">
      <c r="A36" s="11">
        <v>30</v>
      </c>
      <c r="B36" s="14" t="s">
        <v>35</v>
      </c>
      <c r="C36" s="8" t="s">
        <v>71</v>
      </c>
      <c r="D36" s="9">
        <v>30</v>
      </c>
      <c r="E36" s="9">
        <f t="shared" si="4"/>
        <v>45</v>
      </c>
      <c r="F36" s="10">
        <v>0</v>
      </c>
      <c r="G36" s="10">
        <f>D36*F36</f>
        <v>0</v>
      </c>
      <c r="H36" s="10">
        <f>E36*F36</f>
        <v>0</v>
      </c>
      <c r="I36" s="16"/>
      <c r="J36" s="15">
        <f>G36+(G36*I36)</f>
        <v>0</v>
      </c>
      <c r="K36" s="10">
        <f>H36+(H36*I36)</f>
        <v>0</v>
      </c>
    </row>
    <row r="37" spans="1:240" s="2" customFormat="1" ht="40.15" customHeight="1" x14ac:dyDescent="0.15">
      <c r="A37" s="11">
        <v>31</v>
      </c>
      <c r="B37" s="14" t="s">
        <v>36</v>
      </c>
      <c r="C37" s="8" t="s">
        <v>71</v>
      </c>
      <c r="D37" s="9">
        <v>5</v>
      </c>
      <c r="E37" s="9">
        <f t="shared" si="4"/>
        <v>7.5</v>
      </c>
      <c r="F37" s="10">
        <v>0</v>
      </c>
      <c r="G37" s="10">
        <f>D37*F37</f>
        <v>0</v>
      </c>
      <c r="H37" s="10">
        <f>E37*F37</f>
        <v>0</v>
      </c>
      <c r="I37" s="16"/>
      <c r="J37" s="15">
        <f>G37+(G37*I37)</f>
        <v>0</v>
      </c>
      <c r="K37" s="10">
        <f>H37+(H37*I37)</f>
        <v>0</v>
      </c>
    </row>
    <row r="38" spans="1:240" s="2" customFormat="1" ht="40.15" customHeight="1" x14ac:dyDescent="0.15">
      <c r="A38" s="11">
        <v>32</v>
      </c>
      <c r="B38" s="14" t="s">
        <v>37</v>
      </c>
      <c r="C38" s="8" t="s">
        <v>3</v>
      </c>
      <c r="D38" s="9">
        <v>30</v>
      </c>
      <c r="E38" s="9">
        <f t="shared" si="4"/>
        <v>45</v>
      </c>
      <c r="F38" s="10">
        <v>0</v>
      </c>
      <c r="G38" s="10">
        <f>D38*F38</f>
        <v>0</v>
      </c>
      <c r="H38" s="10">
        <f>E38*F38</f>
        <v>0</v>
      </c>
      <c r="I38" s="22"/>
      <c r="J38" s="15">
        <f>G38+(G38*I38)</f>
        <v>0</v>
      </c>
      <c r="K38" s="10">
        <f>H38+(H38*I38)</f>
        <v>0</v>
      </c>
    </row>
    <row r="39" spans="1:240" s="21" customFormat="1" ht="40.15" customHeight="1" x14ac:dyDescent="0.15">
      <c r="A39" s="41" t="s">
        <v>15</v>
      </c>
      <c r="B39" s="42"/>
      <c r="C39" s="42"/>
      <c r="D39" s="42"/>
      <c r="E39" s="42"/>
      <c r="F39" s="42"/>
      <c r="G39" s="42"/>
      <c r="H39" s="42"/>
      <c r="I39" s="42"/>
      <c r="J39" s="42"/>
      <c r="K39" s="43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</row>
    <row r="40" spans="1:240" s="2" customFormat="1" ht="40.15" customHeight="1" x14ac:dyDescent="0.15">
      <c r="A40" s="11">
        <v>33</v>
      </c>
      <c r="B40" s="14" t="s">
        <v>38</v>
      </c>
      <c r="C40" s="8" t="s">
        <v>8</v>
      </c>
      <c r="D40" s="9">
        <v>5</v>
      </c>
      <c r="E40" s="9">
        <f t="shared" ref="E40:E53" si="9">D40/2+D40</f>
        <v>7.5</v>
      </c>
      <c r="F40" s="10">
        <v>0</v>
      </c>
      <c r="G40" s="10">
        <f t="shared" si="0"/>
        <v>0</v>
      </c>
      <c r="H40" s="10">
        <f t="shared" si="1"/>
        <v>0</v>
      </c>
      <c r="I40" s="16"/>
      <c r="J40" s="15">
        <f t="shared" ref="J40:J44" si="10">G40+(G40*I40)</f>
        <v>0</v>
      </c>
      <c r="K40" s="10">
        <f t="shared" ref="K40:K44" si="11">H40+(H40*I40)</f>
        <v>0</v>
      </c>
    </row>
    <row r="41" spans="1:240" s="2" customFormat="1" ht="40.15" customHeight="1" x14ac:dyDescent="0.15">
      <c r="A41" s="11">
        <v>34</v>
      </c>
      <c r="B41" s="14" t="s">
        <v>40</v>
      </c>
      <c r="C41" s="8" t="s">
        <v>8</v>
      </c>
      <c r="D41" s="9">
        <v>500</v>
      </c>
      <c r="E41" s="9">
        <f t="shared" si="9"/>
        <v>750</v>
      </c>
      <c r="F41" s="10">
        <v>0</v>
      </c>
      <c r="G41" s="10">
        <f t="shared" si="0"/>
        <v>0</v>
      </c>
      <c r="H41" s="10">
        <f t="shared" si="1"/>
        <v>0</v>
      </c>
      <c r="I41" s="16"/>
      <c r="J41" s="15">
        <f t="shared" si="10"/>
        <v>0</v>
      </c>
      <c r="K41" s="10">
        <f t="shared" si="11"/>
        <v>0</v>
      </c>
    </row>
    <row r="42" spans="1:240" s="2" customFormat="1" ht="40.15" customHeight="1" x14ac:dyDescent="0.15">
      <c r="A42" s="11">
        <v>35</v>
      </c>
      <c r="B42" s="14" t="s">
        <v>41</v>
      </c>
      <c r="C42" s="8" t="s">
        <v>8</v>
      </c>
      <c r="D42" s="9">
        <v>100</v>
      </c>
      <c r="E42" s="9">
        <f t="shared" si="9"/>
        <v>150</v>
      </c>
      <c r="F42" s="10">
        <v>0</v>
      </c>
      <c r="G42" s="10">
        <f>D42*F42</f>
        <v>0</v>
      </c>
      <c r="H42" s="10">
        <f>E42*F42</f>
        <v>0</v>
      </c>
      <c r="I42" s="16"/>
      <c r="J42" s="15">
        <f>G42+(G42*I42)</f>
        <v>0</v>
      </c>
      <c r="K42" s="10">
        <f>H42+(H42*I42)</f>
        <v>0</v>
      </c>
    </row>
    <row r="43" spans="1:240" s="2" customFormat="1" ht="40.15" customHeight="1" x14ac:dyDescent="0.15">
      <c r="A43" s="11">
        <v>36</v>
      </c>
      <c r="B43" s="14" t="s">
        <v>42</v>
      </c>
      <c r="C43" s="8" t="s">
        <v>3</v>
      </c>
      <c r="D43" s="9">
        <v>140</v>
      </c>
      <c r="E43" s="9">
        <f t="shared" si="9"/>
        <v>210</v>
      </c>
      <c r="F43" s="10">
        <v>0</v>
      </c>
      <c r="G43" s="10">
        <f>D43*F43</f>
        <v>0</v>
      </c>
      <c r="H43" s="10">
        <f>E43*F43</f>
        <v>0</v>
      </c>
      <c r="I43" s="16"/>
      <c r="J43" s="15">
        <f>G43+(G43*I43)</f>
        <v>0</v>
      </c>
      <c r="K43" s="10">
        <f>H43+(H43*I43)</f>
        <v>0</v>
      </c>
    </row>
    <row r="44" spans="1:240" s="2" customFormat="1" ht="40.15" customHeight="1" x14ac:dyDescent="0.15">
      <c r="A44" s="11">
        <v>37</v>
      </c>
      <c r="B44" s="14" t="s">
        <v>43</v>
      </c>
      <c r="C44" s="8" t="s">
        <v>8</v>
      </c>
      <c r="D44" s="9">
        <v>2000</v>
      </c>
      <c r="E44" s="9">
        <f t="shared" si="9"/>
        <v>3000</v>
      </c>
      <c r="F44" s="10">
        <v>0</v>
      </c>
      <c r="G44" s="10">
        <f t="shared" si="0"/>
        <v>0</v>
      </c>
      <c r="H44" s="10">
        <f t="shared" si="1"/>
        <v>0</v>
      </c>
      <c r="I44" s="16"/>
      <c r="J44" s="15">
        <f t="shared" si="10"/>
        <v>0</v>
      </c>
      <c r="K44" s="10">
        <f t="shared" si="11"/>
        <v>0</v>
      </c>
    </row>
    <row r="45" spans="1:240" s="2" customFormat="1" ht="40.15" customHeight="1" x14ac:dyDescent="0.15">
      <c r="A45" s="11">
        <v>38</v>
      </c>
      <c r="B45" s="14" t="s">
        <v>74</v>
      </c>
      <c r="C45" s="8" t="s">
        <v>8</v>
      </c>
      <c r="D45" s="9">
        <v>400</v>
      </c>
      <c r="E45" s="9">
        <f t="shared" si="9"/>
        <v>600</v>
      </c>
      <c r="F45" s="10">
        <v>0</v>
      </c>
      <c r="G45" s="10">
        <f>D45*F45</f>
        <v>0</v>
      </c>
      <c r="H45" s="10">
        <f>E45*F45</f>
        <v>0</v>
      </c>
      <c r="I45" s="16"/>
      <c r="J45" s="15">
        <f>G45+(G45*I45)</f>
        <v>0</v>
      </c>
      <c r="K45" s="10">
        <f>H45+(H45*I45)</f>
        <v>0</v>
      </c>
    </row>
    <row r="46" spans="1:240" s="2" customFormat="1" ht="40.15" customHeight="1" x14ac:dyDescent="0.15">
      <c r="A46" s="11">
        <v>39</v>
      </c>
      <c r="B46" s="14" t="s">
        <v>76</v>
      </c>
      <c r="C46" s="8" t="s">
        <v>8</v>
      </c>
      <c r="D46" s="9">
        <v>350</v>
      </c>
      <c r="E46" s="9">
        <f t="shared" si="9"/>
        <v>525</v>
      </c>
      <c r="F46" s="10">
        <v>0</v>
      </c>
      <c r="G46" s="10">
        <f>D46*F46</f>
        <v>0</v>
      </c>
      <c r="H46" s="10">
        <f>E46*F46</f>
        <v>0</v>
      </c>
      <c r="I46" s="16"/>
      <c r="J46" s="15">
        <f>G46+(G46*I46)</f>
        <v>0</v>
      </c>
      <c r="K46" s="10">
        <f>H46+(H46*I46)</f>
        <v>0</v>
      </c>
    </row>
    <row r="47" spans="1:240" s="2" customFormat="1" ht="40.15" customHeight="1" x14ac:dyDescent="0.15">
      <c r="A47" s="11">
        <v>40</v>
      </c>
      <c r="B47" s="14" t="s">
        <v>78</v>
      </c>
      <c r="C47" s="8" t="s">
        <v>8</v>
      </c>
      <c r="D47" s="9">
        <v>500</v>
      </c>
      <c r="E47" s="9">
        <f t="shared" si="9"/>
        <v>750</v>
      </c>
      <c r="F47" s="10">
        <v>0</v>
      </c>
      <c r="G47" s="10">
        <f>D47*F47</f>
        <v>0</v>
      </c>
      <c r="H47" s="10">
        <f>E47*F47</f>
        <v>0</v>
      </c>
      <c r="I47" s="16"/>
      <c r="J47" s="15">
        <f t="shared" ref="J47:J53" si="12">G47+(G47*I47)</f>
        <v>0</v>
      </c>
      <c r="K47" s="10">
        <f t="shared" ref="K47:K53" si="13">H47+(H47*I47)</f>
        <v>0</v>
      </c>
    </row>
    <row r="48" spans="1:240" s="2" customFormat="1" ht="40.15" customHeight="1" x14ac:dyDescent="0.15">
      <c r="A48" s="11">
        <v>41</v>
      </c>
      <c r="B48" s="14" t="s">
        <v>45</v>
      </c>
      <c r="C48" s="8" t="s">
        <v>8</v>
      </c>
      <c r="D48" s="9">
        <v>200</v>
      </c>
      <c r="E48" s="9">
        <f t="shared" si="9"/>
        <v>300</v>
      </c>
      <c r="F48" s="10">
        <v>0</v>
      </c>
      <c r="G48" s="10">
        <f t="shared" si="0"/>
        <v>0</v>
      </c>
      <c r="H48" s="10">
        <f t="shared" si="1"/>
        <v>0</v>
      </c>
      <c r="I48" s="16"/>
      <c r="J48" s="15">
        <f t="shared" si="12"/>
        <v>0</v>
      </c>
      <c r="K48" s="10">
        <f t="shared" si="13"/>
        <v>0</v>
      </c>
    </row>
    <row r="49" spans="1:11" s="2" customFormat="1" ht="40.15" customHeight="1" x14ac:dyDescent="0.15">
      <c r="A49" s="11">
        <v>42</v>
      </c>
      <c r="B49" s="14" t="s">
        <v>79</v>
      </c>
      <c r="C49" s="8" t="s">
        <v>8</v>
      </c>
      <c r="D49" s="9">
        <v>100</v>
      </c>
      <c r="E49" s="9">
        <f t="shared" si="9"/>
        <v>150</v>
      </c>
      <c r="F49" s="10">
        <v>0</v>
      </c>
      <c r="G49" s="10">
        <f t="shared" si="0"/>
        <v>0</v>
      </c>
      <c r="H49" s="10">
        <f t="shared" si="1"/>
        <v>0</v>
      </c>
      <c r="I49" s="16"/>
      <c r="J49" s="15">
        <f t="shared" si="12"/>
        <v>0</v>
      </c>
      <c r="K49" s="10">
        <f t="shared" si="13"/>
        <v>0</v>
      </c>
    </row>
    <row r="50" spans="1:11" s="2" customFormat="1" ht="40.15" customHeight="1" x14ac:dyDescent="0.15">
      <c r="A50" s="11">
        <v>43</v>
      </c>
      <c r="B50" s="14" t="s">
        <v>80</v>
      </c>
      <c r="C50" s="8" t="s">
        <v>8</v>
      </c>
      <c r="D50" s="9">
        <v>100</v>
      </c>
      <c r="E50" s="9">
        <f t="shared" si="9"/>
        <v>150</v>
      </c>
      <c r="F50" s="10">
        <v>0</v>
      </c>
      <c r="G50" s="10">
        <f t="shared" si="0"/>
        <v>0</v>
      </c>
      <c r="H50" s="10">
        <f t="shared" si="1"/>
        <v>0</v>
      </c>
      <c r="I50" s="16"/>
      <c r="J50" s="15">
        <f t="shared" si="12"/>
        <v>0</v>
      </c>
      <c r="K50" s="10">
        <f t="shared" si="13"/>
        <v>0</v>
      </c>
    </row>
    <row r="51" spans="1:11" s="2" customFormat="1" ht="40.15" customHeight="1" x14ac:dyDescent="0.15">
      <c r="A51" s="11">
        <v>44</v>
      </c>
      <c r="B51" s="14" t="s">
        <v>81</v>
      </c>
      <c r="C51" s="8" t="s">
        <v>8</v>
      </c>
      <c r="D51" s="9">
        <v>0</v>
      </c>
      <c r="E51" s="9">
        <v>0</v>
      </c>
      <c r="F51" s="10">
        <v>0</v>
      </c>
      <c r="G51" s="10">
        <f t="shared" si="0"/>
        <v>0</v>
      </c>
      <c r="H51" s="10">
        <f t="shared" si="1"/>
        <v>0</v>
      </c>
      <c r="I51" s="16"/>
      <c r="J51" s="15">
        <f t="shared" si="12"/>
        <v>0</v>
      </c>
      <c r="K51" s="10">
        <f t="shared" si="13"/>
        <v>0</v>
      </c>
    </row>
    <row r="52" spans="1:11" s="2" customFormat="1" ht="40.15" customHeight="1" x14ac:dyDescent="0.15">
      <c r="A52" s="11">
        <v>45</v>
      </c>
      <c r="B52" s="14" t="s">
        <v>46</v>
      </c>
      <c r="C52" s="8" t="s">
        <v>8</v>
      </c>
      <c r="D52" s="9">
        <v>28</v>
      </c>
      <c r="E52" s="9">
        <f t="shared" si="9"/>
        <v>42</v>
      </c>
      <c r="F52" s="10">
        <v>0</v>
      </c>
      <c r="G52" s="10">
        <f t="shared" si="0"/>
        <v>0</v>
      </c>
      <c r="H52" s="10">
        <f t="shared" si="1"/>
        <v>0</v>
      </c>
      <c r="I52" s="16"/>
      <c r="J52" s="15">
        <f t="shared" si="12"/>
        <v>0</v>
      </c>
      <c r="K52" s="10">
        <f t="shared" si="13"/>
        <v>0</v>
      </c>
    </row>
    <row r="53" spans="1:11" s="2" customFormat="1" ht="40.15" customHeight="1" x14ac:dyDescent="0.15">
      <c r="A53" s="11">
        <v>46</v>
      </c>
      <c r="B53" s="14" t="s">
        <v>47</v>
      </c>
      <c r="C53" s="8" t="s">
        <v>8</v>
      </c>
      <c r="D53" s="9">
        <v>28</v>
      </c>
      <c r="E53" s="9">
        <f t="shared" si="9"/>
        <v>42</v>
      </c>
      <c r="F53" s="10">
        <v>0</v>
      </c>
      <c r="G53" s="10">
        <f t="shared" si="0"/>
        <v>0</v>
      </c>
      <c r="H53" s="10">
        <f t="shared" si="1"/>
        <v>0</v>
      </c>
      <c r="I53" s="16"/>
      <c r="J53" s="15">
        <f t="shared" si="12"/>
        <v>0</v>
      </c>
      <c r="K53" s="10">
        <f t="shared" si="13"/>
        <v>0</v>
      </c>
    </row>
    <row r="54" spans="1:11" s="2" customFormat="1" ht="24" customHeight="1" x14ac:dyDescent="0.25">
      <c r="A54" s="36" t="s">
        <v>2</v>
      </c>
      <c r="B54" s="37"/>
      <c r="C54" s="37"/>
      <c r="D54" s="37"/>
      <c r="E54" s="37"/>
      <c r="F54" s="38"/>
      <c r="G54" s="12">
        <f>SUM(G7:G37,G40:G53)</f>
        <v>0</v>
      </c>
      <c r="H54" s="12">
        <f>SUM(H7:H37,H40:H53)</f>
        <v>0</v>
      </c>
      <c r="I54" s="13"/>
      <c r="J54" s="12">
        <f>SUM(J7:J37,J40:J53)</f>
        <v>0</v>
      </c>
      <c r="K54" s="12">
        <f>SUM(K7:K37,K40:K53)</f>
        <v>0</v>
      </c>
    </row>
    <row r="56" spans="1:11" ht="15.75" x14ac:dyDescent="0.25">
      <c r="A56" s="17" t="s">
        <v>14</v>
      </c>
      <c r="B56" s="18"/>
      <c r="C56" s="18"/>
      <c r="D56" s="18"/>
    </row>
    <row r="57" spans="1:11" ht="15.75" x14ac:dyDescent="0.25">
      <c r="A57" s="17" t="s">
        <v>82</v>
      </c>
      <c r="B57" s="19"/>
      <c r="C57" s="19"/>
      <c r="D57" s="18"/>
      <c r="E57" s="18"/>
      <c r="F57" s="18"/>
    </row>
    <row r="58" spans="1:11" ht="18" customHeight="1" x14ac:dyDescent="0.2">
      <c r="A58" s="47" t="s">
        <v>83</v>
      </c>
      <c r="B58" s="47"/>
      <c r="C58" s="47"/>
      <c r="D58" s="47"/>
      <c r="E58" s="47"/>
      <c r="F58" s="47"/>
      <c r="G58" s="47"/>
      <c r="H58" s="23"/>
    </row>
    <row r="61" spans="1:11" x14ac:dyDescent="0.2">
      <c r="A61" s="39"/>
      <c r="B61" s="39"/>
      <c r="C61" s="39"/>
      <c r="D61" s="39"/>
      <c r="E61" s="39"/>
      <c r="F61" s="39"/>
      <c r="G61" s="39"/>
      <c r="H61" s="39"/>
    </row>
    <row r="62" spans="1:11" x14ac:dyDescent="0.2">
      <c r="A62" s="39" t="s">
        <v>66</v>
      </c>
      <c r="B62" s="39"/>
      <c r="C62" s="39"/>
      <c r="D62" s="39"/>
      <c r="E62" s="39"/>
      <c r="F62" s="39"/>
      <c r="G62" s="39"/>
      <c r="H62" s="39"/>
    </row>
    <row r="63" spans="1:11" x14ac:dyDescent="0.2">
      <c r="A63" s="39" t="s">
        <v>65</v>
      </c>
      <c r="B63" s="39"/>
      <c r="C63" s="39"/>
      <c r="D63" s="39"/>
      <c r="E63" s="39"/>
      <c r="F63" s="39"/>
      <c r="G63" s="39"/>
      <c r="H63" s="39"/>
    </row>
    <row r="65" spans="1:8" ht="13.9" customHeight="1" x14ac:dyDescent="0.2">
      <c r="A65" s="40"/>
      <c r="B65" s="40"/>
      <c r="C65" s="40"/>
      <c r="D65" s="40"/>
      <c r="E65" s="40"/>
      <c r="F65" s="40"/>
      <c r="G65" s="40"/>
      <c r="H65" s="40"/>
    </row>
    <row r="66" spans="1:8" ht="13.9" customHeight="1" x14ac:dyDescent="0.2">
      <c r="A66" s="3"/>
      <c r="B66" s="3"/>
      <c r="C66" s="3"/>
      <c r="D66" s="3"/>
      <c r="E66" s="3"/>
      <c r="F66" s="3"/>
      <c r="G66" s="3"/>
      <c r="H66" s="3"/>
    </row>
    <row r="67" spans="1:8" ht="19.899999999999999" customHeight="1" x14ac:dyDescent="0.2">
      <c r="A67" s="35" t="s">
        <v>13</v>
      </c>
      <c r="B67" s="35"/>
      <c r="C67" s="35"/>
      <c r="D67" s="35"/>
      <c r="E67" s="35"/>
      <c r="F67" s="35"/>
      <c r="G67" s="35"/>
      <c r="H67" s="35"/>
    </row>
  </sheetData>
  <mergeCells count="21">
    <mergeCell ref="A58:G58"/>
    <mergeCell ref="A1:K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:K6"/>
    <mergeCell ref="A39:K39"/>
    <mergeCell ref="A54:F54"/>
    <mergeCell ref="A61:H61"/>
    <mergeCell ref="A62:H62"/>
    <mergeCell ref="A63:H63"/>
    <mergeCell ref="A65:H65"/>
    <mergeCell ref="A67:H67"/>
  </mergeCells>
  <pageMargins left="0.23622047244094491" right="0.23622047244094491" top="0.74803149606299213" bottom="0.74803149606299213" header="0.31496062992125984" footer="0.31496062992125984"/>
  <pageSetup paperSize="9" scale="32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kw. I</vt:lpstr>
      <vt:lpstr>kw. II</vt:lpstr>
      <vt:lpstr>kw. III</vt:lpstr>
      <vt:lpstr>kw. IV</vt:lpstr>
      <vt:lpstr>'kw. I'!Obszar_wydruku</vt:lpstr>
      <vt:lpstr>'kw. II'!Obszar_wydruku</vt:lpstr>
      <vt:lpstr>'kw. III'!Obszar_wydruku</vt:lpstr>
      <vt:lpstr>'kw. 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2024-06-14T06:21:36Z</dcterms:modified>
</cp:coreProperties>
</file>