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240" windowHeight="11700" activeTab="2"/>
  </bookViews>
  <sheets>
    <sheet name="część 1" sheetId="4" r:id="rId1"/>
    <sheet name="część 2" sheetId="7" r:id="rId2"/>
    <sheet name="część 3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  <c r="I12" i="8" s="1"/>
  <c r="F11" i="8" l="1"/>
  <c r="F13" i="8" l="1"/>
  <c r="I11" i="8"/>
  <c r="I13" i="8" s="1"/>
  <c r="F12" i="7"/>
  <c r="I12" i="7" s="1"/>
  <c r="F11" i="7"/>
  <c r="I11" i="7" s="1"/>
  <c r="F11" i="4"/>
  <c r="F12" i="4" l="1"/>
  <c r="I11" i="4"/>
  <c r="I12" i="4" s="1"/>
  <c r="F13" i="7"/>
  <c r="I13" i="7"/>
</calcChain>
</file>

<file path=xl/sharedStrings.xml><?xml version="1.0" encoding="utf-8"?>
<sst xmlns="http://schemas.openxmlformats.org/spreadsheetml/2006/main" count="58" uniqueCount="32">
  <si>
    <t>L.P.</t>
  </si>
  <si>
    <t>Nazwa przedmioty</t>
  </si>
  <si>
    <t>cena netto</t>
  </si>
  <si>
    <t>wartość netto</t>
  </si>
  <si>
    <t>cena brutto</t>
  </si>
  <si>
    <t>wartośc brutto</t>
  </si>
  <si>
    <t>RAZEM</t>
  </si>
  <si>
    <t>ilość</t>
  </si>
  <si>
    <t>op.</t>
  </si>
  <si>
    <t>2.1</t>
  </si>
  <si>
    <t>producent</t>
  </si>
  <si>
    <t>nazwa produktu</t>
  </si>
  <si>
    <t>Część 1 - dezynfekcja na bazie chloru</t>
  </si>
  <si>
    <t>Część 2-rękawiczki</t>
  </si>
  <si>
    <t>2.2</t>
  </si>
  <si>
    <r>
      <t>Rękawice jednorazowe,</t>
    </r>
    <r>
      <rPr>
        <b/>
        <u/>
        <sz val="10"/>
        <rFont val="Times New Roman"/>
        <family val="1"/>
        <charset val="238"/>
      </rPr>
      <t xml:space="preserve"> diagnostyczne, niesterylne, bez lateksu, nitrylowe lub neoprenowe,</t>
    </r>
    <r>
      <rPr>
        <sz val="10"/>
        <rFont val="Times New Roman"/>
        <family val="1"/>
        <charset val="238"/>
      </rPr>
      <t xml:space="preserve"> bezpudrowe, AQL</t>
    </r>
    <r>
      <rPr>
        <sz val="10"/>
        <rFont val="Calibri"/>
        <family val="2"/>
        <charset val="238"/>
      </rPr>
      <t>≤</t>
    </r>
    <r>
      <rPr>
        <sz val="10"/>
        <rFont val="Times New Roman"/>
        <family val="1"/>
        <charset val="238"/>
      </rPr>
      <t xml:space="preserve">1,0, siła zrywu przed starzeniem min.6N, grubość min 0,12mm na palcu, niebieskie lub w innym kolorze, powierzchnia zewnętrzna teksturowana zapewniająca pewny chwyt, mankiet zabezpieczający przed zwijaniem się(rolowany lub ze wzmocnionym brzegiem), spełniające normy EN455-1,2 oraz EN-374-5, EN-420, kształt uniwersalny - pasujące na lewą i prawą dłoń. Rękawice oznakowane jako wyrób medyczny klasa I i środek ochrony indywidualnej w KATIII, rozmiar </t>
    </r>
    <r>
      <rPr>
        <b/>
        <sz val="10"/>
        <rFont val="Times New Roman"/>
        <family val="1"/>
        <charset val="238"/>
      </rPr>
      <t>M 1 op. = 100 sztuk</t>
    </r>
  </si>
  <si>
    <r>
      <t>Rękawice jednorazowe,</t>
    </r>
    <r>
      <rPr>
        <b/>
        <u/>
        <sz val="10"/>
        <rFont val="Times New Roman"/>
        <family val="1"/>
        <charset val="238"/>
      </rPr>
      <t xml:space="preserve"> diagnostyczne, niesterylne, bez lateksu, nitrylowe lub neoprenowe,</t>
    </r>
    <r>
      <rPr>
        <sz val="10"/>
        <rFont val="Times New Roman"/>
        <family val="1"/>
        <charset val="238"/>
      </rPr>
      <t xml:space="preserve"> bezpudrowe, AQL</t>
    </r>
    <r>
      <rPr>
        <sz val="10"/>
        <rFont val="Calibri"/>
        <family val="2"/>
        <charset val="238"/>
      </rPr>
      <t>≤</t>
    </r>
    <r>
      <rPr>
        <sz val="10"/>
        <rFont val="Times New Roman"/>
        <family val="1"/>
        <charset val="238"/>
      </rPr>
      <t xml:space="preserve">1,0, siła zrywu przed starzeniem min.6N, grubość min 0,12mm na palcu, niebieskie lub w innym kolorze, powierzchnia zewnętrzna teksturowana zapewniająca pewny chwyt, mankiet zabezpieczający przed zwijaniem się(rolowany lub ze wzmocnionym brzegiem), spełniające normy EN455-1,2 oraz EN-374-5, EN-420, kształt uniwersalny - pasujące na lewą i prawą dłoń. Rękawice oznakowane jako wyrób medyczny klasa I i środek ochrony indywidualnej w KATIII, rozmiar </t>
    </r>
    <r>
      <rPr>
        <b/>
        <sz val="10"/>
        <rFont val="Times New Roman"/>
        <family val="1"/>
        <charset val="238"/>
      </rPr>
      <t>L 1 op. =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100 sztuk</t>
    </r>
  </si>
  <si>
    <t>3.1</t>
  </si>
  <si>
    <t>Część 3 - rękawice chirurgiczne</t>
  </si>
  <si>
    <t>3.2</t>
  </si>
  <si>
    <r>
      <t xml:space="preserve">Rękawice chirurgiczne, jednorazowe, sterylne, pudrowane z naturalnego lateksu, teksturowane w części dłoniowej, do kilkugodzinnych zabiegów, grubośc na palcu min. 0,2 mm na pojedynczej ściance, zawartośc protein ≤50ug/g,  AQL≤ 0,65, długość min.260-280 mm w zależności od rozmiaru, siła zrywu przed starzeniem min. 14N, mankiet zabezpieczony przed zwijaniem się ( rolowany lub ze wzmocnionym brzegiem), ksztalt anatomiczny - zróżnicowanie na prawa i lewą dloń, każda para pakowana oddzielnie w podwójne opakowanie umożliwiające aseptyczne założenie rękawic, spełniające normy EN 455-1,2,3,4, wyrób medyczny klasa II A. Jednostką miary jest para. </t>
    </r>
    <r>
      <rPr>
        <sz val="10"/>
        <color rgb="FFFF0000"/>
        <rFont val="Times New Roman"/>
        <family val="1"/>
        <charset val="238"/>
      </rPr>
      <t>Rozmiar  7,5</t>
    </r>
    <r>
      <rPr>
        <sz val="10"/>
        <color theme="1"/>
        <rFont val="Times New Roman"/>
        <family val="1"/>
        <charset val="238"/>
      </rPr>
      <t>. Każde opakowanie jednostkowe musi mieć wyraźne oznakowanie rozmiaru.</t>
    </r>
  </si>
  <si>
    <r>
      <t xml:space="preserve">Rękawice chirurgiczne, jednorazowe, sterylne, pudrowane z naturalnego lateksu, teksturowane w części dłoniowej, do kilkugodzinnych zabiegów, grubośc na palcu min. 0,2 mm na pojedynczej ściance, zawartośc protein ≤50ug/g,  AQL≤ 0,65, długość min.260-280 mm w zależności od rozmiaru, siła zrywu przed starzeniem min. 14N, mankiet zabezpieczony przed zwijaniem się ( rolowany lub ze wzmocnionym brzegiem), ksztalt anatomiczny - zróżnicowanie na prawa i lewą dloń, każda para pakowana oddzielnie w podwójne opakowanie umożliwiające aseptyczne założenie rękawic, spełniające normy EN 455-1,2,3,4, wyrób medyczny klasa II A. Jednostką miary jest para. </t>
    </r>
    <r>
      <rPr>
        <sz val="10"/>
        <color rgb="FFFF0000"/>
        <rFont val="Times New Roman"/>
        <family val="1"/>
        <charset val="238"/>
      </rPr>
      <t>Rozmiar  8</t>
    </r>
    <r>
      <rPr>
        <sz val="10"/>
        <color theme="1"/>
        <rFont val="Times New Roman"/>
        <family val="1"/>
        <charset val="238"/>
      </rPr>
      <t>. Każde opakowanie jednostkowe musi mieć wyraźne oznakowanie rozmiaru.</t>
    </r>
  </si>
  <si>
    <t>VAT %</t>
  </si>
  <si>
    <t>wartość brutto</t>
  </si>
  <si>
    <t>1</t>
  </si>
  <si>
    <t>par</t>
  </si>
  <si>
    <r>
      <t xml:space="preserve">Preparat w postaci tabletek dezynfekcyjnych na bazie aktywnego chloru zawierający dichloroizycjanuran sodu oraz kwas adypinowy .Spektrum działania: B, F, V (polio, adeno), prątki -w stężeniu 1000ppm- 30 min, Clostridium Difficile-10 000ppm-15 min. Preparat przebadany wg normy 14885 - obszar medyczny. </t>
    </r>
    <r>
      <rPr>
        <sz val="10"/>
        <color rgb="FFFF0000"/>
        <rFont val="Times New Roman"/>
        <family val="1"/>
        <charset val="238"/>
      </rPr>
      <t>1 opakowanie 300 tabletek</t>
    </r>
    <r>
      <rPr>
        <sz val="10"/>
        <rFont val="Times New Roman"/>
        <family val="1"/>
        <charset val="238"/>
      </rPr>
      <t xml:space="preserve"> x 3,3 g. Możliwość użycia w pionie żywieniowym.
</t>
    </r>
  </si>
  <si>
    <t>Formularz asortymentowo cenowy</t>
  </si>
  <si>
    <t>Załącznik nr.1</t>
  </si>
  <si>
    <t>Część nr 2</t>
  </si>
  <si>
    <t>część nr 3</t>
  </si>
  <si>
    <t>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</si>
</sst>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1" xfId="0" applyNumberFormat="1" applyBorder="1"/>
    <xf numFmtId="0" fontId="2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4" fontId="0" fillId="3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/>
    <xf numFmtId="0" fontId="5" fillId="0" borderId="2" xfId="0" applyFont="1" applyFill="1" applyBorder="1" applyAlignment="1">
      <alignment horizontal="left" vertical="top" wrapText="1"/>
    </xf>
    <xf numFmtId="4" fontId="0" fillId="0" borderId="3" xfId="0" applyNumberFormat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4" fontId="1" fillId="0" borderId="3" xfId="0" applyNumberFormat="1" applyFont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9</xdr:col>
      <xdr:colOff>28574</xdr:colOff>
      <xdr:row>5</xdr:row>
      <xdr:rowOff>38100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9" y="123825"/>
          <a:ext cx="70104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95250</xdr:rowOff>
    </xdr:from>
    <xdr:to>
      <xdr:col>2</xdr:col>
      <xdr:colOff>142875</xdr:colOff>
      <xdr:row>5</xdr:row>
      <xdr:rowOff>19051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8575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9</xdr:col>
      <xdr:colOff>28574</xdr:colOff>
      <xdr:row>5</xdr:row>
      <xdr:rowOff>38100</xdr:rowOff>
    </xdr:to>
    <xdr:pic>
      <xdr:nvPicPr>
        <xdr:cNvPr id="4" name="Obraz 3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9" y="123825"/>
          <a:ext cx="70104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</xdr:row>
      <xdr:rowOff>19050</xdr:rowOff>
    </xdr:from>
    <xdr:to>
      <xdr:col>2</xdr:col>
      <xdr:colOff>200025</xdr:colOff>
      <xdr:row>5</xdr:row>
      <xdr:rowOff>133351</xdr:rowOff>
    </xdr:to>
    <xdr:pic>
      <xdr:nvPicPr>
        <xdr:cNvPr id="5" name="Obraz 4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0005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9</xdr:col>
      <xdr:colOff>28574</xdr:colOff>
      <xdr:row>5</xdr:row>
      <xdr:rowOff>38100</xdr:rowOff>
    </xdr:to>
    <xdr:pic>
      <xdr:nvPicPr>
        <xdr:cNvPr id="4" name="Obraz 3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4" y="123825"/>
          <a:ext cx="55245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581025</xdr:colOff>
      <xdr:row>1</xdr:row>
      <xdr:rowOff>76200</xdr:rowOff>
    </xdr:from>
    <xdr:to>
      <xdr:col>2</xdr:col>
      <xdr:colOff>238125</xdr:colOff>
      <xdr:row>5</xdr:row>
      <xdr:rowOff>1</xdr:rowOff>
    </xdr:to>
    <xdr:pic>
      <xdr:nvPicPr>
        <xdr:cNvPr id="5" name="Obraz 4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670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12"/>
  <sheetViews>
    <sheetView workbookViewId="0">
      <selection activeCell="F16" sqref="F16"/>
    </sheetView>
  </sheetViews>
  <sheetFormatPr defaultRowHeight="15" x14ac:dyDescent="0.25"/>
  <cols>
    <col min="3" max="3" width="45.42578125" customWidth="1"/>
    <col min="9" max="9" width="9.85546875" customWidth="1"/>
    <col min="10" max="10" width="10.140625" bestFit="1" customWidth="1"/>
  </cols>
  <sheetData>
    <row r="6" spans="2:20" ht="15.75" x14ac:dyDescent="0.25">
      <c r="C6" s="38"/>
      <c r="D6" s="38"/>
      <c r="E6" s="38"/>
      <c r="F6" s="38"/>
      <c r="G6" s="38"/>
      <c r="H6" s="38"/>
      <c r="I6" s="38"/>
      <c r="J6" s="38" t="s">
        <v>28</v>
      </c>
      <c r="K6" s="38"/>
    </row>
    <row r="7" spans="2:20" ht="15.75" x14ac:dyDescent="0.25">
      <c r="C7" s="37" t="s">
        <v>31</v>
      </c>
      <c r="D7" s="38"/>
      <c r="E7" s="38"/>
      <c r="F7" s="37" t="s">
        <v>27</v>
      </c>
      <c r="G7" s="37"/>
      <c r="H7" s="37"/>
      <c r="I7" s="37"/>
      <c r="J7" s="38"/>
      <c r="K7" s="38"/>
    </row>
    <row r="8" spans="2:20" ht="16.5" thickBot="1" x14ac:dyDescent="0.3">
      <c r="C8" s="38"/>
      <c r="D8" s="38"/>
      <c r="E8" s="38"/>
      <c r="F8" s="38"/>
      <c r="G8" s="38"/>
      <c r="H8" s="38"/>
      <c r="I8" s="38"/>
      <c r="J8" s="38"/>
      <c r="K8" s="38"/>
    </row>
    <row r="9" spans="2:20" ht="30.75" thickBot="1" x14ac:dyDescent="0.3">
      <c r="B9" s="30" t="s">
        <v>0</v>
      </c>
      <c r="C9" s="31" t="s">
        <v>1</v>
      </c>
      <c r="D9" s="30" t="s">
        <v>7</v>
      </c>
      <c r="E9" s="32" t="s">
        <v>2</v>
      </c>
      <c r="F9" s="30" t="s">
        <v>3</v>
      </c>
      <c r="G9" s="30" t="s">
        <v>4</v>
      </c>
      <c r="H9" s="30" t="s">
        <v>22</v>
      </c>
      <c r="I9" s="31" t="s">
        <v>23</v>
      </c>
      <c r="J9" s="33" t="s">
        <v>10</v>
      </c>
      <c r="K9" s="29" t="s">
        <v>11</v>
      </c>
    </row>
    <row r="10" spans="2:20" x14ac:dyDescent="0.25">
      <c r="B10" s="18"/>
      <c r="C10" s="8" t="s">
        <v>12</v>
      </c>
      <c r="D10" s="5" t="s">
        <v>8</v>
      </c>
      <c r="E10" s="7"/>
      <c r="F10" s="7"/>
      <c r="G10" s="7"/>
      <c r="H10" s="23"/>
      <c r="I10" s="23"/>
      <c r="J10" s="28"/>
      <c r="K10" s="28"/>
    </row>
    <row r="11" spans="2:20" ht="114.75" x14ac:dyDescent="0.25">
      <c r="B11" s="17" t="s">
        <v>24</v>
      </c>
      <c r="C11" s="35" t="s">
        <v>26</v>
      </c>
      <c r="D11" s="16">
        <v>200</v>
      </c>
      <c r="E11" s="4"/>
      <c r="F11" s="4">
        <f t="shared" ref="F11" si="0">E11*D11</f>
        <v>0</v>
      </c>
      <c r="G11" s="4"/>
      <c r="H11" s="25"/>
      <c r="I11" s="22">
        <f>F11+(F11*H11)</f>
        <v>0</v>
      </c>
      <c r="J11" s="6"/>
      <c r="K11" s="6"/>
    </row>
    <row r="12" spans="2:20" x14ac:dyDescent="0.25">
      <c r="B12" s="6"/>
      <c r="C12" s="15" t="s">
        <v>6</v>
      </c>
      <c r="D12" s="6"/>
      <c r="E12" s="1"/>
      <c r="F12" s="14">
        <f>SUM(F11)</f>
        <v>0</v>
      </c>
      <c r="G12" s="14"/>
      <c r="H12" s="26"/>
      <c r="I12" s="26">
        <f>SUM(I11)</f>
        <v>0</v>
      </c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13"/>
  <sheetViews>
    <sheetView topLeftCell="A4" workbookViewId="0">
      <selection activeCell="C7" sqref="C6:K7"/>
    </sheetView>
  </sheetViews>
  <sheetFormatPr defaultRowHeight="15" x14ac:dyDescent="0.25"/>
  <cols>
    <col min="3" max="3" width="46.42578125" customWidth="1"/>
  </cols>
  <sheetData>
    <row r="6" spans="2:20" x14ac:dyDescent="0.25">
      <c r="C6" s="39"/>
      <c r="D6" s="39"/>
      <c r="E6" s="39"/>
      <c r="F6" s="39"/>
      <c r="G6" s="39"/>
      <c r="H6" s="39"/>
      <c r="I6" s="39"/>
      <c r="J6" s="39" t="s">
        <v>28</v>
      </c>
      <c r="K6" s="39"/>
    </row>
    <row r="7" spans="2:20" ht="18.75" x14ac:dyDescent="0.3">
      <c r="C7" s="37" t="s">
        <v>29</v>
      </c>
      <c r="D7" s="39"/>
      <c r="E7" s="39"/>
      <c r="F7" s="20" t="s">
        <v>27</v>
      </c>
      <c r="G7" s="20"/>
      <c r="H7" s="20"/>
      <c r="I7" s="2"/>
      <c r="J7" s="39"/>
      <c r="K7" s="39"/>
    </row>
    <row r="8" spans="2:20" ht="15.75" thickBot="1" x14ac:dyDescent="0.3"/>
    <row r="9" spans="2:20" ht="30.75" thickBot="1" x14ac:dyDescent="0.3">
      <c r="B9" s="30" t="s">
        <v>0</v>
      </c>
      <c r="C9" s="31" t="s">
        <v>1</v>
      </c>
      <c r="D9" s="30" t="s">
        <v>7</v>
      </c>
      <c r="E9" s="32" t="s">
        <v>2</v>
      </c>
      <c r="F9" s="30" t="s">
        <v>3</v>
      </c>
      <c r="G9" s="30" t="s">
        <v>4</v>
      </c>
      <c r="H9" s="30" t="s">
        <v>22</v>
      </c>
      <c r="I9" s="31" t="s">
        <v>5</v>
      </c>
      <c r="J9" s="33" t="s">
        <v>10</v>
      </c>
      <c r="K9" s="29" t="s">
        <v>11</v>
      </c>
    </row>
    <row r="10" spans="2:20" x14ac:dyDescent="0.25">
      <c r="B10" s="18"/>
      <c r="C10" s="9" t="s">
        <v>13</v>
      </c>
      <c r="D10" s="5" t="s">
        <v>8</v>
      </c>
      <c r="E10" s="7"/>
      <c r="F10" s="13"/>
      <c r="G10" s="13"/>
      <c r="H10" s="24"/>
      <c r="I10" s="24"/>
      <c r="J10" s="28"/>
      <c r="K10" s="28"/>
    </row>
    <row r="11" spans="2:20" ht="153" x14ac:dyDescent="0.25">
      <c r="B11" s="19" t="s">
        <v>9</v>
      </c>
      <c r="C11" s="21" t="s">
        <v>15</v>
      </c>
      <c r="D11" s="10">
        <v>2800</v>
      </c>
      <c r="E11" s="12"/>
      <c r="F11" s="12">
        <f>E11*D11</f>
        <v>0</v>
      </c>
      <c r="G11" s="12"/>
      <c r="H11" s="25"/>
      <c r="I11" s="25">
        <f>F11+(F11*H11)</f>
        <v>0</v>
      </c>
      <c r="J11" s="6"/>
      <c r="K11" s="6"/>
    </row>
    <row r="12" spans="2:20" ht="153" x14ac:dyDescent="0.25">
      <c r="B12" s="17" t="s">
        <v>14</v>
      </c>
      <c r="C12" s="21" t="s">
        <v>16</v>
      </c>
      <c r="D12" s="11">
        <v>1700</v>
      </c>
      <c r="E12" s="4"/>
      <c r="F12" s="4">
        <f t="shared" ref="F12" si="0">E12*D12</f>
        <v>0</v>
      </c>
      <c r="G12" s="4"/>
      <c r="H12" s="25"/>
      <c r="I12" s="25">
        <f>F12+(F12*H12)</f>
        <v>0</v>
      </c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5">
      <c r="B13" s="6"/>
      <c r="C13" s="15" t="s">
        <v>6</v>
      </c>
      <c r="D13" s="6"/>
      <c r="E13" s="1"/>
      <c r="F13" s="14">
        <f>SUM(F11:F12)</f>
        <v>0</v>
      </c>
      <c r="G13" s="14"/>
      <c r="H13" s="26"/>
      <c r="I13" s="26">
        <f>SUM(I11:I12)</f>
        <v>0</v>
      </c>
      <c r="J13" s="27"/>
      <c r="K13" s="27"/>
      <c r="L13" s="3"/>
      <c r="M13" s="3"/>
      <c r="N13" s="3"/>
      <c r="O13" s="3"/>
      <c r="P13" s="3"/>
      <c r="Q13" s="3"/>
      <c r="R13" s="3"/>
      <c r="S13" s="3"/>
      <c r="T13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13"/>
  <sheetViews>
    <sheetView tabSelected="1" topLeftCell="A7" workbookViewId="0">
      <selection activeCell="H7" sqref="H7"/>
    </sheetView>
  </sheetViews>
  <sheetFormatPr defaultRowHeight="15" x14ac:dyDescent="0.25"/>
  <cols>
    <col min="2" max="2" width="6.5703125" customWidth="1"/>
    <col min="3" max="3" width="55.85546875" customWidth="1"/>
    <col min="10" max="10" width="10.140625" bestFit="1" customWidth="1"/>
  </cols>
  <sheetData>
    <row r="6" spans="2:20" ht="15.75" x14ac:dyDescent="0.25">
      <c r="C6" s="38"/>
      <c r="D6" s="38"/>
      <c r="E6" s="38"/>
      <c r="F6" s="38"/>
      <c r="G6" s="38"/>
      <c r="H6" s="38"/>
      <c r="I6" s="38"/>
      <c r="J6" s="37" t="s">
        <v>28</v>
      </c>
      <c r="K6" s="37"/>
    </row>
    <row r="7" spans="2:20" ht="15.75" x14ac:dyDescent="0.25">
      <c r="C7" s="37" t="s">
        <v>30</v>
      </c>
      <c r="D7" s="38"/>
      <c r="E7" s="38"/>
      <c r="F7" s="37" t="s">
        <v>27</v>
      </c>
      <c r="G7" s="37"/>
      <c r="H7" s="37"/>
      <c r="I7" s="37"/>
      <c r="J7" s="38"/>
      <c r="K7" s="38"/>
    </row>
    <row r="8" spans="2:20" ht="15.75" thickBot="1" x14ac:dyDescent="0.3"/>
    <row r="9" spans="2:20" ht="30.75" thickBot="1" x14ac:dyDescent="0.3">
      <c r="B9" s="30" t="s">
        <v>0</v>
      </c>
      <c r="C9" s="31" t="s">
        <v>1</v>
      </c>
      <c r="D9" s="30" t="s">
        <v>7</v>
      </c>
      <c r="E9" s="32" t="s">
        <v>2</v>
      </c>
      <c r="F9" s="30" t="s">
        <v>3</v>
      </c>
      <c r="G9" s="30" t="s">
        <v>4</v>
      </c>
      <c r="H9" s="30" t="s">
        <v>22</v>
      </c>
      <c r="I9" s="31" t="s">
        <v>5</v>
      </c>
      <c r="J9" s="33" t="s">
        <v>10</v>
      </c>
      <c r="K9" s="29" t="s">
        <v>11</v>
      </c>
    </row>
    <row r="10" spans="2:20" x14ac:dyDescent="0.25">
      <c r="B10" s="18"/>
      <c r="C10" s="8" t="s">
        <v>18</v>
      </c>
      <c r="D10" s="5" t="s">
        <v>25</v>
      </c>
      <c r="E10" s="7"/>
      <c r="F10" s="7"/>
      <c r="G10" s="7"/>
      <c r="H10" s="23"/>
      <c r="I10" s="23"/>
      <c r="J10" s="28"/>
      <c r="K10" s="28"/>
    </row>
    <row r="11" spans="2:20" ht="153" x14ac:dyDescent="0.25">
      <c r="B11" s="17" t="s">
        <v>17</v>
      </c>
      <c r="C11" s="34" t="s">
        <v>20</v>
      </c>
      <c r="D11" s="36">
        <v>7700</v>
      </c>
      <c r="E11" s="4"/>
      <c r="F11" s="4">
        <f t="shared" ref="F11:F12" si="0">E11*D11</f>
        <v>0</v>
      </c>
      <c r="G11" s="4"/>
      <c r="H11" s="25"/>
      <c r="I11" s="22">
        <f>F11+(F11*H11)</f>
        <v>0</v>
      </c>
      <c r="J11" s="6"/>
      <c r="K11" s="6"/>
    </row>
    <row r="12" spans="2:20" ht="153" x14ac:dyDescent="0.25">
      <c r="B12" s="17" t="s">
        <v>19</v>
      </c>
      <c r="C12" s="34" t="s">
        <v>21</v>
      </c>
      <c r="D12" s="16">
        <v>7000</v>
      </c>
      <c r="E12" s="4"/>
      <c r="F12" s="4">
        <f t="shared" si="0"/>
        <v>0</v>
      </c>
      <c r="G12" s="4"/>
      <c r="H12" s="25"/>
      <c r="I12" s="22">
        <f>F12+(F12*H12)</f>
        <v>0</v>
      </c>
      <c r="J12" s="6"/>
      <c r="K12" s="6"/>
    </row>
    <row r="13" spans="2:20" x14ac:dyDescent="0.25">
      <c r="B13" s="6"/>
      <c r="C13" s="15" t="s">
        <v>6</v>
      </c>
      <c r="D13" s="6"/>
      <c r="E13" s="1"/>
      <c r="F13" s="14">
        <f>SUM(F11:F12)</f>
        <v>0</v>
      </c>
      <c r="G13" s="14"/>
      <c r="H13" s="26"/>
      <c r="I13" s="26">
        <f>SUM(I11:I12)</f>
        <v>0</v>
      </c>
      <c r="J13" s="27"/>
      <c r="K13" s="27"/>
      <c r="L13" s="3"/>
      <c r="M13" s="3"/>
      <c r="N13" s="3"/>
      <c r="O13" s="3"/>
      <c r="P13" s="3"/>
      <c r="Q13" s="3"/>
      <c r="R13" s="3"/>
      <c r="S13" s="3"/>
      <c r="T13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2022-11-18T06:08:46Z</dcterms:modified>
</cp:coreProperties>
</file>