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.Przetargi 2021 nowe\tryb podstawowy\31 2021 pieczywo\"/>
    </mc:Choice>
  </mc:AlternateContent>
  <bookViews>
    <workbookView xWindow="0" yWindow="0" windowWidth="28800" windowHeight="12435"/>
  </bookViews>
  <sheets>
    <sheet name="Pieczywo bez formuł" sheetId="1" r:id="rId1"/>
    <sheet name="Pieczywo z formułam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8" i="2"/>
  <c r="H8" i="2" s="1"/>
  <c r="G26" i="2" l="1"/>
  <c r="C48" i="2" s="1"/>
  <c r="H19" i="2"/>
  <c r="H26" i="2" s="1"/>
  <c r="C49" i="2" s="1"/>
</calcChain>
</file>

<file path=xl/sharedStrings.xml><?xml version="1.0" encoding="utf-8"?>
<sst xmlns="http://schemas.openxmlformats.org/spreadsheetml/2006/main" count="134" uniqueCount="62">
  <si>
    <t>Pieczywo</t>
  </si>
  <si>
    <t>Nie dopuszcza się składania ofert częściowych ani wariantowych</t>
  </si>
  <si>
    <t>L.p.</t>
  </si>
  <si>
    <t>Asortyment</t>
  </si>
  <si>
    <t>Wartość netto</t>
  </si>
  <si>
    <t>Wartość brutto</t>
  </si>
  <si>
    <t>Chleb baltonowski krojony 0,650kg lub 0,600kg</t>
  </si>
  <si>
    <t>kg</t>
  </si>
  <si>
    <t>Kawiorka krojona 0,350kg lub 0,300kg</t>
  </si>
  <si>
    <t xml:space="preserve">Chleb graham pszenny krojony 0,400kg lub 0,500kg </t>
  </si>
  <si>
    <t>Chleb żytni 0,500kg</t>
  </si>
  <si>
    <t>Bułka zwykła 50g-60g</t>
  </si>
  <si>
    <t>szt.</t>
  </si>
  <si>
    <t>Bułka grahamka bez ziaren okrągła 50-60g</t>
  </si>
  <si>
    <t>Bułka kajzerka 50g</t>
  </si>
  <si>
    <t>Bułka z ziarnami prostokątna 50-60g może zawierać ziarna słonecznika, dymi, siemienia lnianego, sezamu, rozdrobnionych ziaren pszenicy i żyta, łamane ziarna soi. Nie powinna zawierać maku.</t>
  </si>
  <si>
    <t>Ciabatta prostokątna o wadze 80g-100g i wymiarach  14x7x5 cm długość/szerokość/wysokość</t>
  </si>
  <si>
    <t>Bagietka</t>
  </si>
  <si>
    <t>Chleb tostowy 0,450kg</t>
  </si>
  <si>
    <t xml:space="preserve">Pyzy drożdżowe </t>
  </si>
  <si>
    <t>Bułka tarta luz</t>
  </si>
  <si>
    <t>Sucharki tradycyjne wypiekane na bazie maki pszennej wg tradycyjnej receptury o złocisto-żółtym kolorze</t>
  </si>
  <si>
    <t>Babka poznańska / bez lukru i polewy czekoladowej/</t>
  </si>
  <si>
    <t>Rogal z makiem lub bez maku</t>
  </si>
  <si>
    <t>Muffiny różne smaki: waniliowy, toffi, kakaowe, czekoladowo-owocowe</t>
  </si>
  <si>
    <t>Eklery</t>
  </si>
  <si>
    <t>RAZEM</t>
  </si>
  <si>
    <t>Jednostka miary</t>
  </si>
  <si>
    <t>Ilość szacunkowa na 1 rok</t>
  </si>
  <si>
    <t>Cena jednostkowa netto</t>
  </si>
  <si>
    <t>Stawka VAT %</t>
  </si>
  <si>
    <t>Ilości w tabelce są  szacunkowe  i mogą ulec zmianie /być mniejsze lub większe /</t>
  </si>
  <si>
    <r>
      <t>Dostawy transportem dostawcy dostosowanym do przewożenia ww. towaru, od poniedziałku do soboty do godziny 6</t>
    </r>
    <r>
      <rPr>
        <vertAlign val="superscript"/>
        <sz val="12"/>
        <color theme="1"/>
        <rFont val="Times New Roman"/>
        <family val="1"/>
        <charset val="238"/>
      </rPr>
      <t>30</t>
    </r>
    <r>
      <rPr>
        <sz val="12"/>
        <color theme="1"/>
        <rFont val="Times New Roman"/>
        <family val="1"/>
        <charset val="238"/>
      </rPr>
      <t>.</t>
    </r>
  </si>
  <si>
    <r>
      <t>Możliwość drugiej dostawy w godzinach 12</t>
    </r>
    <r>
      <rPr>
        <vertAlign val="superscript"/>
        <sz val="12"/>
        <color theme="1"/>
        <rFont val="Times New Roman"/>
        <family val="1"/>
        <charset val="238"/>
      </rPr>
      <t>00</t>
    </r>
    <r>
      <rPr>
        <sz val="12"/>
        <color theme="1"/>
        <rFont val="Times New Roman"/>
        <family val="1"/>
        <charset val="238"/>
      </rPr>
      <t xml:space="preserve"> - 15</t>
    </r>
    <r>
      <rPr>
        <vertAlign val="superscript"/>
        <sz val="12"/>
        <color theme="1"/>
        <rFont val="Times New Roman"/>
        <family val="1"/>
        <charset val="238"/>
      </rPr>
      <t>00</t>
    </r>
    <r>
      <rPr>
        <sz val="12"/>
        <color theme="1"/>
        <rFont val="Times New Roman"/>
        <family val="1"/>
        <charset val="238"/>
      </rPr>
      <t xml:space="preserve"> .</t>
    </r>
  </si>
  <si>
    <t>Kosze do pieczywa czyste. W przypadku bułek kosz na dnie wyłożony papierem i  z góry w ten sam sposób zabezpieczony.</t>
  </si>
  <si>
    <t>Certyfikat HACCP lub PN-EN ISO 22000:2006, lub oświadczenie o wdrożeniu systemu HACCP.</t>
  </si>
  <si>
    <t>Piętki / końcówki/ pokrojonego pieczywa/ nie mogą przekraczać grubości 1cm.</t>
  </si>
  <si>
    <t>Chleb baltonowski o wymiarach – długość bochenka 26-28cm, szerokość w środku bochenka 11-13cm.</t>
  </si>
  <si>
    <t>Kawiorka o wymiarach – długość 28-30cm , szerokość 9-10cm.</t>
  </si>
  <si>
    <t>Chleb Graham –  w składzie mąka typu graham 1850 , żytnia,  pszenna typ 850, drożdże /bez  komponentów poprawiających smak/.</t>
  </si>
  <si>
    <t>Przy  niżej wymienionym asortymencie proszę o wagi i ceny netto za sztukę:</t>
  </si>
  <si>
    <t>Cena netto za sztukę: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</si>
  <si>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Chleb baltonowski o masie............. - cena netto ......................zł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</si>
  <si>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Chleb graham o masie..................... - cena netto  .....................zł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</si>
  <si>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 xml:space="preserve">Kawiorka o masie............................ - cena netto ......................zł 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</si>
  <si>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 xml:space="preserve">Chleb żytni o masie ……………. .. - cena netto ......................zł </t>
    </r>
  </si>
  <si>
    <t xml:space="preserve">Towar musi być dobrej jakości – świeży, pieczywo krojone w opakowaniach, na opakowaniu etykieta z nazwą towaru, producenta, masą netto, składem, </t>
  </si>
  <si>
    <t>datą przydatności do spożycia.</t>
  </si>
  <si>
    <t>Wartość całkowita netto</t>
  </si>
  <si>
    <t>Wartość całkowita brutto</t>
  </si>
  <si>
    <t>Dostawy w okresie 11.05.2021r. – 10.05.2022 r.</t>
  </si>
  <si>
    <t>Zamówienie towaru dzień przed dostawą mailem  lub faksem.</t>
  </si>
  <si>
    <t>Bułka warzywna 65-100g Pieczywo pszenne z dodatkiem mieszanki warzywnej z pikantną posypką:  skład :mąka pszenna  typ 500, mieszanka warzywna-marchew,burak,papryka,cebula prażona,czosnek,płatki ziemniaczane,sól,słód jęczmienny,sezam</t>
  </si>
  <si>
    <t>Muffiny różne smaki: waniliowy, toffi, owocowy</t>
  </si>
  <si>
    <t>Eklery z polewą toffi</t>
  </si>
  <si>
    <t>Załącznik nr 2  do SWZ</t>
  </si>
  <si>
    <r>
      <t>Dostawy transportem dostawcy dostosowanym do przewożenia ww. towaru, od poniedziałku do soboty do godziny 6</t>
    </r>
    <r>
      <rPr>
        <vertAlign val="superscript"/>
        <sz val="12"/>
        <color theme="1"/>
        <rFont val="Arial"/>
        <family val="2"/>
        <charset val="238"/>
      </rPr>
      <t>30</t>
    </r>
    <r>
      <rPr>
        <sz val="12"/>
        <color theme="1"/>
        <rFont val="Arial"/>
        <family val="2"/>
        <charset val="238"/>
      </rPr>
      <t>.</t>
    </r>
  </si>
  <si>
    <r>
      <t>Możliwość drugiej dostawy w godzinach 12</t>
    </r>
    <r>
      <rPr>
        <vertAlign val="superscript"/>
        <sz val="12"/>
        <color theme="1"/>
        <rFont val="Arial"/>
        <family val="2"/>
        <charset val="238"/>
      </rPr>
      <t>00</t>
    </r>
    <r>
      <rPr>
        <sz val="12"/>
        <color theme="1"/>
        <rFont val="Arial"/>
        <family val="2"/>
        <charset val="238"/>
      </rPr>
      <t xml:space="preserve"> - 15</t>
    </r>
    <r>
      <rPr>
        <vertAlign val="superscript"/>
        <sz val="12"/>
        <color theme="1"/>
        <rFont val="Arial"/>
        <family val="2"/>
        <charset val="238"/>
      </rPr>
      <t>00</t>
    </r>
    <r>
      <rPr>
        <sz val="12"/>
        <color theme="1"/>
        <rFont val="Arial"/>
        <family val="2"/>
        <charset val="238"/>
      </rPr>
      <t xml:space="preserve"> .</t>
    </r>
  </si>
  <si>
    <r>
      <t>1.</t>
    </r>
    <r>
      <rPr>
        <sz val="7"/>
        <color theme="1"/>
        <rFont val="Arial"/>
        <family val="2"/>
        <charset val="238"/>
      </rPr>
      <t xml:space="preserve">      </t>
    </r>
    <r>
      <rPr>
        <sz val="12"/>
        <color theme="1"/>
        <rFont val="Arial"/>
        <family val="2"/>
        <charset val="238"/>
      </rPr>
      <t>Chleb baltonowski o masie............. - cena netto ......................zł</t>
    </r>
  </si>
  <si>
    <r>
      <t>2.</t>
    </r>
    <r>
      <rPr>
        <sz val="7"/>
        <color theme="1"/>
        <rFont val="Arial"/>
        <family val="2"/>
        <charset val="238"/>
      </rPr>
      <t xml:space="preserve">      </t>
    </r>
    <r>
      <rPr>
        <sz val="12"/>
        <color theme="1"/>
        <rFont val="Arial"/>
        <family val="2"/>
        <charset val="238"/>
      </rPr>
      <t>Chleb graham o masie..................... - cena netto  .....................zł</t>
    </r>
  </si>
  <si>
    <r>
      <t>3.</t>
    </r>
    <r>
      <rPr>
        <sz val="7"/>
        <color theme="1"/>
        <rFont val="Arial"/>
        <family val="2"/>
        <charset val="238"/>
      </rPr>
      <t xml:space="preserve">      </t>
    </r>
    <r>
      <rPr>
        <sz val="12"/>
        <color theme="1"/>
        <rFont val="Arial"/>
        <family val="2"/>
        <charset val="238"/>
      </rPr>
      <t xml:space="preserve">Kawiorka o masie............................ - cena netto ......................zł </t>
    </r>
  </si>
  <si>
    <r>
      <t>4.</t>
    </r>
    <r>
      <rPr>
        <sz val="7"/>
        <color theme="1"/>
        <rFont val="Arial"/>
        <family val="2"/>
        <charset val="238"/>
      </rPr>
      <t xml:space="preserve">      </t>
    </r>
    <r>
      <rPr>
        <sz val="12"/>
        <color theme="1"/>
        <rFont val="Arial"/>
        <family val="2"/>
        <charset val="238"/>
      </rPr>
      <t xml:space="preserve">Chleb żytni o masie ……………. .. - cena netto ......................zł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</si>
</sst>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2"/>
    </xf>
    <xf numFmtId="0" fontId="9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19" workbookViewId="0">
      <selection activeCell="E26" sqref="E26"/>
    </sheetView>
  </sheetViews>
  <sheetFormatPr defaultRowHeight="14.25" x14ac:dyDescent="0.2"/>
  <cols>
    <col min="1" max="1" width="5.5703125" style="29" customWidth="1"/>
    <col min="2" max="2" width="31.5703125" style="29" customWidth="1"/>
    <col min="3" max="3" width="12" style="29" customWidth="1"/>
    <col min="4" max="4" width="16.85546875" style="29" customWidth="1"/>
    <col min="5" max="5" width="19.85546875" style="29" customWidth="1"/>
    <col min="6" max="6" width="12.5703125" style="29" customWidth="1"/>
    <col min="7" max="7" width="19.140625" style="29" customWidth="1"/>
    <col min="8" max="8" width="18" style="29" customWidth="1"/>
    <col min="9" max="16384" width="9.140625" style="29"/>
  </cols>
  <sheetData>
    <row r="2" spans="1:8" ht="18" x14ac:dyDescent="0.2">
      <c r="A2" s="28"/>
      <c r="F2" s="26"/>
    </row>
    <row r="3" spans="1:8" ht="15.75" x14ac:dyDescent="0.2">
      <c r="A3" s="30"/>
      <c r="F3" s="27" t="s">
        <v>55</v>
      </c>
    </row>
    <row r="4" spans="1:8" ht="15.75" x14ac:dyDescent="0.2">
      <c r="A4" s="30"/>
    </row>
    <row r="6" spans="1:8" ht="58.5" customHeight="1" x14ac:dyDescent="0.2">
      <c r="A6" s="31" t="s">
        <v>2</v>
      </c>
      <c r="B6" s="31" t="s">
        <v>3</v>
      </c>
      <c r="C6" s="31" t="s">
        <v>27</v>
      </c>
      <c r="D6" s="31" t="s">
        <v>28</v>
      </c>
      <c r="E6" s="31" t="s">
        <v>29</v>
      </c>
      <c r="F6" s="31" t="s">
        <v>30</v>
      </c>
      <c r="G6" s="31" t="s">
        <v>4</v>
      </c>
      <c r="H6" s="31" t="s">
        <v>5</v>
      </c>
    </row>
    <row r="7" spans="1:8" ht="30" x14ac:dyDescent="0.2">
      <c r="A7" s="31">
        <v>1</v>
      </c>
      <c r="B7" s="32" t="s">
        <v>6</v>
      </c>
      <c r="C7" s="33" t="s">
        <v>7</v>
      </c>
      <c r="D7" s="33">
        <v>13260</v>
      </c>
      <c r="E7" s="34"/>
      <c r="F7" s="35"/>
      <c r="G7" s="34"/>
      <c r="H7" s="34"/>
    </row>
    <row r="8" spans="1:8" ht="30" x14ac:dyDescent="0.2">
      <c r="A8" s="31">
        <v>2</v>
      </c>
      <c r="B8" s="32" t="s">
        <v>8</v>
      </c>
      <c r="C8" s="33" t="s">
        <v>7</v>
      </c>
      <c r="D8" s="33">
        <v>5250</v>
      </c>
      <c r="E8" s="34"/>
      <c r="F8" s="35"/>
      <c r="G8" s="34"/>
      <c r="H8" s="34"/>
    </row>
    <row r="9" spans="1:8" ht="30" x14ac:dyDescent="0.2">
      <c r="A9" s="31">
        <v>3</v>
      </c>
      <c r="B9" s="32" t="s">
        <v>9</v>
      </c>
      <c r="C9" s="33" t="s">
        <v>7</v>
      </c>
      <c r="D9" s="33">
        <v>6500</v>
      </c>
      <c r="E9" s="34"/>
      <c r="F9" s="35"/>
      <c r="G9" s="34"/>
      <c r="H9" s="34"/>
    </row>
    <row r="10" spans="1:8" ht="15.75" x14ac:dyDescent="0.2">
      <c r="A10" s="31">
        <v>4</v>
      </c>
      <c r="B10" s="32" t="s">
        <v>10</v>
      </c>
      <c r="C10" s="33" t="s">
        <v>7</v>
      </c>
      <c r="D10" s="33">
        <v>30</v>
      </c>
      <c r="E10" s="34"/>
      <c r="F10" s="35"/>
      <c r="G10" s="34"/>
      <c r="H10" s="34"/>
    </row>
    <row r="11" spans="1:8" ht="15.75" x14ac:dyDescent="0.2">
      <c r="A11" s="31">
        <v>5</v>
      </c>
      <c r="B11" s="32" t="s">
        <v>11</v>
      </c>
      <c r="C11" s="33" t="s">
        <v>12</v>
      </c>
      <c r="D11" s="33">
        <v>25000</v>
      </c>
      <c r="E11" s="34"/>
      <c r="F11" s="35"/>
      <c r="G11" s="34"/>
      <c r="H11" s="34"/>
    </row>
    <row r="12" spans="1:8" ht="30" x14ac:dyDescent="0.2">
      <c r="A12" s="31">
        <v>6</v>
      </c>
      <c r="B12" s="32" t="s">
        <v>13</v>
      </c>
      <c r="C12" s="33" t="s">
        <v>12</v>
      </c>
      <c r="D12" s="33">
        <v>13300</v>
      </c>
      <c r="E12" s="34"/>
      <c r="F12" s="35"/>
      <c r="G12" s="34"/>
      <c r="H12" s="34"/>
    </row>
    <row r="13" spans="1:8" ht="15.75" x14ac:dyDescent="0.2">
      <c r="A13" s="31">
        <v>7</v>
      </c>
      <c r="B13" s="32" t="s">
        <v>14</v>
      </c>
      <c r="C13" s="33" t="s">
        <v>12</v>
      </c>
      <c r="D13" s="33">
        <v>3300</v>
      </c>
      <c r="E13" s="34"/>
      <c r="F13" s="35"/>
      <c r="G13" s="34"/>
      <c r="H13" s="34"/>
    </row>
    <row r="14" spans="1:8" s="36" customFormat="1" ht="150.75" customHeight="1" x14ac:dyDescent="0.2">
      <c r="A14" s="31">
        <v>8</v>
      </c>
      <c r="B14" s="32" t="s">
        <v>52</v>
      </c>
      <c r="C14" s="33" t="s">
        <v>12</v>
      </c>
      <c r="D14" s="33">
        <v>1000</v>
      </c>
      <c r="E14" s="34"/>
      <c r="F14" s="35"/>
      <c r="G14" s="34"/>
      <c r="H14" s="34"/>
    </row>
    <row r="15" spans="1:8" ht="105.75" customHeight="1" x14ac:dyDescent="0.2">
      <c r="A15" s="31">
        <v>9</v>
      </c>
      <c r="B15" s="32" t="s">
        <v>15</v>
      </c>
      <c r="C15" s="33" t="s">
        <v>12</v>
      </c>
      <c r="D15" s="33">
        <v>12000</v>
      </c>
      <c r="E15" s="34"/>
      <c r="F15" s="35"/>
      <c r="G15" s="34"/>
      <c r="H15" s="34"/>
    </row>
    <row r="16" spans="1:8" ht="60.75" customHeight="1" x14ac:dyDescent="0.2">
      <c r="A16" s="37">
        <v>10</v>
      </c>
      <c r="B16" s="32" t="s">
        <v>16</v>
      </c>
      <c r="C16" s="38" t="s">
        <v>12</v>
      </c>
      <c r="D16" s="38">
        <v>2700</v>
      </c>
      <c r="E16" s="34"/>
      <c r="F16" s="35"/>
      <c r="G16" s="34"/>
      <c r="H16" s="34"/>
    </row>
    <row r="17" spans="1:8" ht="15.75" x14ac:dyDescent="0.2">
      <c r="A17" s="31">
        <v>11</v>
      </c>
      <c r="B17" s="32" t="s">
        <v>17</v>
      </c>
      <c r="C17" s="33" t="s">
        <v>12</v>
      </c>
      <c r="D17" s="33">
        <v>20</v>
      </c>
      <c r="E17" s="34"/>
      <c r="F17" s="35"/>
      <c r="G17" s="34"/>
      <c r="H17" s="34"/>
    </row>
    <row r="18" spans="1:8" ht="15.75" x14ac:dyDescent="0.2">
      <c r="A18" s="31">
        <v>12</v>
      </c>
      <c r="B18" s="32" t="s">
        <v>18</v>
      </c>
      <c r="C18" s="33" t="s">
        <v>12</v>
      </c>
      <c r="D18" s="33">
        <v>20</v>
      </c>
      <c r="E18" s="34"/>
      <c r="F18" s="35"/>
      <c r="G18" s="34"/>
      <c r="H18" s="34"/>
    </row>
    <row r="19" spans="1:8" ht="15.75" x14ac:dyDescent="0.2">
      <c r="A19" s="31">
        <v>13</v>
      </c>
      <c r="B19" s="32" t="s">
        <v>19</v>
      </c>
      <c r="C19" s="33" t="s">
        <v>12</v>
      </c>
      <c r="D19" s="33">
        <v>2150</v>
      </c>
      <c r="E19" s="34"/>
      <c r="F19" s="35"/>
      <c r="G19" s="34"/>
      <c r="H19" s="34"/>
    </row>
    <row r="20" spans="1:8" ht="15.75" x14ac:dyDescent="0.2">
      <c r="A20" s="31">
        <v>14</v>
      </c>
      <c r="B20" s="32" t="s">
        <v>20</v>
      </c>
      <c r="C20" s="33" t="s">
        <v>7</v>
      </c>
      <c r="D20" s="33">
        <v>300</v>
      </c>
      <c r="E20" s="34"/>
      <c r="F20" s="35"/>
      <c r="G20" s="34"/>
      <c r="H20" s="34"/>
    </row>
    <row r="21" spans="1:8" ht="54.75" customHeight="1" x14ac:dyDescent="0.2">
      <c r="A21" s="37">
        <v>15</v>
      </c>
      <c r="B21" s="32" t="s">
        <v>21</v>
      </c>
      <c r="C21" s="38" t="s">
        <v>7</v>
      </c>
      <c r="D21" s="38">
        <v>50</v>
      </c>
      <c r="E21" s="34"/>
      <c r="F21" s="35"/>
      <c r="G21" s="34"/>
      <c r="H21" s="34"/>
    </row>
    <row r="22" spans="1:8" ht="30" x14ac:dyDescent="0.2">
      <c r="A22" s="31">
        <v>16</v>
      </c>
      <c r="B22" s="32" t="s">
        <v>22</v>
      </c>
      <c r="C22" s="33" t="s">
        <v>7</v>
      </c>
      <c r="D22" s="33">
        <v>80</v>
      </c>
      <c r="E22" s="34"/>
      <c r="F22" s="35"/>
      <c r="G22" s="34"/>
      <c r="H22" s="34"/>
    </row>
    <row r="23" spans="1:8" ht="15.75" x14ac:dyDescent="0.2">
      <c r="A23" s="31">
        <v>17</v>
      </c>
      <c r="B23" s="32" t="s">
        <v>23</v>
      </c>
      <c r="C23" s="33" t="s">
        <v>12</v>
      </c>
      <c r="D23" s="33">
        <v>1500</v>
      </c>
      <c r="E23" s="34"/>
      <c r="F23" s="35"/>
      <c r="G23" s="34"/>
      <c r="H23" s="34"/>
    </row>
    <row r="24" spans="1:8" ht="62.25" customHeight="1" x14ac:dyDescent="0.2">
      <c r="A24" s="37">
        <v>18</v>
      </c>
      <c r="B24" s="32" t="s">
        <v>53</v>
      </c>
      <c r="C24" s="38" t="s">
        <v>12</v>
      </c>
      <c r="D24" s="38">
        <v>650</v>
      </c>
      <c r="E24" s="34"/>
      <c r="F24" s="35"/>
      <c r="G24" s="34"/>
      <c r="H24" s="34"/>
    </row>
    <row r="25" spans="1:8" ht="16.5" thickBot="1" x14ac:dyDescent="0.25">
      <c r="A25" s="37">
        <v>19</v>
      </c>
      <c r="B25" s="39" t="s">
        <v>54</v>
      </c>
      <c r="C25" s="38" t="s">
        <v>12</v>
      </c>
      <c r="D25" s="38">
        <v>1150</v>
      </c>
      <c r="E25" s="40"/>
      <c r="F25" s="35"/>
      <c r="G25" s="40"/>
      <c r="H25" s="40"/>
    </row>
    <row r="26" spans="1:8" ht="16.5" thickBot="1" x14ac:dyDescent="0.25">
      <c r="A26" s="41"/>
      <c r="B26" s="42" t="s">
        <v>26</v>
      </c>
      <c r="C26" s="43"/>
      <c r="D26" s="43"/>
      <c r="E26" s="43"/>
      <c r="F26" s="43"/>
      <c r="G26" s="44"/>
      <c r="H26" s="45"/>
    </row>
    <row r="28" spans="1:8" ht="15.75" x14ac:dyDescent="0.2">
      <c r="A28" s="30"/>
    </row>
    <row r="29" spans="1:8" ht="18" x14ac:dyDescent="0.2">
      <c r="A29" s="46" t="s">
        <v>56</v>
      </c>
    </row>
    <row r="30" spans="1:8" ht="18" x14ac:dyDescent="0.2">
      <c r="A30" s="46" t="s">
        <v>57</v>
      </c>
    </row>
    <row r="31" spans="1:8" ht="15" x14ac:dyDescent="0.2">
      <c r="A31" s="46" t="s">
        <v>46</v>
      </c>
    </row>
    <row r="32" spans="1:8" ht="15" x14ac:dyDescent="0.2">
      <c r="A32" s="46" t="s">
        <v>47</v>
      </c>
    </row>
    <row r="33" spans="1:3" ht="15" x14ac:dyDescent="0.2">
      <c r="A33" s="46" t="s">
        <v>34</v>
      </c>
    </row>
    <row r="34" spans="1:3" ht="15" x14ac:dyDescent="0.2">
      <c r="A34" s="46"/>
    </row>
    <row r="35" spans="1:3" ht="15" x14ac:dyDescent="0.2">
      <c r="A35" s="46" t="s">
        <v>51</v>
      </c>
    </row>
    <row r="36" spans="1:3" ht="15" x14ac:dyDescent="0.2">
      <c r="A36" s="46" t="s">
        <v>36</v>
      </c>
    </row>
    <row r="37" spans="1:3" ht="15" x14ac:dyDescent="0.2">
      <c r="A37" s="46" t="s">
        <v>37</v>
      </c>
    </row>
    <row r="38" spans="1:3" ht="15" x14ac:dyDescent="0.2">
      <c r="A38" s="46" t="s">
        <v>38</v>
      </c>
    </row>
    <row r="39" spans="1:3" ht="15" x14ac:dyDescent="0.2">
      <c r="A39" s="46" t="s">
        <v>39</v>
      </c>
    </row>
    <row r="40" spans="1:3" ht="15" x14ac:dyDescent="0.2">
      <c r="A40" s="46" t="s">
        <v>40</v>
      </c>
    </row>
    <row r="41" spans="1:3" ht="15" x14ac:dyDescent="0.2">
      <c r="A41" s="46" t="s">
        <v>41</v>
      </c>
    </row>
    <row r="42" spans="1:3" ht="15" x14ac:dyDescent="0.2">
      <c r="A42" s="47" t="s">
        <v>58</v>
      </c>
    </row>
    <row r="43" spans="1:3" ht="15" x14ac:dyDescent="0.2">
      <c r="A43" s="47" t="s">
        <v>59</v>
      </c>
    </row>
    <row r="44" spans="1:3" ht="15" x14ac:dyDescent="0.2">
      <c r="A44" s="47" t="s">
        <v>60</v>
      </c>
    </row>
    <row r="45" spans="1:3" ht="15" x14ac:dyDescent="0.2">
      <c r="A45" s="47" t="s">
        <v>61</v>
      </c>
    </row>
    <row r="46" spans="1:3" ht="15.75" x14ac:dyDescent="0.2">
      <c r="A46" s="30"/>
    </row>
    <row r="47" spans="1:3" ht="15.75" x14ac:dyDescent="0.25">
      <c r="A47" s="48" t="s">
        <v>48</v>
      </c>
      <c r="B47" s="49"/>
      <c r="C47" s="49"/>
    </row>
    <row r="48" spans="1:3" ht="15.75" x14ac:dyDescent="0.2">
      <c r="A48" s="50" t="s">
        <v>49</v>
      </c>
      <c r="B48" s="49"/>
      <c r="C48" s="49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9"/>
  <sheetViews>
    <sheetView topLeftCell="A5" workbookViewId="0">
      <selection activeCell="A36" sqref="A36"/>
    </sheetView>
  </sheetViews>
  <sheetFormatPr defaultRowHeight="15" x14ac:dyDescent="0.25"/>
  <cols>
    <col min="1" max="1" width="4.42578125" customWidth="1"/>
    <col min="2" max="2" width="29.42578125" customWidth="1"/>
    <col min="3" max="3" width="13.5703125" customWidth="1"/>
    <col min="4" max="4" width="15.5703125" customWidth="1"/>
    <col min="5" max="5" width="16.85546875" customWidth="1"/>
    <col min="6" max="6" width="13.140625" customWidth="1"/>
    <col min="7" max="7" width="24.140625" customWidth="1"/>
    <col min="8" max="8" width="21.42578125" customWidth="1"/>
  </cols>
  <sheetData>
    <row r="3" spans="1:8" ht="18.75" x14ac:dyDescent="0.25">
      <c r="A3" s="1" t="s">
        <v>0</v>
      </c>
    </row>
    <row r="4" spans="1:8" ht="15.75" x14ac:dyDescent="0.25">
      <c r="A4" s="2" t="s">
        <v>1</v>
      </c>
    </row>
    <row r="5" spans="1:8" ht="15.75" x14ac:dyDescent="0.25">
      <c r="A5" s="2" t="s">
        <v>50</v>
      </c>
    </row>
    <row r="7" spans="1:8" ht="55.5" customHeight="1" x14ac:dyDescent="0.25">
      <c r="A7" s="5" t="s">
        <v>2</v>
      </c>
      <c r="B7" s="5" t="s">
        <v>3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4</v>
      </c>
      <c r="H7" s="5" t="s">
        <v>5</v>
      </c>
    </row>
    <row r="8" spans="1:8" ht="39.75" customHeight="1" x14ac:dyDescent="0.25">
      <c r="A8" s="5">
        <v>1</v>
      </c>
      <c r="B8" s="3" t="s">
        <v>6</v>
      </c>
      <c r="C8" s="6" t="s">
        <v>7</v>
      </c>
      <c r="D8" s="6">
        <v>13260</v>
      </c>
      <c r="E8" s="4">
        <v>2.56</v>
      </c>
      <c r="F8" s="16">
        <v>0.05</v>
      </c>
      <c r="G8" s="4">
        <f>E8*D8</f>
        <v>33945.599999999999</v>
      </c>
      <c r="H8" s="4">
        <f>G8*(F8+100%)</f>
        <v>35642.879999999997</v>
      </c>
    </row>
    <row r="9" spans="1:8" ht="40.5" customHeight="1" x14ac:dyDescent="0.25">
      <c r="A9" s="5">
        <v>2</v>
      </c>
      <c r="B9" s="3" t="s">
        <v>8</v>
      </c>
      <c r="C9" s="6" t="s">
        <v>7</v>
      </c>
      <c r="D9" s="6">
        <v>5250</v>
      </c>
      <c r="E9" s="4">
        <v>4.12</v>
      </c>
      <c r="F9" s="16">
        <v>0.05</v>
      </c>
      <c r="G9" s="4">
        <f t="shared" ref="G9:G25" si="0">E9*D9</f>
        <v>21630</v>
      </c>
      <c r="H9" s="4">
        <f t="shared" ref="H9:H24" si="1">G9*(F9+100%)</f>
        <v>22711.5</v>
      </c>
    </row>
    <row r="10" spans="1:8" ht="36" customHeight="1" x14ac:dyDescent="0.25">
      <c r="A10" s="5">
        <v>3</v>
      </c>
      <c r="B10" s="3" t="s">
        <v>9</v>
      </c>
      <c r="C10" s="6" t="s">
        <v>7</v>
      </c>
      <c r="D10" s="6">
        <v>6500</v>
      </c>
      <c r="E10" s="4">
        <v>2.88</v>
      </c>
      <c r="F10" s="16">
        <v>0.05</v>
      </c>
      <c r="G10" s="4">
        <f t="shared" si="0"/>
        <v>18720</v>
      </c>
      <c r="H10" s="4">
        <f t="shared" si="1"/>
        <v>19656</v>
      </c>
    </row>
    <row r="11" spans="1:8" ht="21.75" customHeight="1" x14ac:dyDescent="0.25">
      <c r="A11" s="5">
        <v>4</v>
      </c>
      <c r="B11" s="3" t="s">
        <v>10</v>
      </c>
      <c r="C11" s="6" t="s">
        <v>7</v>
      </c>
      <c r="D11" s="6">
        <v>30</v>
      </c>
      <c r="E11" s="4">
        <v>2.88</v>
      </c>
      <c r="F11" s="16">
        <v>0.05</v>
      </c>
      <c r="G11" s="4">
        <f t="shared" si="0"/>
        <v>86.399999999999991</v>
      </c>
      <c r="H11" s="4">
        <f t="shared" si="1"/>
        <v>90.72</v>
      </c>
    </row>
    <row r="12" spans="1:8" ht="23.25" customHeight="1" x14ac:dyDescent="0.25">
      <c r="A12" s="5">
        <v>5</v>
      </c>
      <c r="B12" s="3" t="s">
        <v>11</v>
      </c>
      <c r="C12" s="6" t="s">
        <v>12</v>
      </c>
      <c r="D12" s="6">
        <v>25000</v>
      </c>
      <c r="E12" s="4">
        <v>0.24</v>
      </c>
      <c r="F12" s="16">
        <v>0.05</v>
      </c>
      <c r="G12" s="4">
        <f t="shared" si="0"/>
        <v>6000</v>
      </c>
      <c r="H12" s="4">
        <f t="shared" si="1"/>
        <v>6300</v>
      </c>
    </row>
    <row r="13" spans="1:8" ht="37.5" customHeight="1" x14ac:dyDescent="0.25">
      <c r="A13" s="5">
        <v>6</v>
      </c>
      <c r="B13" s="3" t="s">
        <v>13</v>
      </c>
      <c r="C13" s="6" t="s">
        <v>12</v>
      </c>
      <c r="D13" s="6">
        <v>13300</v>
      </c>
      <c r="E13" s="4">
        <v>0.22</v>
      </c>
      <c r="F13" s="16">
        <v>0.05</v>
      </c>
      <c r="G13" s="4">
        <f t="shared" si="0"/>
        <v>2926</v>
      </c>
      <c r="H13" s="4">
        <f t="shared" si="1"/>
        <v>3072.3</v>
      </c>
    </row>
    <row r="14" spans="1:8" ht="30" customHeight="1" x14ac:dyDescent="0.25">
      <c r="A14" s="5">
        <v>7</v>
      </c>
      <c r="B14" s="3" t="s">
        <v>14</v>
      </c>
      <c r="C14" s="6" t="s">
        <v>12</v>
      </c>
      <c r="D14" s="6">
        <v>3300</v>
      </c>
      <c r="E14" s="4">
        <v>0.22</v>
      </c>
      <c r="F14" s="16">
        <v>0.05</v>
      </c>
      <c r="G14" s="4">
        <f t="shared" si="0"/>
        <v>726</v>
      </c>
      <c r="H14" s="4">
        <f t="shared" si="1"/>
        <v>762.30000000000007</v>
      </c>
    </row>
    <row r="15" spans="1:8" ht="114" customHeight="1" x14ac:dyDescent="0.25">
      <c r="A15" s="5">
        <v>8</v>
      </c>
      <c r="B15" s="3" t="s">
        <v>15</v>
      </c>
      <c r="C15" s="6" t="s">
        <v>12</v>
      </c>
      <c r="D15" s="6">
        <v>12000</v>
      </c>
      <c r="E15" s="4">
        <v>0.39</v>
      </c>
      <c r="F15" s="16">
        <v>0.05</v>
      </c>
      <c r="G15" s="4">
        <f t="shared" si="0"/>
        <v>4680</v>
      </c>
      <c r="H15" s="4">
        <f t="shared" si="1"/>
        <v>4914</v>
      </c>
    </row>
    <row r="16" spans="1:8" ht="55.5" customHeight="1" x14ac:dyDescent="0.25">
      <c r="A16" s="7">
        <v>9</v>
      </c>
      <c r="B16" s="3" t="s">
        <v>16</v>
      </c>
      <c r="C16" s="8" t="s">
        <v>12</v>
      </c>
      <c r="D16" s="8">
        <v>2700</v>
      </c>
      <c r="E16" s="4">
        <v>0.31</v>
      </c>
      <c r="F16" s="16">
        <v>0.05</v>
      </c>
      <c r="G16" s="4">
        <f t="shared" si="0"/>
        <v>837</v>
      </c>
      <c r="H16" s="4">
        <f t="shared" si="1"/>
        <v>878.85</v>
      </c>
    </row>
    <row r="17" spans="1:8" ht="15.75" x14ac:dyDescent="0.25">
      <c r="A17" s="5">
        <v>10</v>
      </c>
      <c r="B17" s="3" t="s">
        <v>17</v>
      </c>
      <c r="C17" s="6" t="s">
        <v>12</v>
      </c>
      <c r="D17" s="6">
        <v>20</v>
      </c>
      <c r="E17" s="4">
        <v>1.3</v>
      </c>
      <c r="F17" s="16">
        <v>0.05</v>
      </c>
      <c r="G17" s="4">
        <f t="shared" si="0"/>
        <v>26</v>
      </c>
      <c r="H17" s="4">
        <f t="shared" si="1"/>
        <v>27.3</v>
      </c>
    </row>
    <row r="18" spans="1:8" ht="27" customHeight="1" x14ac:dyDescent="0.25">
      <c r="A18" s="5">
        <v>11</v>
      </c>
      <c r="B18" s="3" t="s">
        <v>18</v>
      </c>
      <c r="C18" s="6" t="s">
        <v>12</v>
      </c>
      <c r="D18" s="6">
        <v>20</v>
      </c>
      <c r="E18" s="4">
        <v>1.55</v>
      </c>
      <c r="F18" s="16">
        <v>0.05</v>
      </c>
      <c r="G18" s="4">
        <f t="shared" si="0"/>
        <v>31</v>
      </c>
      <c r="H18" s="4">
        <f t="shared" si="1"/>
        <v>32.550000000000004</v>
      </c>
    </row>
    <row r="19" spans="1:8" ht="25.5" customHeight="1" x14ac:dyDescent="0.25">
      <c r="A19" s="5">
        <v>12</v>
      </c>
      <c r="B19" s="3" t="s">
        <v>19</v>
      </c>
      <c r="C19" s="6" t="s">
        <v>12</v>
      </c>
      <c r="D19" s="6">
        <v>2150</v>
      </c>
      <c r="E19" s="4">
        <v>0.27</v>
      </c>
      <c r="F19" s="16">
        <v>0.05</v>
      </c>
      <c r="G19" s="4">
        <f t="shared" si="0"/>
        <v>580.5</v>
      </c>
      <c r="H19" s="4">
        <f t="shared" si="1"/>
        <v>609.52499999999998</v>
      </c>
    </row>
    <row r="20" spans="1:8" ht="28.5" customHeight="1" x14ac:dyDescent="0.25">
      <c r="A20" s="5">
        <v>13</v>
      </c>
      <c r="B20" s="3" t="s">
        <v>20</v>
      </c>
      <c r="C20" s="6" t="s">
        <v>7</v>
      </c>
      <c r="D20" s="6">
        <v>300</v>
      </c>
      <c r="E20" s="4">
        <v>1.8</v>
      </c>
      <c r="F20" s="16">
        <v>0.05</v>
      </c>
      <c r="G20" s="4">
        <f t="shared" si="0"/>
        <v>540</v>
      </c>
      <c r="H20" s="4">
        <f t="shared" si="1"/>
        <v>567</v>
      </c>
    </row>
    <row r="21" spans="1:8" ht="70.5" customHeight="1" x14ac:dyDescent="0.25">
      <c r="A21" s="7">
        <v>14</v>
      </c>
      <c r="B21" s="3" t="s">
        <v>21</v>
      </c>
      <c r="C21" s="8" t="s">
        <v>7</v>
      </c>
      <c r="D21" s="8">
        <v>50</v>
      </c>
      <c r="E21" s="4">
        <v>15</v>
      </c>
      <c r="F21" s="16">
        <v>0.08</v>
      </c>
      <c r="G21" s="4">
        <f t="shared" si="0"/>
        <v>750</v>
      </c>
      <c r="H21" s="4">
        <f t="shared" si="1"/>
        <v>810</v>
      </c>
    </row>
    <row r="22" spans="1:8" ht="47.25" customHeight="1" x14ac:dyDescent="0.25">
      <c r="A22" s="5">
        <v>15</v>
      </c>
      <c r="B22" s="3" t="s">
        <v>22</v>
      </c>
      <c r="C22" s="6" t="s">
        <v>7</v>
      </c>
      <c r="D22" s="6">
        <v>80</v>
      </c>
      <c r="E22" s="4">
        <v>15</v>
      </c>
      <c r="F22" s="16">
        <v>0.08</v>
      </c>
      <c r="G22" s="4">
        <f t="shared" si="0"/>
        <v>1200</v>
      </c>
      <c r="H22" s="4">
        <f t="shared" si="1"/>
        <v>1296</v>
      </c>
    </row>
    <row r="23" spans="1:8" ht="25.5" customHeight="1" x14ac:dyDescent="0.25">
      <c r="A23" s="5">
        <v>16</v>
      </c>
      <c r="B23" s="3" t="s">
        <v>23</v>
      </c>
      <c r="C23" s="6" t="s">
        <v>12</v>
      </c>
      <c r="D23" s="6">
        <v>2200</v>
      </c>
      <c r="E23" s="4">
        <v>0.66</v>
      </c>
      <c r="F23" s="16">
        <v>0.08</v>
      </c>
      <c r="G23" s="4">
        <f t="shared" si="0"/>
        <v>1452</v>
      </c>
      <c r="H23" s="4">
        <f t="shared" si="1"/>
        <v>1568.16</v>
      </c>
    </row>
    <row r="24" spans="1:8" ht="65.25" customHeight="1" x14ac:dyDescent="0.25">
      <c r="A24" s="7">
        <v>17</v>
      </c>
      <c r="B24" s="3" t="s">
        <v>24</v>
      </c>
      <c r="C24" s="8" t="s">
        <v>12</v>
      </c>
      <c r="D24" s="8">
        <v>1300</v>
      </c>
      <c r="E24" s="4">
        <v>1.9</v>
      </c>
      <c r="F24" s="16">
        <v>0.08</v>
      </c>
      <c r="G24" s="4">
        <f t="shared" si="0"/>
        <v>2470</v>
      </c>
      <c r="H24" s="4">
        <f t="shared" si="1"/>
        <v>2667.6000000000004</v>
      </c>
    </row>
    <row r="25" spans="1:8" ht="16.5" thickBot="1" x14ac:dyDescent="0.3">
      <c r="A25" s="7">
        <v>18</v>
      </c>
      <c r="B25" s="9" t="s">
        <v>25</v>
      </c>
      <c r="C25" s="8" t="s">
        <v>12</v>
      </c>
      <c r="D25" s="8">
        <v>2300</v>
      </c>
      <c r="E25" s="10">
        <v>1.68</v>
      </c>
      <c r="F25" s="16">
        <v>0.08</v>
      </c>
      <c r="G25" s="4">
        <f t="shared" si="0"/>
        <v>3864</v>
      </c>
      <c r="H25" s="4">
        <f>G25*(F25+100%)</f>
        <v>4173.12</v>
      </c>
    </row>
    <row r="26" spans="1:8" ht="16.5" thickBot="1" x14ac:dyDescent="0.3">
      <c r="A26" s="11"/>
      <c r="B26" s="12" t="s">
        <v>26</v>
      </c>
      <c r="C26" s="13"/>
      <c r="D26" s="13"/>
      <c r="E26" s="13"/>
      <c r="F26" s="13"/>
      <c r="G26" s="14">
        <f>SUM(G8:G25)</f>
        <v>100464.5</v>
      </c>
      <c r="H26" s="15">
        <f>SUM(H8:H25)</f>
        <v>105779.80500000002</v>
      </c>
    </row>
    <row r="27" spans="1:8" ht="15.75" x14ac:dyDescent="0.25">
      <c r="A27" s="19"/>
      <c r="B27" s="20"/>
      <c r="C27" s="21"/>
      <c r="D27" s="21"/>
      <c r="E27" s="21"/>
      <c r="F27" s="21"/>
      <c r="G27" s="22"/>
      <c r="H27" s="22"/>
    </row>
    <row r="29" spans="1:8" ht="15.75" x14ac:dyDescent="0.25">
      <c r="A29" s="2" t="s">
        <v>31</v>
      </c>
    </row>
    <row r="30" spans="1:8" ht="18.75" x14ac:dyDescent="0.25">
      <c r="A30" s="17" t="s">
        <v>32</v>
      </c>
    </row>
    <row r="31" spans="1:8" ht="18.75" x14ac:dyDescent="0.25">
      <c r="A31" s="17" t="s">
        <v>33</v>
      </c>
    </row>
    <row r="32" spans="1:8" ht="15.75" x14ac:dyDescent="0.25">
      <c r="A32" s="17" t="s">
        <v>46</v>
      </c>
    </row>
    <row r="33" spans="1:3" ht="15.75" x14ac:dyDescent="0.25">
      <c r="A33" s="17" t="s">
        <v>47</v>
      </c>
    </row>
    <row r="34" spans="1:3" ht="15.75" x14ac:dyDescent="0.25">
      <c r="A34" s="17" t="s">
        <v>34</v>
      </c>
    </row>
    <row r="35" spans="1:3" ht="15.75" x14ac:dyDescent="0.25">
      <c r="A35" s="17" t="s">
        <v>35</v>
      </c>
    </row>
    <row r="36" spans="1:3" ht="15.75" x14ac:dyDescent="0.25">
      <c r="A36" s="17" t="s">
        <v>51</v>
      </c>
    </row>
    <row r="37" spans="1:3" ht="15.75" x14ac:dyDescent="0.25">
      <c r="A37" s="17" t="s">
        <v>36</v>
      </c>
    </row>
    <row r="38" spans="1:3" ht="15.75" x14ac:dyDescent="0.25">
      <c r="A38" s="17" t="s">
        <v>37</v>
      </c>
    </row>
    <row r="39" spans="1:3" ht="15.75" x14ac:dyDescent="0.25">
      <c r="A39" s="17" t="s">
        <v>38</v>
      </c>
    </row>
    <row r="40" spans="1:3" ht="15.75" x14ac:dyDescent="0.25">
      <c r="A40" s="17" t="s">
        <v>39</v>
      </c>
    </row>
    <row r="41" spans="1:3" ht="15.75" x14ac:dyDescent="0.25">
      <c r="A41" s="17" t="s">
        <v>40</v>
      </c>
    </row>
    <row r="42" spans="1:3" ht="15.75" x14ac:dyDescent="0.25">
      <c r="A42" s="17" t="s">
        <v>41</v>
      </c>
    </row>
    <row r="43" spans="1:3" ht="15.75" x14ac:dyDescent="0.25">
      <c r="A43" s="18" t="s">
        <v>42</v>
      </c>
    </row>
    <row r="44" spans="1:3" ht="15.75" x14ac:dyDescent="0.25">
      <c r="A44" s="18" t="s">
        <v>43</v>
      </c>
    </row>
    <row r="45" spans="1:3" ht="15.75" x14ac:dyDescent="0.25">
      <c r="A45" s="18" t="s">
        <v>44</v>
      </c>
    </row>
    <row r="46" spans="1:3" ht="15.75" x14ac:dyDescent="0.25">
      <c r="A46" s="18" t="s">
        <v>45</v>
      </c>
    </row>
    <row r="47" spans="1:3" ht="15.75" x14ac:dyDescent="0.25">
      <c r="A47" s="2"/>
    </row>
    <row r="48" spans="1:3" ht="15.75" x14ac:dyDescent="0.25">
      <c r="A48" s="23" t="s">
        <v>48</v>
      </c>
      <c r="B48" s="24"/>
      <c r="C48" s="24">
        <f>VALUE(G26)</f>
        <v>100464.5</v>
      </c>
    </row>
    <row r="49" spans="1:3" ht="15.75" x14ac:dyDescent="0.25">
      <c r="A49" s="25" t="s">
        <v>49</v>
      </c>
      <c r="B49" s="24"/>
      <c r="C49" s="24">
        <f>VALUE(H26)</f>
        <v>105779.80500000002</v>
      </c>
    </row>
  </sheetData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Pieczywo bez formuł</vt:lpstr>
      <vt:lpstr>Pieczywo z formułami</vt:lpstr>
    </vt:vector>
  </TitlesOfParts>
  <Company>WCO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grupinska.j</dc:creator>
  <cp:lastModifiedBy>krzywiak.s</cp:lastModifiedBy>
  <cp:lastPrinted>2021-07-13T10:58:33Z</cp:lastPrinted>
  <dcterms:created xsi:type="dcterms:W3CDTF">2018-09-11T05:46:28Z</dcterms:created>
  <dcterms:modified xsi:type="dcterms:W3CDTF">2021-07-13T10:58:35Z</dcterms:modified>
</cp:coreProperties>
</file>