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wara7376\Desktop\Chmura\WSPÓLNE\ODPADY 2025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J14" i="1" s="1"/>
  <c r="K14" i="1" s="1"/>
  <c r="H11" i="1" l="1"/>
  <c r="J11" i="1" s="1"/>
  <c r="H12" i="1"/>
  <c r="J12" i="1" s="1"/>
  <c r="K12" i="1" s="1"/>
  <c r="K11" i="1" l="1"/>
  <c r="H17" i="1"/>
  <c r="J17" i="1" s="1"/>
  <c r="H16" i="1"/>
  <c r="J16" i="1" s="1"/>
  <c r="K16" i="1" s="1"/>
  <c r="H15" i="1"/>
  <c r="J15" i="1" s="1"/>
  <c r="K15" i="1" s="1"/>
  <c r="H13" i="1"/>
  <c r="H10" i="1"/>
  <c r="J10" i="1" l="1"/>
  <c r="H18" i="1"/>
  <c r="K17" i="1"/>
  <c r="J13" i="1"/>
  <c r="K13" i="1" s="1"/>
  <c r="J18" i="1" l="1"/>
  <c r="K10" i="1"/>
  <c r="K18" i="1" s="1"/>
</calcChain>
</file>

<file path=xl/sharedStrings.xml><?xml version="1.0" encoding="utf-8"?>
<sst xmlns="http://schemas.openxmlformats.org/spreadsheetml/2006/main" count="48" uniqueCount="41">
  <si>
    <t>Lp.</t>
  </si>
  <si>
    <t>Nazwa odpadu</t>
  </si>
  <si>
    <t>Kod odpadu</t>
  </si>
  <si>
    <t>szacunkowa ilość</t>
  </si>
  <si>
    <t>Średnia wartość zamówienia netto</t>
  </si>
  <si>
    <t>Średnia wartość zamówienia brutto</t>
  </si>
  <si>
    <t>Mg</t>
  </si>
  <si>
    <t>Trociny, wióry, ścinki, drewno, płyta wiórowa i fornir inne niż wymienione w 03 01 04 (wybrakowane meble)</t>
  </si>
  <si>
    <t>03 01 05</t>
  </si>
  <si>
    <t>15 02 02*</t>
  </si>
  <si>
    <t>Tworzywa sztuczne</t>
  </si>
  <si>
    <t>16 01 19</t>
  </si>
  <si>
    <t>Odpad betonu i gruzu (w tym słupy oświetleniowe, płyty betonowe, cegły)  z załadunkiem</t>
  </si>
  <si>
    <t>17 01 01</t>
  </si>
  <si>
    <t>Inne odpady z budowy, remontów i demontażu (w tym odpady zmieszane) zawierające substancje niebezpieczne (w tym STYROPIAN, ASFALT, PAPA)</t>
  </si>
  <si>
    <t>17 09 03*</t>
  </si>
  <si>
    <t>Papier i tektura</t>
  </si>
  <si>
    <t>19 12 01</t>
  </si>
  <si>
    <t>Odpady ulegające biodegradacji  (gałęzie, karpy, konary)</t>
  </si>
  <si>
    <t>20 02 01</t>
  </si>
  <si>
    <t>JM.</t>
  </si>
  <si>
    <t xml:space="preserve">Cena za jednostkę miary </t>
  </si>
  <si>
    <t xml:space="preserve">Podatek VAT </t>
  </si>
  <si>
    <t>Stawka VAT %</t>
  </si>
  <si>
    <t xml:space="preserve">Wartość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</si>
  <si>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</si>
  <si>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</si>
  <si>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</si>
  <si>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</si>
  <si>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</si>
  <si>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</si>
  <si>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</si>
  <si>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</si>
  <si>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</si>
  <si>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10. </t>
  </si>
  <si>
    <t>KOMPLEKS -  UL. PUŁAWSKA 16, TOMICE</t>
  </si>
  <si>
    <t>Sorbenty, materiały filtracyjne w tym filtry olejowe nieujęte w innych grupach, tkaniny do wycierania (szmaty, ścierki) i ubrania ochronne zanieczyszczone substancjami niebezpiecznymi (np. PCB)</t>
  </si>
  <si>
    <t>Drewno</t>
  </si>
  <si>
    <t>17 02 01</t>
  </si>
  <si>
    <r>
      <rPr>
        <b/>
        <sz val="11"/>
        <color theme="1"/>
        <rFont val="Times New Roman"/>
        <family val="1"/>
        <charset val="238"/>
      </rPr>
      <t xml:space="preserve">Formularz asortymentowo-cenowy część III zamówienia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Załącznik 3.2</t>
    </r>
  </si>
  <si>
    <t>RAZEM WARTOŚĆ ZAMÓWIENIA NA 36 MIESIĘCY: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</si>
</sst>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_-* #,##0.00\ _z_ł_-;\-* #,##0.00\ _z_ł_-;_-* &quot;-&quot;??\ _z_ł_-;_-@_-"/>
    <numFmt numFmtId="166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166" fontId="4" fillId="0" borderId="2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2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/>
    <xf numFmtId="9" fontId="4" fillId="0" borderId="2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9" fontId="4" fillId="2" borderId="8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4" fontId="13" fillId="0" borderId="33" xfId="0" applyNumberFormat="1" applyFont="1" applyBorder="1" applyAlignment="1">
      <alignment horizontal="center" vertical="center"/>
    </xf>
    <xf numFmtId="9" fontId="12" fillId="0" borderId="32" xfId="0" applyNumberFormat="1" applyFont="1" applyBorder="1" applyAlignment="1">
      <alignment horizontal="center" vertical="center"/>
    </xf>
    <xf numFmtId="9" fontId="12" fillId="0" borderId="33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 wrapText="1"/>
    </xf>
    <xf numFmtId="166" fontId="12" fillId="0" borderId="33" xfId="0" applyNumberFormat="1" applyFont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0"/>
  <sheetViews>
    <sheetView tabSelected="1" topLeftCell="A13" workbookViewId="0">
      <selection activeCell="L24" sqref="L24"/>
    </sheetView>
  </sheetViews>
  <sheetFormatPr defaultRowHeight="15" x14ac:dyDescent="0.25"/>
  <cols>
    <col min="1" max="1" width="8.140625" customWidth="1"/>
    <col min="2" max="2" width="20.7109375" customWidth="1"/>
    <col min="3" max="3" width="31" customWidth="1"/>
    <col min="4" max="4" width="22.28515625" customWidth="1"/>
    <col min="5" max="5" width="24.140625" customWidth="1"/>
    <col min="6" max="6" width="17.42578125" customWidth="1"/>
    <col min="7" max="7" width="17.28515625" customWidth="1"/>
    <col min="8" max="8" width="21.42578125" customWidth="1"/>
    <col min="9" max="9" width="15" customWidth="1"/>
    <col min="10" max="10" width="15.28515625" customWidth="1"/>
    <col min="11" max="11" width="22.7109375" customWidth="1"/>
  </cols>
  <sheetData>
    <row r="4" spans="2:18" ht="15.75" thickBot="1" x14ac:dyDescent="0.3">
      <c r="R4" s="36"/>
    </row>
    <row r="5" spans="2:18" ht="24.95" customHeight="1" thickTop="1" thickBot="1" x14ac:dyDescent="0.3">
      <c r="B5" s="53" t="s">
        <v>39</v>
      </c>
      <c r="C5" s="54"/>
      <c r="D5" s="54"/>
      <c r="E5" s="54"/>
      <c r="F5" s="54"/>
      <c r="G5" s="54"/>
      <c r="H5" s="54"/>
      <c r="I5" s="54"/>
      <c r="J5" s="54"/>
      <c r="K5" s="55"/>
    </row>
    <row r="6" spans="2:18" ht="15.75" thickTop="1" x14ac:dyDescent="0.25">
      <c r="B6" s="66" t="s">
        <v>0</v>
      </c>
      <c r="C6" s="68" t="s">
        <v>1</v>
      </c>
      <c r="D6" s="68" t="s">
        <v>2</v>
      </c>
      <c r="E6" s="68" t="s">
        <v>20</v>
      </c>
      <c r="F6" s="68" t="s">
        <v>3</v>
      </c>
      <c r="G6" s="68" t="s">
        <v>21</v>
      </c>
      <c r="H6" s="68" t="s">
        <v>4</v>
      </c>
      <c r="I6" s="70" t="s">
        <v>22</v>
      </c>
      <c r="J6" s="71"/>
      <c r="K6" s="39"/>
    </row>
    <row r="7" spans="2:18" ht="29.25" thickBot="1" x14ac:dyDescent="0.3">
      <c r="B7" s="67"/>
      <c r="C7" s="69"/>
      <c r="D7" s="69"/>
      <c r="E7" s="69"/>
      <c r="F7" s="69"/>
      <c r="G7" s="69"/>
      <c r="H7" s="69"/>
      <c r="I7" s="16" t="s">
        <v>23</v>
      </c>
      <c r="J7" s="16" t="s">
        <v>24</v>
      </c>
      <c r="K7" s="17" t="s">
        <v>5</v>
      </c>
      <c r="M7" s="36"/>
    </row>
    <row r="8" spans="2:18" ht="15.75" thickBot="1" x14ac:dyDescent="0.3">
      <c r="B8" s="18" t="s">
        <v>25</v>
      </c>
      <c r="C8" s="19" t="s">
        <v>26</v>
      </c>
      <c r="D8" s="19" t="s">
        <v>27</v>
      </c>
      <c r="E8" s="20" t="s">
        <v>28</v>
      </c>
      <c r="F8" s="21" t="s">
        <v>29</v>
      </c>
      <c r="G8" s="19" t="s">
        <v>30</v>
      </c>
      <c r="H8" s="19" t="s">
        <v>31</v>
      </c>
      <c r="I8" s="19" t="s">
        <v>32</v>
      </c>
      <c r="J8" s="20" t="s">
        <v>33</v>
      </c>
      <c r="K8" s="22" t="s">
        <v>34</v>
      </c>
    </row>
    <row r="9" spans="2:18" ht="16.5" thickTop="1" thickBot="1" x14ac:dyDescent="0.3">
      <c r="B9" s="49" t="s">
        <v>35</v>
      </c>
      <c r="C9" s="50"/>
      <c r="D9" s="50"/>
      <c r="E9" s="50"/>
      <c r="F9" s="50"/>
      <c r="G9" s="50"/>
      <c r="H9" s="50"/>
      <c r="I9" s="51"/>
      <c r="J9" s="50"/>
      <c r="K9" s="52"/>
    </row>
    <row r="10" spans="2:18" ht="99.95" customHeight="1" x14ac:dyDescent="0.25">
      <c r="B10" s="23">
        <v>1</v>
      </c>
      <c r="C10" s="2" t="s">
        <v>7</v>
      </c>
      <c r="D10" s="3" t="s">
        <v>8</v>
      </c>
      <c r="E10" s="4" t="s">
        <v>6</v>
      </c>
      <c r="F10" s="37">
        <v>10</v>
      </c>
      <c r="G10" s="24"/>
      <c r="H10" s="25">
        <f>F10*G10</f>
        <v>0</v>
      </c>
      <c r="I10" s="40"/>
      <c r="J10" s="26">
        <f>H10*I10</f>
        <v>0</v>
      </c>
      <c r="K10" s="27">
        <f>H10+J10</f>
        <v>0</v>
      </c>
    </row>
    <row r="11" spans="2:18" ht="185.1" customHeight="1" x14ac:dyDescent="0.25">
      <c r="B11" s="1">
        <v>2</v>
      </c>
      <c r="C11" s="43" t="s">
        <v>36</v>
      </c>
      <c r="D11" s="44" t="s">
        <v>9</v>
      </c>
      <c r="E11" s="45" t="s">
        <v>6</v>
      </c>
      <c r="F11" s="46">
        <v>0.2</v>
      </c>
      <c r="G11" s="35"/>
      <c r="H11" s="30">
        <f t="shared" ref="H11" si="0">F11*G11</f>
        <v>0</v>
      </c>
      <c r="I11" s="47"/>
      <c r="J11" s="48">
        <f t="shared" ref="J11" si="1">H11*I11</f>
        <v>0</v>
      </c>
      <c r="K11" s="33">
        <f t="shared" ref="K11" si="2">H11+J11</f>
        <v>0</v>
      </c>
    </row>
    <row r="12" spans="2:18" ht="20.100000000000001" customHeight="1" x14ac:dyDescent="0.25">
      <c r="B12" s="28">
        <v>3</v>
      </c>
      <c r="C12" s="8" t="s">
        <v>10</v>
      </c>
      <c r="D12" s="9" t="s">
        <v>11</v>
      </c>
      <c r="E12" s="10" t="s">
        <v>6</v>
      </c>
      <c r="F12" s="6">
        <v>1</v>
      </c>
      <c r="G12" s="29"/>
      <c r="H12" s="30">
        <f>F12*G12</f>
        <v>0</v>
      </c>
      <c r="I12" s="31"/>
      <c r="J12" s="32">
        <f>H12*I12</f>
        <v>0</v>
      </c>
      <c r="K12" s="33">
        <f>H12+J12</f>
        <v>0</v>
      </c>
    </row>
    <row r="13" spans="2:18" ht="90" customHeight="1" x14ac:dyDescent="0.25">
      <c r="B13" s="5">
        <v>4</v>
      </c>
      <c r="C13" s="8" t="s">
        <v>12</v>
      </c>
      <c r="D13" s="9" t="s">
        <v>13</v>
      </c>
      <c r="E13" s="10" t="s">
        <v>6</v>
      </c>
      <c r="F13" s="6">
        <v>12</v>
      </c>
      <c r="G13" s="34"/>
      <c r="H13" s="30">
        <f t="shared" ref="H13:H17" si="3">F13*G13</f>
        <v>0</v>
      </c>
      <c r="I13" s="31"/>
      <c r="J13" s="32">
        <f t="shared" ref="J13:J17" si="4">H13*I13</f>
        <v>0</v>
      </c>
      <c r="K13" s="33">
        <f t="shared" ref="K13:K17" si="5">H13+J13</f>
        <v>0</v>
      </c>
    </row>
    <row r="14" spans="2:18" ht="90" customHeight="1" x14ac:dyDescent="0.25">
      <c r="B14" s="5">
        <v>5</v>
      </c>
      <c r="C14" s="8" t="s">
        <v>37</v>
      </c>
      <c r="D14" s="9" t="s">
        <v>38</v>
      </c>
      <c r="E14" s="10" t="s">
        <v>6</v>
      </c>
      <c r="F14" s="6">
        <v>4</v>
      </c>
      <c r="G14" s="34"/>
      <c r="H14" s="30">
        <f t="shared" si="3"/>
        <v>0</v>
      </c>
      <c r="I14" s="31"/>
      <c r="J14" s="32">
        <f t="shared" si="4"/>
        <v>0</v>
      </c>
      <c r="K14" s="33">
        <f t="shared" si="5"/>
        <v>0</v>
      </c>
    </row>
    <row r="15" spans="2:18" ht="120" customHeight="1" x14ac:dyDescent="0.25">
      <c r="B15" s="5">
        <v>6</v>
      </c>
      <c r="C15" s="11" t="s">
        <v>14</v>
      </c>
      <c r="D15" s="12" t="s">
        <v>15</v>
      </c>
      <c r="E15" s="10" t="s">
        <v>6</v>
      </c>
      <c r="F15" s="6">
        <v>4</v>
      </c>
      <c r="G15" s="34"/>
      <c r="H15" s="30">
        <f t="shared" si="3"/>
        <v>0</v>
      </c>
      <c r="I15" s="31"/>
      <c r="J15" s="32">
        <f t="shared" si="4"/>
        <v>0</v>
      </c>
      <c r="K15" s="33">
        <f t="shared" si="5"/>
        <v>0</v>
      </c>
    </row>
    <row r="16" spans="2:18" ht="19.5" customHeight="1" x14ac:dyDescent="0.25">
      <c r="B16" s="1">
        <v>7</v>
      </c>
      <c r="C16" s="8" t="s">
        <v>16</v>
      </c>
      <c r="D16" s="9" t="s">
        <v>17</v>
      </c>
      <c r="E16" s="10" t="s">
        <v>6</v>
      </c>
      <c r="F16" s="6">
        <v>0.6</v>
      </c>
      <c r="G16" s="34"/>
      <c r="H16" s="30">
        <f t="shared" si="3"/>
        <v>0</v>
      </c>
      <c r="I16" s="31"/>
      <c r="J16" s="32">
        <f t="shared" si="4"/>
        <v>0</v>
      </c>
      <c r="K16" s="33">
        <f t="shared" si="5"/>
        <v>0</v>
      </c>
    </row>
    <row r="17" spans="1:25" s="41" customFormat="1" ht="99.95" customHeight="1" thickBot="1" x14ac:dyDescent="0.3">
      <c r="A17" s="42"/>
      <c r="B17" s="7">
        <v>8</v>
      </c>
      <c r="C17" s="13" t="s">
        <v>18</v>
      </c>
      <c r="D17" s="14" t="s">
        <v>19</v>
      </c>
      <c r="E17" s="15" t="s">
        <v>6</v>
      </c>
      <c r="F17" s="38">
        <v>20</v>
      </c>
      <c r="G17" s="35"/>
      <c r="H17" s="30">
        <f t="shared" si="3"/>
        <v>0</v>
      </c>
      <c r="I17" s="31"/>
      <c r="J17" s="32">
        <f t="shared" si="4"/>
        <v>0</v>
      </c>
      <c r="K17" s="33">
        <f t="shared" si="5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 s="42"/>
    </row>
    <row r="18" spans="1:25" ht="32.25" customHeight="1" thickTop="1" x14ac:dyDescent="0.25">
      <c r="B18" s="56" t="s">
        <v>40</v>
      </c>
      <c r="C18" s="56"/>
      <c r="D18" s="56"/>
      <c r="E18" s="56"/>
      <c r="F18" s="56"/>
      <c r="G18" s="56"/>
      <c r="H18" s="58">
        <f>SUM(H10:H17)</f>
        <v>0</v>
      </c>
      <c r="I18" s="60"/>
      <c r="J18" s="62">
        <f>SUM(J10:J17)</f>
        <v>0</v>
      </c>
      <c r="K18" s="64">
        <f>SUM(K10:K17)</f>
        <v>0</v>
      </c>
    </row>
    <row r="19" spans="1:25" ht="15.75" thickBot="1" x14ac:dyDescent="0.3">
      <c r="B19" s="57"/>
      <c r="C19" s="57"/>
      <c r="D19" s="57"/>
      <c r="E19" s="57"/>
      <c r="F19" s="57"/>
      <c r="G19" s="57"/>
      <c r="H19" s="59"/>
      <c r="I19" s="61"/>
      <c r="J19" s="63"/>
      <c r="K19" s="65"/>
    </row>
    <row r="20" spans="1:25" ht="15.75" thickTop="1" x14ac:dyDescent="0.25"/>
  </sheetData>
  <mergeCells count="15">
    <mergeCell ref="B9:K9"/>
    <mergeCell ref="B5:K5"/>
    <mergeCell ref="B18:G19"/>
    <mergeCell ref="H18:H19"/>
    <mergeCell ref="I18:I19"/>
    <mergeCell ref="J18:J19"/>
    <mergeCell ref="K18:K19"/>
    <mergeCell ref="B6:B7"/>
    <mergeCell ref="C6:C7"/>
    <mergeCell ref="D6:D7"/>
    <mergeCell ref="E6:E7"/>
    <mergeCell ref="F6:F7"/>
    <mergeCell ref="G6:G7"/>
    <mergeCell ref="H6:H7"/>
    <mergeCell ref="I6:J6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D4BEF2C-056C-41C7-91AF-BF1648416C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Kawalec Izabela</dc:creator>
  <cp:lastModifiedBy>Skwara Karolina</cp:lastModifiedBy>
  <cp:lastPrinted>2024-11-04T12:06:03Z</cp:lastPrinted>
  <dcterms:created xsi:type="dcterms:W3CDTF">2024-10-25T10:08:51Z</dcterms:created>
  <dcterms:modified xsi:type="dcterms:W3CDTF">2024-11-25T12:15:09Z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6c2d032a-7de3-45d1-b913-d751ca6cbb12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AHi5t5Hccy3y9ReP+uzvi+0hJVN1Do0O</vt:lpwstr>
  </property>
  <property fmtid="{D5CDD505-2E9C-101B-9397-08002B2CF9AE}" pid="7" name="bjClsUserRVM">
    <vt:lpwstr>[]</vt:lpwstr>
  </property>
</Properties>
</file>