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C:\Users\MOB-LAB\Desktop\DZPZ Piotr\ZO-2024\ZO_8 Gadżety\Gadżety Peter\"/>
    </mc:Choice>
  </mc:AlternateContent>
  <xr:revisionPtr revIDLastSave="0" documentId="13_ncr:1_{0D8387BD-7E7A-408E-869D-FA87D916007A}" xr6:coauthVersionLast="36" xr6:coauthVersionMax="36" xr10:uidLastSave="{00000000-0000-0000-0000-000000000000}"/>
  <bookViews>
    <workbookView xWindow="0" yWindow="0" windowWidth="23040" windowHeight="9384" tabRatio="500" xr2:uid="{00000000-000D-0000-FFFF-FFFF00000000}"/>
  </bookViews>
  <sheets>
    <sheet name="Arkusz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8" i="1" l="1"/>
  <c r="I8" i="1" s="1"/>
  <c r="H9" i="1"/>
  <c r="I9" i="1" s="1"/>
  <c r="H10" i="1"/>
  <c r="H12" i="1"/>
  <c r="H11" i="1"/>
  <c r="H51" i="1"/>
  <c r="H55" i="1" l="1"/>
  <c r="I55" i="1" s="1"/>
  <c r="H56" i="1"/>
  <c r="I56" i="1" s="1"/>
  <c r="H57" i="1"/>
  <c r="I57" i="1" s="1"/>
  <c r="H58" i="1"/>
  <c r="I58" i="1" s="1"/>
  <c r="H54" i="1"/>
  <c r="I54" i="1" s="1"/>
  <c r="H25" i="1"/>
  <c r="I25" i="1" s="1"/>
  <c r="H26" i="1"/>
  <c r="I26" i="1" s="1"/>
  <c r="H27" i="1"/>
  <c r="I27" i="1" s="1"/>
  <c r="H28" i="1"/>
  <c r="I28" i="1" s="1"/>
  <c r="H13" i="1" l="1"/>
  <c r="H14" i="1"/>
  <c r="H15" i="1"/>
  <c r="H16" i="1"/>
  <c r="H17" i="1"/>
  <c r="H18" i="1"/>
  <c r="H19" i="1"/>
  <c r="H20" i="1"/>
  <c r="H21" i="1"/>
  <c r="H22" i="1"/>
  <c r="H23" i="1"/>
  <c r="H24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2" i="1"/>
  <c r="H53" i="1"/>
  <c r="I12" i="1" l="1"/>
  <c r="I50" i="1" l="1"/>
  <c r="I51" i="1"/>
  <c r="I52" i="1"/>
  <c r="I53" i="1"/>
  <c r="I40" i="1"/>
  <c r="I41" i="1"/>
  <c r="I42" i="1"/>
  <c r="I43" i="1"/>
  <c r="I44" i="1"/>
  <c r="I45" i="1"/>
  <c r="I46" i="1"/>
  <c r="I47" i="1"/>
  <c r="I48" i="1"/>
  <c r="I49" i="1"/>
  <c r="I31" i="1"/>
  <c r="I32" i="1"/>
  <c r="I33" i="1"/>
  <c r="I34" i="1"/>
  <c r="I35" i="1"/>
  <c r="I36" i="1"/>
  <c r="I37" i="1"/>
  <c r="I38" i="1"/>
  <c r="I39" i="1"/>
  <c r="I20" i="1"/>
  <c r="I21" i="1"/>
  <c r="I22" i="1"/>
  <c r="I23" i="1"/>
  <c r="I24" i="1"/>
  <c r="I29" i="1"/>
  <c r="I30" i="1"/>
  <c r="I19" i="1" l="1"/>
  <c r="I10" i="1" l="1"/>
  <c r="I11" i="1"/>
  <c r="I13" i="1"/>
  <c r="I14" i="1"/>
  <c r="I15" i="1"/>
  <c r="I16" i="1"/>
  <c r="I17" i="1"/>
  <c r="I18" i="1"/>
  <c r="I59" i="1" l="1"/>
</calcChain>
</file>

<file path=xl/sharedStrings.xml><?xml version="1.0" encoding="utf-8"?>
<sst xmlns="http://schemas.openxmlformats.org/spreadsheetml/2006/main" count="137" uniqueCount="88">
  <si>
    <t>Lp.</t>
  </si>
  <si>
    <t xml:space="preserve">Ilość </t>
  </si>
  <si>
    <t>Jednostka miary</t>
  </si>
  <si>
    <t>Nazwa i adres Wykonawcy:</t>
  </si>
  <si>
    <t>Cena jednostkowa  netto [zł]</t>
  </si>
  <si>
    <t>Stawka VAT [%]</t>
  </si>
  <si>
    <t>Cena brutto [zł]</t>
  </si>
  <si>
    <t>Razem cena brutto:</t>
  </si>
  <si>
    <t>Znakowanie</t>
  </si>
  <si>
    <r>
      <t>do oferty na</t>
    </r>
    <r>
      <rPr>
        <b/>
        <sz val="13"/>
        <rFont val="Calibri"/>
        <family val="2"/>
        <charset val="238"/>
      </rPr>
      <t xml:space="preserve"> „Sukcesywną dostawę gadżetów promocyjnych dla Akademii Tarnowskiej”</t>
    </r>
  </si>
  <si>
    <t>Załącznik nr 1</t>
  </si>
  <si>
    <t>Przedmiot zamówienia</t>
  </si>
  <si>
    <r>
      <t xml:space="preserve">Cena jednostkowa brutto [zł]
</t>
    </r>
    <r>
      <rPr>
        <sz val="10"/>
        <rFont val="Calibri"/>
        <family val="2"/>
        <charset val="238"/>
      </rPr>
      <t>zaokr. do 2 miejsc po przecinku</t>
    </r>
  </si>
  <si>
    <t>kg</t>
  </si>
  <si>
    <t>szt.</t>
  </si>
  <si>
    <t xml:space="preserve">szt. </t>
  </si>
  <si>
    <r>
      <t xml:space="preserve">Długopis Lind, czarny
</t>
    </r>
    <r>
      <rPr>
        <sz val="11"/>
        <rFont val="Calibri"/>
        <family val="2"/>
        <charset val="238"/>
      </rPr>
      <t>Opis: Długopis aluminiowy w kolorze czarnym. Wyposażony w niebieski wkład</t>
    </r>
    <r>
      <rPr>
        <b/>
        <sz val="11"/>
        <rFont val="Calibri"/>
        <family val="2"/>
        <charset val="238"/>
      </rPr>
      <t xml:space="preserve">
</t>
    </r>
  </si>
  <si>
    <r>
      <t xml:space="preserve">Notes z długopisem 
</t>
    </r>
    <r>
      <rPr>
        <sz val="11"/>
        <rFont val="Calibri"/>
        <family val="2"/>
        <charset val="238"/>
      </rPr>
      <t>Notes formatu B6 z 70 gładkimi kartkami (70 g/m2) i podwójną spiralą. Dopasowany długopis z kartonu z recyklingu. Wkład w kolorze niebieskim. Dopasowany elastyczny uchwyt na długopis.</t>
    </r>
    <r>
      <rPr>
        <b/>
        <sz val="11"/>
        <rFont val="Calibri"/>
        <family val="2"/>
        <charset val="238"/>
      </rPr>
      <t xml:space="preserve">
</t>
    </r>
  </si>
  <si>
    <r>
      <t xml:space="preserve">Krówki
</t>
    </r>
    <r>
      <rPr>
        <sz val="11"/>
        <rFont val="Calibri"/>
        <family val="2"/>
        <charset val="238"/>
      </rPr>
      <t>Opis: Cukierki "krówki" owinięte w etykietę z nadrukiem (każda osobno)</t>
    </r>
    <r>
      <rPr>
        <b/>
        <sz val="11"/>
        <rFont val="Calibri"/>
        <family val="2"/>
        <charset val="238"/>
      </rPr>
      <t xml:space="preserve">
</t>
    </r>
  </si>
  <si>
    <r>
      <t xml:space="preserve">Długopis aluminiowy Touch Tip
</t>
    </r>
    <r>
      <rPr>
        <sz val="11"/>
        <rFont val="Calibri"/>
        <family val="2"/>
        <charset val="238"/>
      </rPr>
      <t>Opis: Długopis z końcówką przystosowaną do ekranów dotykowych. Korpus wykonany z aluminium, skuwka z metalu. Wkład w kolorze niebieskim. Posiada obrotowy mechanizm włączania.
Kolor: żółty</t>
    </r>
    <r>
      <rPr>
        <b/>
        <sz val="11"/>
        <rFont val="Calibri"/>
        <family val="2"/>
        <charset val="238"/>
      </rPr>
      <t xml:space="preserve">
</t>
    </r>
  </si>
  <si>
    <r>
      <t xml:space="preserve">Koszulki
</t>
    </r>
    <r>
      <rPr>
        <sz val="11"/>
        <rFont val="Calibri"/>
        <family val="2"/>
        <charset val="238"/>
      </rPr>
      <t>Opis: Kolor: czarny, 100% bawełna 190–200 g/m², taśma wzmacniająca na ramionach, boki bezszwowe, wykończenie sylikonowe 
UWAGA! Każda koszulka powinna być złożona i spakowana w osobne opakowanie z wyraźnie zaznaczonym rozmiarem.</t>
    </r>
    <r>
      <rPr>
        <b/>
        <sz val="11"/>
        <rFont val="Calibri"/>
        <family val="2"/>
        <charset val="238"/>
      </rPr>
      <t xml:space="preserve">
</t>
    </r>
  </si>
  <si>
    <r>
      <t xml:space="preserve">Naklejki
</t>
    </r>
    <r>
      <rPr>
        <sz val="11"/>
        <rFont val="Calibri"/>
        <family val="2"/>
        <charset val="238"/>
      </rPr>
      <t>Opis: Naklejki w kształcie koła – drukowane (4+0 CMYK) na folii samoprzylepnej, średnica 5 cm.</t>
    </r>
    <r>
      <rPr>
        <b/>
        <sz val="11"/>
        <rFont val="Calibri"/>
        <family val="2"/>
        <charset val="238"/>
      </rPr>
      <t xml:space="preserve">
</t>
    </r>
  </si>
  <si>
    <r>
      <t xml:space="preserve">Osłona na kamerę
</t>
    </r>
    <r>
      <rPr>
        <sz val="11"/>
        <rFont val="Calibri"/>
        <family val="2"/>
        <charset val="238"/>
      </rPr>
      <t>Opis: Plastikowa osłona kamery z przesuwną przysłoną umożliwiającą zasłonięcie i odsłonięcie kamery</t>
    </r>
    <r>
      <rPr>
        <b/>
        <sz val="11"/>
        <rFont val="Calibri"/>
        <family val="2"/>
        <charset val="238"/>
      </rPr>
      <t xml:space="preserve">
</t>
    </r>
  </si>
  <si>
    <r>
      <t xml:space="preserve">Notes
</t>
    </r>
    <r>
      <rPr>
        <sz val="11"/>
        <rFont val="Calibri"/>
        <family val="2"/>
        <charset val="238"/>
      </rPr>
      <t>Opis: Zestaw do notatek, notatnik (60 kartek z papieru z recyklingu w linie), długopis, linijka i 125 karteczek samoprzylepnych (25 szt. z każdego koloru), spiralne bindowanie.</t>
    </r>
    <r>
      <rPr>
        <b/>
        <sz val="11"/>
        <rFont val="Calibri"/>
        <family val="2"/>
        <charset val="238"/>
      </rPr>
      <t xml:space="preserve">
</t>
    </r>
  </si>
  <si>
    <r>
      <t xml:space="preserve">Długopis
</t>
    </r>
    <r>
      <rPr>
        <sz val="11"/>
        <rFont val="Calibri"/>
        <family val="2"/>
        <charset val="238"/>
      </rPr>
      <t>Opis: Długopis z końcówką przystosowaną do ekranów dotykowych. Korpus wykonany z aluminium, skuwka z metalu. Wkład w kolorze niebieskim. Posiada obrotowy mechanizm włączania.
Kolor: zielony</t>
    </r>
    <r>
      <rPr>
        <b/>
        <sz val="11"/>
        <rFont val="Calibri"/>
        <family val="2"/>
        <charset val="238"/>
      </rPr>
      <t xml:space="preserve">
</t>
    </r>
  </si>
  <si>
    <r>
      <t xml:space="preserve">Smycz
</t>
    </r>
    <r>
      <rPr>
        <sz val="11"/>
        <rFont val="Calibri"/>
        <family val="2"/>
        <charset val="238"/>
      </rPr>
      <t>Opis: Smycz z karabińczykiem; szerokość 20 mm; zadruk metodą sublimacji, obustronny bez pasowania; model standard.</t>
    </r>
    <r>
      <rPr>
        <b/>
        <sz val="11"/>
        <rFont val="Calibri"/>
        <family val="2"/>
        <charset val="238"/>
      </rPr>
      <t xml:space="preserve">
</t>
    </r>
  </si>
  <si>
    <r>
      <t xml:space="preserve">Torba bawełniana Eco-Mate
</t>
    </r>
    <r>
      <rPr>
        <sz val="11"/>
        <rFont val="Calibri"/>
        <family val="2"/>
        <charset val="238"/>
      </rPr>
      <t>Opis: Naturalna wytrzymała bawełniana torba na zakupy z dwoma uchwytami. Gramatura bawełny 180 g/m2. Długość uszu: 60 cm, szerokość dna: 10 cm.</t>
    </r>
    <r>
      <rPr>
        <b/>
        <sz val="11"/>
        <rFont val="Calibri"/>
        <family val="2"/>
        <charset val="238"/>
      </rPr>
      <t xml:space="preserve">
</t>
    </r>
  </si>
  <si>
    <r>
      <t xml:space="preserve">Kubek
</t>
    </r>
    <r>
      <rPr>
        <sz val="11"/>
        <rFont val="Calibri"/>
        <family val="2"/>
        <charset val="238"/>
      </rPr>
      <t>Opis: Kubek ceramiczny z nadrukiem sublimacyjnym.</t>
    </r>
    <r>
      <rPr>
        <b/>
        <sz val="11"/>
        <rFont val="Calibri"/>
        <family val="2"/>
        <charset val="238"/>
      </rPr>
      <t xml:space="preserve">
</t>
    </r>
  </si>
  <si>
    <r>
      <t xml:space="preserve">Długopis aluminiowy Touch Tip
</t>
    </r>
    <r>
      <rPr>
        <sz val="11"/>
        <rFont val="Calibri"/>
        <family val="2"/>
        <charset val="238"/>
      </rPr>
      <t>Opis: Długopis z końcówką przystosowaną do ekranów dotykowych. Korpus wykonany z aluminium, skuwka z metalu. Wkład w kolorze niebieskim. Posiada obrotowy mechanizm włączania.
Kolor: czarny</t>
    </r>
    <r>
      <rPr>
        <b/>
        <sz val="11"/>
        <rFont val="Calibri"/>
        <family val="2"/>
        <charset val="238"/>
      </rPr>
      <t xml:space="preserve">
</t>
    </r>
  </si>
  <si>
    <r>
      <t xml:space="preserve">Notes
</t>
    </r>
    <r>
      <rPr>
        <sz val="11"/>
        <rFont val="Calibri"/>
        <family val="2"/>
        <charset val="238"/>
      </rPr>
      <t>Opis: 60 kartkowy notes z brązowego papieru, gładkie strony o gramaturze 70 g/m2. Zszywane kartki. Okładka o gramaturze 250g/m2.</t>
    </r>
    <r>
      <rPr>
        <b/>
        <sz val="11"/>
        <rFont val="Calibri"/>
        <family val="2"/>
        <charset val="238"/>
      </rPr>
      <t xml:space="preserve">
</t>
    </r>
  </si>
  <si>
    <r>
      <t xml:space="preserve">Opaska odblaskowa
</t>
    </r>
    <r>
      <rPr>
        <sz val="11"/>
        <rFont val="Calibri"/>
        <family val="2"/>
        <charset val="238"/>
      </rPr>
      <t>Opis: Opaska odblaskowa 30 cm,
Kolor: srebrny</t>
    </r>
    <r>
      <rPr>
        <b/>
        <sz val="11"/>
        <rFont val="Calibri"/>
        <family val="2"/>
        <charset val="238"/>
      </rPr>
      <t xml:space="preserve">
</t>
    </r>
  </si>
  <si>
    <r>
      <t xml:space="preserve">Worek szkolny - odblaskowy
</t>
    </r>
    <r>
      <rPr>
        <sz val="11"/>
        <rFont val="Calibri"/>
        <family val="2"/>
        <charset val="238"/>
      </rPr>
      <t>Opis: Odblaskowy plecak promocyjny. Dobrze widoczny z oddali, zwiększa bezpieczeństwo. Przedni panel wykonany z odblaskowej tkaniny, spód i tył plecaka uszyty z poliestru 210D.</t>
    </r>
    <r>
      <rPr>
        <b/>
        <sz val="11"/>
        <rFont val="Calibri"/>
        <family val="2"/>
        <charset val="238"/>
      </rPr>
      <t xml:space="preserve">
</t>
    </r>
  </si>
  <si>
    <r>
      <t xml:space="preserve">T-shirt
</t>
    </r>
    <r>
      <rPr>
        <sz val="11"/>
        <rFont val="Calibri"/>
        <family val="2"/>
        <charset val="238"/>
      </rPr>
      <t>Opis: Kolor: czarny, 100% bawełna 190–200 g/m², taśma wzmacniająca na ramionach, boki bezszwowe, wykończenie sylikonowe 
UWAGA! Każda koszulka powinna być złożona i spakowana w osobne opakowanie z wyraźnie zaznaczonym rozmiarem.</t>
    </r>
    <r>
      <rPr>
        <b/>
        <sz val="11"/>
        <rFont val="Calibri"/>
        <family val="2"/>
        <charset val="238"/>
      </rPr>
      <t xml:space="preserve">
</t>
    </r>
  </si>
  <si>
    <r>
      <t xml:space="preserve">Lunch box Vincente 1000 ml
</t>
    </r>
    <r>
      <rPr>
        <sz val="11"/>
        <rFont val="Calibri"/>
        <family val="2"/>
        <charset val="238"/>
      </rPr>
      <t>Opis: Pojemnik na lunch z bambusową pokrywką, zamykany elastyczną taśmą. Pojemność 1000 ml.</t>
    </r>
    <r>
      <rPr>
        <b/>
        <sz val="11"/>
        <rFont val="Calibri"/>
        <family val="2"/>
        <charset val="238"/>
      </rPr>
      <t xml:space="preserve">
</t>
    </r>
  </si>
  <si>
    <r>
      <t xml:space="preserve">Kubek silikonowy 350 ml Flexi, czarny
</t>
    </r>
    <r>
      <rPr>
        <sz val="11"/>
        <rFont val="Calibri"/>
        <family val="2"/>
        <charset val="238"/>
      </rPr>
      <t>Opis: Składany kubek silikonowy 350 ml. Po złożeniu zajmuje bardzo mało miejsca, można schować go w kieszeni kurtki, wrzucić do torby lub przypiąć do plecaka. Idealny przy zakupie kawy na wynos, jak i do zabrania własnego napoju na spacer, można go też wykorzystać jako pojemnik do mrożenia.</t>
    </r>
    <r>
      <rPr>
        <b/>
        <sz val="11"/>
        <rFont val="Calibri"/>
        <family val="2"/>
        <charset val="238"/>
      </rPr>
      <t xml:space="preserve">
</t>
    </r>
  </si>
  <si>
    <r>
      <t xml:space="preserve">Zestaw memo, brązowy
</t>
    </r>
    <r>
      <rPr>
        <sz val="11"/>
        <rFont val="Calibri"/>
        <family val="2"/>
        <charset val="238"/>
      </rPr>
      <t>Opis: Zestaw karteczek samoprzylepnych z linijką 12 centymetrów 6 kompletów karteczek samoprzylepnych po 25 szt., gramatura 75 g/m².</t>
    </r>
    <r>
      <rPr>
        <b/>
        <sz val="11"/>
        <rFont val="Calibri"/>
        <family val="2"/>
        <charset val="238"/>
      </rPr>
      <t xml:space="preserve">
</t>
    </r>
  </si>
  <si>
    <r>
      <t xml:space="preserve">Plecak Modesto, niebieski
</t>
    </r>
    <r>
      <rPr>
        <sz val="11"/>
        <rFont val="Calibri"/>
        <family val="2"/>
        <charset val="238"/>
      </rPr>
      <t>Opis: Wygodny plecak miejski. Posiada 1 zamykaną na zamek dużą przegrodę główną i 1 zasuwaną kieszeń przednią. Komfortowy wyściełany pianką tył plecaka oraz paski. Pojemność 7 litrów.</t>
    </r>
    <r>
      <rPr>
        <b/>
        <sz val="11"/>
        <rFont val="Calibri"/>
        <family val="2"/>
        <charset val="238"/>
      </rPr>
      <t xml:space="preserve">
</t>
    </r>
  </si>
  <si>
    <r>
      <t xml:space="preserve">Składany parasol Moray, granatowy
</t>
    </r>
    <r>
      <rPr>
        <sz val="11"/>
        <rFont val="Calibri"/>
        <family val="2"/>
        <charset val="238"/>
      </rPr>
      <t>Opis: Automatycznie rozkładany/składany parasol. Rama i żebra wykonane z metalu i włókna szklanego. Parasol sztormowy – dzięki zastosowaniu żeber o specjalnej konstrukcji, stelaż może być wywinięty przez wiatr na drugą stronę. Rączka typu soft grip posiada uchwyt. Pakowany w wodoodporne etui.</t>
    </r>
    <r>
      <rPr>
        <b/>
        <sz val="11"/>
        <rFont val="Calibri"/>
        <family val="2"/>
        <charset val="238"/>
      </rPr>
      <t xml:space="preserve">
</t>
    </r>
  </si>
  <si>
    <r>
      <t xml:space="preserve">Wieczny ołówek Lakin, granatowy
</t>
    </r>
    <r>
      <rPr>
        <sz val="11"/>
        <rFont val="Calibri"/>
        <family val="2"/>
        <charset val="238"/>
      </rPr>
      <t>Opis: Długowieczny ołówek/długopis z gumką i końcówką do ekranów dotykowych. Długość pisania odpowiada 100 zwykłym ołówkom.</t>
    </r>
    <r>
      <rPr>
        <b/>
        <sz val="11"/>
        <rFont val="Calibri"/>
        <family val="2"/>
        <charset val="238"/>
      </rPr>
      <t xml:space="preserve">
</t>
    </r>
  </si>
  <si>
    <r>
      <t xml:space="preserve">Ręcznik sportowy, niebieski
</t>
    </r>
    <r>
      <rPr>
        <sz val="11"/>
        <rFont val="Calibri"/>
        <family val="2"/>
        <charset val="238"/>
      </rPr>
      <t>Opis: Sportowy ręcznik w rozmiarze 40 x 80 cm w poliestrowym etui. Dobrze wchłania wodę i szybko schnie. Pakowany w pokrowiec ze ściągaczem</t>
    </r>
    <r>
      <rPr>
        <b/>
        <sz val="11"/>
        <rFont val="Calibri"/>
        <family val="2"/>
        <charset val="238"/>
      </rPr>
      <t xml:space="preserve">
</t>
    </r>
  </si>
  <si>
    <r>
      <t xml:space="preserve">Apteczka turystyczna, niebieska
</t>
    </r>
    <r>
      <rPr>
        <sz val="11"/>
        <rFont val="Calibri"/>
        <family val="2"/>
        <charset val="238"/>
      </rPr>
      <t>Opis: Apteczka podręczna zawierająca podstawowe artykuły niezbędne do udzielenia pierwszej pomocy w czasie podróży, pieszych wędrówek czy wakacji. W jej skład wchodzą: chusteczki nasączone alkoholem 4 szt , chusteczki antyseptyczne 4 szt, bandaż samoprzylepny 72*19mm 4 szt, bandaż samoprzylepny 56*19mm 4szt.
Produkt zgodny z Dyrektywą 93/42/EEC</t>
    </r>
    <r>
      <rPr>
        <b/>
        <sz val="11"/>
        <rFont val="Calibri"/>
        <family val="2"/>
        <charset val="238"/>
      </rPr>
      <t xml:space="preserve">
</t>
    </r>
  </si>
  <si>
    <r>
      <t xml:space="preserve">Długopis aluminiowy Touch Tip
</t>
    </r>
    <r>
      <rPr>
        <sz val="11"/>
        <rFont val="Calibri"/>
        <family val="2"/>
        <charset val="238"/>
      </rPr>
      <t xml:space="preserve">Opis: Długopis z końcówką przystosowaną do ekranów dotykowych. Korpus wykonany z aluminium, skuwka z metalu. Wkład w kolorze niebieskim. Posiada obrotowy mechanizm włączania.
Kolor: żółty </t>
    </r>
    <r>
      <rPr>
        <b/>
        <sz val="11"/>
        <rFont val="Calibri"/>
        <family val="2"/>
        <charset val="238"/>
      </rPr>
      <t xml:space="preserve">
</t>
    </r>
  </si>
  <si>
    <r>
      <t xml:space="preserve">Notes
</t>
    </r>
    <r>
      <rPr>
        <sz val="11"/>
        <rFont val="Calibri"/>
        <family val="2"/>
        <charset val="238"/>
      </rPr>
      <t xml:space="preserve">Opis: Notes formatu B6 z 70 gładkimi kartkami (70 g/m2) i podwójną spiralą. Dopasowany długopis z kartonu z recyklingu. Wkład w kolorze niebieskim. Dopasowany elastyczny uchwyt na długopis.
</t>
    </r>
  </si>
  <si>
    <r>
      <t xml:space="preserve">Ołówek
</t>
    </r>
    <r>
      <rPr>
        <sz val="11"/>
        <rFont val="Calibri"/>
        <family val="2"/>
        <charset val="238"/>
      </rPr>
      <t>Opis: Okrągły, zaostrzony ołówek HB z drewna lipowego pokryty farbą metaliczną. Ołówek posiada gumkę.
Kolor: granatowy</t>
    </r>
    <r>
      <rPr>
        <b/>
        <sz val="11"/>
        <rFont val="Calibri"/>
        <family val="2"/>
        <charset val="238"/>
      </rPr>
      <t xml:space="preserve">
</t>
    </r>
  </si>
  <si>
    <r>
      <t xml:space="preserve">Zawieszka
</t>
    </r>
    <r>
      <rPr>
        <sz val="11"/>
        <rFont val="Calibri"/>
        <family val="2"/>
        <charset val="238"/>
      </rPr>
      <t>Opis: Zawieszka do bagażu w kształcie walizki.
Kolor: biały.</t>
    </r>
    <r>
      <rPr>
        <b/>
        <sz val="11"/>
        <rFont val="Calibri"/>
        <family val="2"/>
        <charset val="238"/>
      </rPr>
      <t xml:space="preserve">
</t>
    </r>
  </si>
  <si>
    <r>
      <t xml:space="preserve">Zawieszka
</t>
    </r>
    <r>
      <rPr>
        <sz val="11"/>
        <rFont val="Calibri"/>
        <family val="2"/>
        <charset val="238"/>
      </rPr>
      <t>Opis: Zawieszka do bagażu w kształcie walizki
kolor czerwony.</t>
    </r>
    <r>
      <rPr>
        <b/>
        <sz val="11"/>
        <rFont val="Calibri"/>
        <family val="2"/>
        <charset val="238"/>
      </rPr>
      <t xml:space="preserve">
</t>
    </r>
  </si>
  <si>
    <r>
      <t xml:space="preserve">Zestaw do notatek, karteczki samoprzylepne
</t>
    </r>
    <r>
      <rPr>
        <sz val="11"/>
        <rFont val="Calibri"/>
        <family val="2"/>
        <charset val="238"/>
      </rPr>
      <t>Opis: Zestaw do notatek, zakładka do książki, małe karteczki samoprzylepne w 5 kolorach, notes 4 x 4,5 cm, nadrukowana linijka 13 cm.</t>
    </r>
    <r>
      <rPr>
        <b/>
        <sz val="11"/>
        <rFont val="Calibri"/>
        <family val="2"/>
        <charset val="238"/>
      </rPr>
      <t xml:space="preserve">
</t>
    </r>
  </si>
  <si>
    <r>
      <t xml:space="preserve">Piórnik 
</t>
    </r>
    <r>
      <rPr>
        <sz val="11"/>
        <rFont val="Calibri"/>
        <family val="2"/>
        <charset val="238"/>
      </rPr>
      <t>Opis: Piórnik z magnesem. Po rozłożeniu może służyć jako organizer biurkowy.
Kolor niebieski</t>
    </r>
    <r>
      <rPr>
        <b/>
        <sz val="11"/>
        <rFont val="Calibri"/>
        <family val="2"/>
        <charset val="238"/>
      </rPr>
      <t xml:space="preserve">
</t>
    </r>
  </si>
  <si>
    <r>
      <t xml:space="preserve">Plecak
</t>
    </r>
    <r>
      <rPr>
        <sz val="11"/>
        <rFont val="Calibri"/>
        <family val="2"/>
        <charset val="238"/>
      </rPr>
      <t>Opis: Plecak wykonany z RPET 210D, z kieszonką na zamek oraz otworem na słuchawki. Materiał wyprodukowany z przetworzonych plastikowych butelek.
Kolor: niebieski</t>
    </r>
    <r>
      <rPr>
        <b/>
        <sz val="11"/>
        <rFont val="Calibri"/>
        <family val="2"/>
        <charset val="238"/>
      </rPr>
      <t xml:space="preserve">
</t>
    </r>
  </si>
  <si>
    <r>
      <t xml:space="preserve">Długopis aluminiowy Touch Tip
</t>
    </r>
    <r>
      <rPr>
        <sz val="11"/>
        <rFont val="Calibri"/>
        <family val="2"/>
        <charset val="238"/>
      </rPr>
      <t>Opis: Długopis z końcówką przystosowaną do ekranów dotykowych. Korpus wykonany z aluminium, skuwka z metalu. Wkład w kolorze niebieskim. Posiada obrotowy mechanizm włączania.
Kolor: biały</t>
    </r>
    <r>
      <rPr>
        <b/>
        <sz val="11"/>
        <rFont val="Calibri"/>
        <family val="2"/>
        <charset val="238"/>
      </rPr>
      <t xml:space="preserve">
</t>
    </r>
  </si>
  <si>
    <r>
      <t xml:space="preserve">Bluza
</t>
    </r>
    <r>
      <rPr>
        <sz val="11"/>
        <rFont val="Calibri"/>
        <family val="2"/>
        <charset val="238"/>
      </rPr>
      <t>Opis: Kolor: czarny Materiał: Terry, czesana strona wewnętrzna 65% bawełna, 35% poliester prosty krój ze szwami bocznymi kaptur z podszewką ściągany za pomocą sznurka wewnętrzna tylna część lamówki wzmocniona taśmą z materiału wierzchniego kieszeń typu kangurka dolny ściągacz i mankiety rękawów z dzianiny ściągaczowej 2:2 z dodatkiem 5% elastanu 
UWAGA! Każda bluza powinna być złożona i spakowana w osobne opakowanie z wyraźnie zaznaczonym rozmiarem</t>
    </r>
    <r>
      <rPr>
        <b/>
        <sz val="11"/>
        <rFont val="Calibri"/>
        <family val="2"/>
        <charset val="238"/>
      </rPr>
      <t xml:space="preserve">.
</t>
    </r>
  </si>
  <si>
    <r>
      <t xml:space="preserve">Koszulki
</t>
    </r>
    <r>
      <rPr>
        <sz val="11"/>
        <rFont val="Calibri"/>
        <family val="2"/>
        <charset val="238"/>
      </rPr>
      <t>Opis: Kolor: czarny, 100% bawełna 190–200 g/m², taśma wzmacniająca na ramionach, boki bezszwowe, wykończenie sylikonowe 
UWAGA! Każda koszulka powinna być złożona 
i spakowana w osobne opakowanie z wyraźnie zaznaczonym rozmiarem.</t>
    </r>
    <r>
      <rPr>
        <b/>
        <sz val="11"/>
        <rFont val="Calibri"/>
        <family val="2"/>
        <charset val="238"/>
      </rPr>
      <t xml:space="preserve">
</t>
    </r>
  </si>
  <si>
    <r>
      <t xml:space="preserve">Torba na dokumenty
</t>
    </r>
    <r>
      <rPr>
        <sz val="11"/>
        <rFont val="Calibri"/>
        <family val="2"/>
        <charset val="238"/>
      </rPr>
      <t>Opis: Torba na dokumenty w formacie A4 zapinana na zamek, z korkowym spodem.</t>
    </r>
    <r>
      <rPr>
        <b/>
        <sz val="11"/>
        <rFont val="Calibri"/>
        <family val="2"/>
        <charset val="238"/>
      </rPr>
      <t xml:space="preserve">
</t>
    </r>
  </si>
  <si>
    <r>
      <t xml:space="preserve">Notes z korkiem
</t>
    </r>
    <r>
      <rPr>
        <sz val="11"/>
        <rFont val="Calibri"/>
        <family val="2"/>
        <charset val="238"/>
      </rPr>
      <t>Opis: Stylowy notes w twardej oprawie łączącej naturalny korek z eleganckim PU. Rozmiar biurkowy (zbliżony do A5 lub większy). 80 kartek w linie, gramatura papieru 70 g/m2. Zamykany elastyczną taśmą.</t>
    </r>
    <r>
      <rPr>
        <b/>
        <sz val="11"/>
        <rFont val="Calibri"/>
        <family val="2"/>
        <charset val="238"/>
      </rPr>
      <t xml:space="preserve">
</t>
    </r>
  </si>
  <si>
    <r>
      <t xml:space="preserve">Długopis
</t>
    </r>
    <r>
      <rPr>
        <sz val="11"/>
        <rFont val="Calibri"/>
        <family val="2"/>
        <charset val="238"/>
      </rPr>
      <t>Opis: Długopis z wygodnym uchwytem i trzonem w kolorze srebrnym.</t>
    </r>
    <r>
      <rPr>
        <b/>
        <sz val="11"/>
        <rFont val="Calibri"/>
        <family val="2"/>
        <charset val="238"/>
      </rPr>
      <t xml:space="preserve">
</t>
    </r>
  </si>
  <si>
    <r>
      <t xml:space="preserve">Smycz
</t>
    </r>
    <r>
      <rPr>
        <sz val="11"/>
        <rFont val="Calibri"/>
        <family val="2"/>
        <charset val="238"/>
      </rPr>
      <t xml:space="preserve">Opis: Smycz z karabińczykiem; szerokość 20 mm; zadruk metodą sublimacji, obustronny bez pasowania; model standard.
</t>
    </r>
  </si>
  <si>
    <r>
      <t xml:space="preserve">Butelka sportowa
</t>
    </r>
    <r>
      <rPr>
        <sz val="11"/>
        <rFont val="Calibri"/>
        <family val="2"/>
        <charset val="238"/>
      </rPr>
      <t>Opis: 500 ml z karabińczykiem, zalecana wyłącznie do zimnej wody.</t>
    </r>
    <r>
      <rPr>
        <b/>
        <sz val="11"/>
        <rFont val="Calibri"/>
        <family val="2"/>
        <charset val="238"/>
      </rPr>
      <t xml:space="preserve">
</t>
    </r>
  </si>
  <si>
    <r>
      <t xml:space="preserve">Dlugopis aluminiowy
</t>
    </r>
    <r>
      <rPr>
        <sz val="11"/>
        <rFont val="Calibri"/>
        <family val="2"/>
        <charset val="238"/>
      </rPr>
      <t>Opis: Długopis aluminiowy w kolorze czarnym. Wyposażony w niebieski wkład.</t>
    </r>
    <r>
      <rPr>
        <b/>
        <sz val="11"/>
        <rFont val="Calibri"/>
        <family val="2"/>
        <charset val="238"/>
      </rPr>
      <t xml:space="preserve">
</t>
    </r>
  </si>
  <si>
    <r>
      <t xml:space="preserve">Plecak bawełniany
</t>
    </r>
    <r>
      <rPr>
        <sz val="11"/>
        <rFont val="Calibri"/>
        <family val="2"/>
        <charset val="238"/>
      </rPr>
      <t>Opis: Plecak z bawełny z recyklingu o gramaturze 340 g/m2. Pojemność 8 litrów.</t>
    </r>
    <r>
      <rPr>
        <b/>
        <sz val="11"/>
        <rFont val="Calibri"/>
        <family val="2"/>
        <charset val="238"/>
      </rPr>
      <t xml:space="preserve">
</t>
    </r>
  </si>
  <si>
    <r>
      <t xml:space="preserve">Butelka sportowa
</t>
    </r>
    <r>
      <rPr>
        <sz val="11"/>
        <rFont val="Calibri"/>
        <family val="2"/>
        <charset val="238"/>
      </rPr>
      <t>Opis: Butelka sportowa RPET 1000 ml, gumowane wykończenie.</t>
    </r>
    <r>
      <rPr>
        <b/>
        <sz val="11"/>
        <rFont val="Calibri"/>
        <family val="2"/>
        <charset val="238"/>
      </rPr>
      <t xml:space="preserve">
</t>
    </r>
  </si>
  <si>
    <r>
      <t xml:space="preserve">Butelka sportowa
</t>
    </r>
    <r>
      <rPr>
        <sz val="11"/>
        <rFont val="Calibri"/>
        <family val="2"/>
        <charset val="238"/>
      </rPr>
      <t>Opis: Kubek izotermiczny o pojemności 350 ml. Wewnątrz kubka zastosowano stal nierdzewną 18/8 o podwyższonej jakości, na zewnątrz plastik. Zamknięcie typu flip up sip. Podstawa kubka z pianki termoizolacyjnej. Kubek powinien utrzymywać ciepło przez min. 2,5 godziny.</t>
    </r>
    <r>
      <rPr>
        <b/>
        <sz val="11"/>
        <rFont val="Calibri"/>
        <family val="2"/>
        <charset val="238"/>
      </rPr>
      <t xml:space="preserve">
</t>
    </r>
  </si>
  <si>
    <r>
      <t xml:space="preserve">Długopis metalowy czarny
</t>
    </r>
    <r>
      <rPr>
        <sz val="11"/>
        <rFont val="Calibri"/>
        <family val="2"/>
        <charset val="238"/>
      </rPr>
      <t>Opis: Długopis aluminiowy. Wyposażony w niebieski wkład.</t>
    </r>
    <r>
      <rPr>
        <b/>
        <sz val="11"/>
        <rFont val="Calibri"/>
        <family val="2"/>
        <charset val="238"/>
      </rPr>
      <t xml:space="preserve">
</t>
    </r>
  </si>
  <si>
    <r>
      <t xml:space="preserve">Torba płócienna
</t>
    </r>
    <r>
      <rPr>
        <sz val="11"/>
        <rFont val="Calibri"/>
        <family val="2"/>
        <charset val="238"/>
      </rPr>
      <t>Opis: Naturalna wytrzymała bawełniana torba na zakupy z dwoma uchwytami. Gramatura bawełny 180 g/m2. Długość uszu: 60 cm, szerokość dna: 10 cm.</t>
    </r>
    <r>
      <rPr>
        <b/>
        <sz val="11"/>
        <rFont val="Calibri"/>
        <family val="2"/>
        <charset val="238"/>
      </rPr>
      <t xml:space="preserve">
</t>
    </r>
  </si>
  <si>
    <r>
      <t xml:space="preserve">Notes - ECO
</t>
    </r>
    <r>
      <rPr>
        <sz val="11"/>
        <rFont val="Calibri"/>
        <family val="2"/>
        <charset val="238"/>
      </rPr>
      <t>Opis: 60 kartkowy notes z brązowego papieru, gładkie strony o gramaturze 70 g/m2. Zszywane kartki. Okładka o gramaturze 250g/m2.</t>
    </r>
    <r>
      <rPr>
        <b/>
        <sz val="11"/>
        <rFont val="Calibri"/>
        <family val="2"/>
        <charset val="238"/>
      </rPr>
      <t xml:space="preserve">
</t>
    </r>
  </si>
  <si>
    <r>
      <t xml:space="preserve">Teczka na dokumenty A4
</t>
    </r>
    <r>
      <rPr>
        <sz val="11"/>
        <rFont val="Calibri"/>
        <family val="2"/>
        <charset val="238"/>
      </rPr>
      <t>Opis: Materiał: Karton. Z zapięciem na nip.</t>
    </r>
    <r>
      <rPr>
        <b/>
        <sz val="11"/>
        <rFont val="Calibri"/>
        <family val="2"/>
        <charset val="238"/>
      </rPr>
      <t xml:space="preserve">
</t>
    </r>
  </si>
  <si>
    <t>K-dzpz/8-ZO/2024</t>
  </si>
  <si>
    <r>
      <t xml:space="preserve">Pomadka do ust
</t>
    </r>
    <r>
      <rPr>
        <sz val="11"/>
        <rFont val="Calibri"/>
        <family val="2"/>
        <charset val="238"/>
      </rPr>
      <t>Opis: Technologia druku: tampodruk
Wielkość zdobienia: ok. 35 mm x 7 mm
Kolor: różowy</t>
    </r>
    <r>
      <rPr>
        <b/>
        <sz val="11"/>
        <rFont val="Calibri"/>
        <family val="2"/>
        <charset val="238"/>
      </rPr>
      <t xml:space="preserve">
</t>
    </r>
  </si>
  <si>
    <t>Oferujemy wykonanie przedmiotu zamówienia zgodnie z powyższymi cenami</t>
  </si>
  <si>
    <t>……………………………………</t>
  </si>
  <si>
    <t>………………………………………………..</t>
  </si>
  <si>
    <t xml:space="preserve">          Miejscowość</t>
  </si>
  <si>
    <t>Data/Podpis</t>
  </si>
  <si>
    <t>Formularz asortymentowo- cenowy</t>
  </si>
  <si>
    <t xml:space="preserve">Uwaga!
-brak wypełnienia jakiegokolwiek pola w formularzu  spowoduje odrzucenie oferty.
-cenę z wiersza "Razem cena brutto" należy wpisać do formularza platformy zakupowej. </t>
  </si>
  <si>
    <t>1_Katedra Kosmetologii</t>
  </si>
  <si>
    <t xml:space="preserve"> 
2_Katedra Automatyki i Robotyki
</t>
  </si>
  <si>
    <t xml:space="preserve"> 3_Katedra Elektrotechniki</t>
  </si>
  <si>
    <t xml:space="preserve"> 4_Dział Współpracy    z Zagranicą</t>
  </si>
  <si>
    <t xml:space="preserve"> 5_Wydział Humanistyczny</t>
  </si>
  <si>
    <t xml:space="preserve"> 6_Katedra Informatyki</t>
  </si>
  <si>
    <t xml:space="preserve">7_CTT + Konferencja iTar </t>
  </si>
  <si>
    <t xml:space="preserve"> 8_Biuro Karier i Projektów</t>
  </si>
  <si>
    <t xml:space="preserve"> 9_Forum – Nauka Gospodarka Biznes</t>
  </si>
  <si>
    <t xml:space="preserve"> 10_Studenckie Koło Naukowe - "KNKP"</t>
  </si>
  <si>
    <t xml:space="preserve"> 11_Studenckie Koło Naukowe "360J"</t>
  </si>
  <si>
    <t xml:space="preserve"> 12_Studenckie Koło Naukowe "Existentia"</t>
  </si>
  <si>
    <t xml:space="preserve"> 13_Studenckie Koło Naukowe „Manager"</t>
  </si>
  <si>
    <t>14_Studenckie Koło Naukowe "nr 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</si>
</sst>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3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</font>
    <font>
      <sz val="13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 tint="-0.14999847407452621"/>
        <bgColor rgb="FF969696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2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/>
    <xf numFmtId="0" fontId="3" fillId="3" borderId="0" xfId="0" applyFont="1" applyFill="1" applyAlignment="1" applyProtection="1">
      <alignment wrapText="1"/>
    </xf>
    <xf numFmtId="0" fontId="5" fillId="3" borderId="0" xfId="0" applyFont="1" applyFill="1" applyAlignment="1" applyProtection="1"/>
    <xf numFmtId="0" fontId="3" fillId="0" borderId="0" xfId="0" applyFont="1" applyProtection="1"/>
    <xf numFmtId="0" fontId="3" fillId="3" borderId="0" xfId="0" applyFont="1" applyFill="1" applyProtection="1"/>
    <xf numFmtId="0" fontId="3" fillId="0" borderId="0" xfId="0" applyFont="1" applyAlignment="1" applyProtection="1">
      <alignment horizontal="left" indent="15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wrapText="1"/>
    </xf>
    <xf numFmtId="0" fontId="6" fillId="3" borderId="0" xfId="0" applyFont="1" applyFill="1" applyBorder="1" applyAlignment="1" applyProtection="1">
      <alignment horizontal="center"/>
    </xf>
    <xf numFmtId="9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1" xfId="0" applyNumberFormat="1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/>
    <xf numFmtId="0" fontId="5" fillId="3" borderId="0" xfId="0" applyFont="1" applyFill="1" applyBorder="1" applyAlignment="1" applyProtection="1">
      <alignment vertical="center" wrapText="1"/>
    </xf>
    <xf numFmtId="0" fontId="6" fillId="3" borderId="0" xfId="0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 applyAlignment="1" applyProtection="1">
      <alignment horizontal="center" vertical="center" wrapText="1"/>
    </xf>
    <xf numFmtId="2" fontId="3" fillId="7" borderId="1" xfId="0" applyNumberFormat="1" applyFont="1" applyFill="1" applyBorder="1" applyAlignment="1" applyProtection="1">
      <alignment horizontal="center" vertical="center" wrapText="1"/>
      <protection locked="0"/>
    </xf>
    <xf numFmtId="9" fontId="4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8" borderId="1" xfId="0" applyFont="1" applyFill="1" applyBorder="1" applyAlignment="1" applyProtection="1">
      <alignment horizontal="center" vertical="center" wrapText="1"/>
    </xf>
    <xf numFmtId="2" fontId="3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</xf>
    <xf numFmtId="0" fontId="8" fillId="7" borderId="1" xfId="0" applyFont="1" applyFill="1" applyBorder="1" applyAlignment="1" applyProtection="1">
      <alignment vertical="top" wrapText="1"/>
    </xf>
    <xf numFmtId="0" fontId="8" fillId="8" borderId="1" xfId="0" applyFont="1" applyFill="1" applyBorder="1" applyAlignment="1" applyProtection="1">
      <alignment vertical="top" wrapText="1"/>
    </xf>
    <xf numFmtId="0" fontId="8" fillId="5" borderId="1" xfId="0" applyFont="1" applyFill="1" applyBorder="1" applyAlignment="1" applyProtection="1">
      <alignment vertical="top" wrapText="1"/>
    </xf>
    <xf numFmtId="0" fontId="1" fillId="4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8" fillId="6" borderId="1" xfId="0" applyFont="1" applyFill="1" applyBorder="1" applyAlignment="1" applyProtection="1">
      <alignment horizontal="center" vertical="center" wrapText="1"/>
    </xf>
    <xf numFmtId="0" fontId="8" fillId="6" borderId="1" xfId="0" applyFont="1" applyFill="1" applyBorder="1" applyAlignment="1" applyProtection="1">
      <alignment horizontal="center" vertical="center"/>
    </xf>
    <xf numFmtId="2" fontId="3" fillId="8" borderId="1" xfId="0" applyNumberFormat="1" applyFont="1" applyFill="1" applyBorder="1" applyAlignment="1" applyProtection="1">
      <alignment horizontal="center" vertical="center" wrapText="1"/>
    </xf>
    <xf numFmtId="2" fontId="3" fillId="7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2" fontId="3" fillId="4" borderId="1" xfId="0" applyNumberFormat="1" applyFont="1" applyFill="1" applyBorder="1" applyAlignment="1" applyProtection="1">
      <alignment horizontal="center" vertical="center" wrapText="1"/>
    </xf>
    <xf numFmtId="2" fontId="3" fillId="5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right" vertical="center" wrapText="1"/>
      <protection locked="0"/>
    </xf>
    <xf numFmtId="0" fontId="7" fillId="3" borderId="0" xfId="0" applyFont="1" applyFill="1" applyBorder="1" applyAlignment="1" applyProtection="1"/>
    <xf numFmtId="0" fontId="5" fillId="3" borderId="0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ABA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9"/>
  <sheetViews>
    <sheetView tabSelected="1" zoomScale="90" zoomScaleNormal="90" workbookViewId="0">
      <selection activeCell="F61" sqref="F61"/>
    </sheetView>
  </sheetViews>
  <sheetFormatPr defaultColWidth="8.5546875" defaultRowHeight="14.4" x14ac:dyDescent="0.3"/>
  <cols>
    <col min="1" max="1" width="5" style="5" customWidth="1"/>
    <col min="2" max="2" width="50.77734375" style="8" customWidth="1"/>
    <col min="3" max="3" width="19.44140625" style="8" customWidth="1"/>
    <col min="4" max="4" width="6.6640625" style="8" customWidth="1"/>
    <col min="5" max="5" width="10" style="11" customWidth="1"/>
    <col min="6" max="6" width="13.44140625" style="11" customWidth="1"/>
    <col min="7" max="7" width="8.88671875" style="11" customWidth="1"/>
    <col min="8" max="8" width="17" style="8" customWidth="1"/>
    <col min="9" max="9" width="12.77734375" style="8" customWidth="1"/>
    <col min="10" max="16384" width="8.5546875" style="5"/>
  </cols>
  <sheetData>
    <row r="1" spans="1:12" ht="15.6" x14ac:dyDescent="0.3">
      <c r="A1" s="42" t="s">
        <v>65</v>
      </c>
      <c r="B1" s="42"/>
      <c r="C1" s="15"/>
      <c r="D1" s="2"/>
      <c r="E1" s="3"/>
      <c r="F1" s="3"/>
      <c r="G1" s="3"/>
      <c r="H1" s="2"/>
      <c r="I1" s="4" t="s">
        <v>10</v>
      </c>
    </row>
    <row r="2" spans="1:12" ht="19.2" customHeight="1" x14ac:dyDescent="0.3">
      <c r="A2" s="6"/>
      <c r="B2" s="2"/>
      <c r="C2" s="2"/>
      <c r="D2" s="2"/>
      <c r="E2" s="3"/>
      <c r="F2" s="3"/>
      <c r="G2" s="3"/>
      <c r="H2" s="2"/>
      <c r="I2" s="2"/>
    </row>
    <row r="3" spans="1:12" ht="28.8" customHeight="1" x14ac:dyDescent="0.3">
      <c r="A3" s="43" t="s">
        <v>3</v>
      </c>
      <c r="B3" s="43"/>
      <c r="C3" s="46"/>
      <c r="D3" s="46"/>
      <c r="E3" s="46"/>
      <c r="F3" s="46"/>
      <c r="G3" s="46"/>
      <c r="H3" s="46"/>
      <c r="I3" s="16"/>
    </row>
    <row r="4" spans="1:12" s="7" customFormat="1" ht="25.8" customHeight="1" x14ac:dyDescent="0.35">
      <c r="A4" s="44" t="s">
        <v>72</v>
      </c>
      <c r="B4" s="44"/>
      <c r="C4" s="44"/>
      <c r="D4" s="44"/>
      <c r="E4" s="44"/>
      <c r="F4" s="44"/>
      <c r="G4" s="44"/>
      <c r="H4" s="44"/>
      <c r="I4" s="44"/>
    </row>
    <row r="5" spans="1:12" ht="17.399999999999999" x14ac:dyDescent="0.35">
      <c r="A5" s="45" t="s">
        <v>9</v>
      </c>
      <c r="B5" s="45"/>
      <c r="C5" s="45"/>
      <c r="D5" s="45"/>
      <c r="E5" s="45"/>
      <c r="F5" s="45"/>
      <c r="G5" s="45"/>
      <c r="H5" s="45"/>
      <c r="I5" s="45"/>
    </row>
    <row r="6" spans="1:12" ht="17.399999999999999" x14ac:dyDescent="0.35">
      <c r="A6" s="12"/>
      <c r="B6" s="12"/>
      <c r="C6" s="17"/>
      <c r="D6" s="12"/>
      <c r="E6" s="12"/>
      <c r="F6" s="12"/>
      <c r="G6" s="12"/>
      <c r="H6" s="12"/>
      <c r="I6" s="12"/>
    </row>
    <row r="7" spans="1:12" ht="62.4" customHeight="1" x14ac:dyDescent="0.3">
      <c r="A7" s="32" t="s">
        <v>0</v>
      </c>
      <c r="B7" s="32" t="s">
        <v>11</v>
      </c>
      <c r="C7" s="33" t="s">
        <v>8</v>
      </c>
      <c r="D7" s="33" t="s">
        <v>1</v>
      </c>
      <c r="E7" s="32" t="s">
        <v>2</v>
      </c>
      <c r="F7" s="32" t="s">
        <v>4</v>
      </c>
      <c r="G7" s="32" t="s">
        <v>5</v>
      </c>
      <c r="H7" s="32" t="s">
        <v>12</v>
      </c>
      <c r="I7" s="32" t="s">
        <v>6</v>
      </c>
    </row>
    <row r="8" spans="1:12" ht="60" customHeight="1" x14ac:dyDescent="0.3">
      <c r="A8" s="20">
        <v>1</v>
      </c>
      <c r="B8" s="26" t="s">
        <v>66</v>
      </c>
      <c r="C8" s="49" t="s">
        <v>74</v>
      </c>
      <c r="D8" s="20">
        <v>50</v>
      </c>
      <c r="E8" s="20" t="s">
        <v>14</v>
      </c>
      <c r="F8" s="21"/>
      <c r="G8" s="22"/>
      <c r="H8" s="34">
        <f>ROUND(F8+F8*G8,2)</f>
        <v>0</v>
      </c>
      <c r="I8" s="35">
        <f>D8*H8</f>
        <v>0</v>
      </c>
    </row>
    <row r="9" spans="1:12" ht="90" customHeight="1" x14ac:dyDescent="0.3">
      <c r="A9" s="20">
        <v>2</v>
      </c>
      <c r="B9" s="26" t="s">
        <v>19</v>
      </c>
      <c r="C9" s="49"/>
      <c r="D9" s="20">
        <v>100</v>
      </c>
      <c r="E9" s="20" t="s">
        <v>14</v>
      </c>
      <c r="F9" s="21"/>
      <c r="G9" s="22"/>
      <c r="H9" s="34">
        <f>ROUND(F9+F9*G9,2)</f>
        <v>0</v>
      </c>
      <c r="I9" s="35">
        <f>D9*H9</f>
        <v>0</v>
      </c>
    </row>
    <row r="10" spans="1:12" ht="44.4" customHeight="1" x14ac:dyDescent="0.3">
      <c r="A10" s="20">
        <v>3</v>
      </c>
      <c r="B10" s="26" t="s">
        <v>18</v>
      </c>
      <c r="C10" s="49"/>
      <c r="D10" s="20">
        <v>2</v>
      </c>
      <c r="E10" s="20" t="s">
        <v>13</v>
      </c>
      <c r="F10" s="21"/>
      <c r="G10" s="22"/>
      <c r="H10" s="34">
        <f>ROUND(F10+F10*G10,2)</f>
        <v>0</v>
      </c>
      <c r="I10" s="35">
        <f t="shared" ref="I10:I53" si="0">D10*H10</f>
        <v>0</v>
      </c>
    </row>
    <row r="11" spans="1:12" ht="48" customHeight="1" x14ac:dyDescent="0.3">
      <c r="A11" s="20">
        <v>4</v>
      </c>
      <c r="B11" s="36" t="s">
        <v>16</v>
      </c>
      <c r="C11" s="47" t="s">
        <v>75</v>
      </c>
      <c r="D11" s="37">
        <v>100</v>
      </c>
      <c r="E11" s="37" t="s">
        <v>14</v>
      </c>
      <c r="F11" s="18"/>
      <c r="G11" s="19"/>
      <c r="H11" s="38">
        <f>ROUND(F11+F11*G11,2)</f>
        <v>0</v>
      </c>
      <c r="I11" s="38">
        <f t="shared" si="0"/>
        <v>0</v>
      </c>
    </row>
    <row r="12" spans="1:12" ht="74.400000000000006" customHeight="1" x14ac:dyDescent="0.3">
      <c r="A12" s="20">
        <v>5</v>
      </c>
      <c r="B12" s="36" t="s">
        <v>17</v>
      </c>
      <c r="C12" s="47"/>
      <c r="D12" s="37">
        <v>50</v>
      </c>
      <c r="E12" s="37" t="s">
        <v>14</v>
      </c>
      <c r="F12" s="18"/>
      <c r="G12" s="19"/>
      <c r="H12" s="38">
        <f>ROUND(F12+F12*G12,2)</f>
        <v>0</v>
      </c>
      <c r="I12" s="38">
        <f t="shared" si="0"/>
        <v>0</v>
      </c>
    </row>
    <row r="13" spans="1:12" ht="61.8" customHeight="1" x14ac:dyDescent="0.3">
      <c r="A13" s="20">
        <v>6</v>
      </c>
      <c r="B13" s="26" t="s">
        <v>25</v>
      </c>
      <c r="C13" s="49" t="s">
        <v>76</v>
      </c>
      <c r="D13" s="20">
        <v>100</v>
      </c>
      <c r="E13" s="20" t="s">
        <v>14</v>
      </c>
      <c r="F13" s="21"/>
      <c r="G13" s="22"/>
      <c r="H13" s="34">
        <f t="shared" ref="H13:H53" si="1">ROUND(F13+F13*G13,2)</f>
        <v>0</v>
      </c>
      <c r="I13" s="35">
        <f t="shared" si="0"/>
        <v>0</v>
      </c>
    </row>
    <row r="14" spans="1:12" ht="60" customHeight="1" x14ac:dyDescent="0.3">
      <c r="A14" s="20">
        <v>7</v>
      </c>
      <c r="B14" s="26" t="s">
        <v>26</v>
      </c>
      <c r="C14" s="49"/>
      <c r="D14" s="20">
        <v>50</v>
      </c>
      <c r="E14" s="20" t="s">
        <v>14</v>
      </c>
      <c r="F14" s="21"/>
      <c r="G14" s="22"/>
      <c r="H14" s="34">
        <f t="shared" si="1"/>
        <v>0</v>
      </c>
      <c r="I14" s="35">
        <f t="shared" si="0"/>
        <v>0</v>
      </c>
    </row>
    <row r="15" spans="1:12" ht="32.4" customHeight="1" x14ac:dyDescent="0.3">
      <c r="A15" s="20">
        <v>8</v>
      </c>
      <c r="B15" s="26" t="s">
        <v>27</v>
      </c>
      <c r="C15" s="49"/>
      <c r="D15" s="20">
        <v>12</v>
      </c>
      <c r="E15" s="20" t="s">
        <v>14</v>
      </c>
      <c r="F15" s="21"/>
      <c r="G15" s="22"/>
      <c r="H15" s="34">
        <f t="shared" si="1"/>
        <v>0</v>
      </c>
      <c r="I15" s="35">
        <f t="shared" si="0"/>
        <v>0</v>
      </c>
    </row>
    <row r="16" spans="1:12" ht="88.8" customHeight="1" x14ac:dyDescent="0.3">
      <c r="A16" s="20">
        <v>9</v>
      </c>
      <c r="B16" s="26" t="s">
        <v>28</v>
      </c>
      <c r="C16" s="49"/>
      <c r="D16" s="20">
        <v>150</v>
      </c>
      <c r="E16" s="20" t="s">
        <v>15</v>
      </c>
      <c r="F16" s="21"/>
      <c r="G16" s="22"/>
      <c r="H16" s="34">
        <f t="shared" si="1"/>
        <v>0</v>
      </c>
      <c r="I16" s="35">
        <f t="shared" si="0"/>
        <v>0</v>
      </c>
      <c r="K16" s="9"/>
      <c r="L16" s="9"/>
    </row>
    <row r="17" spans="1:12" ht="60" customHeight="1" x14ac:dyDescent="0.3">
      <c r="A17" s="20">
        <v>10</v>
      </c>
      <c r="B17" s="26" t="s">
        <v>29</v>
      </c>
      <c r="C17" s="49"/>
      <c r="D17" s="20">
        <v>50</v>
      </c>
      <c r="E17" s="20" t="s">
        <v>15</v>
      </c>
      <c r="F17" s="21"/>
      <c r="G17" s="22"/>
      <c r="H17" s="34">
        <f t="shared" si="1"/>
        <v>0</v>
      </c>
      <c r="I17" s="35">
        <f t="shared" si="0"/>
        <v>0</v>
      </c>
      <c r="K17" s="9"/>
      <c r="L17" s="9"/>
    </row>
    <row r="18" spans="1:12" ht="46.2" customHeight="1" x14ac:dyDescent="0.3">
      <c r="A18" s="20">
        <v>11</v>
      </c>
      <c r="B18" s="26" t="s">
        <v>30</v>
      </c>
      <c r="C18" s="49"/>
      <c r="D18" s="20">
        <v>100</v>
      </c>
      <c r="E18" s="20" t="s">
        <v>14</v>
      </c>
      <c r="F18" s="21"/>
      <c r="G18" s="22"/>
      <c r="H18" s="34">
        <f t="shared" si="1"/>
        <v>0</v>
      </c>
      <c r="I18" s="35">
        <f t="shared" si="0"/>
        <v>0</v>
      </c>
      <c r="K18" s="9"/>
      <c r="L18" s="9"/>
    </row>
    <row r="19" spans="1:12" ht="75" customHeight="1" x14ac:dyDescent="0.3">
      <c r="A19" s="20">
        <v>12</v>
      </c>
      <c r="B19" s="26" t="s">
        <v>31</v>
      </c>
      <c r="C19" s="49"/>
      <c r="D19" s="20">
        <v>40</v>
      </c>
      <c r="E19" s="20" t="s">
        <v>14</v>
      </c>
      <c r="F19" s="21"/>
      <c r="G19" s="22"/>
      <c r="H19" s="34">
        <f t="shared" si="1"/>
        <v>0</v>
      </c>
      <c r="I19" s="35">
        <f t="shared" si="0"/>
        <v>0</v>
      </c>
      <c r="K19" s="9"/>
      <c r="L19" s="9"/>
    </row>
    <row r="20" spans="1:12" ht="90" customHeight="1" x14ac:dyDescent="0.3">
      <c r="A20" s="20">
        <v>13</v>
      </c>
      <c r="B20" s="26" t="s">
        <v>32</v>
      </c>
      <c r="C20" s="49"/>
      <c r="D20" s="20">
        <v>15</v>
      </c>
      <c r="E20" s="20" t="s">
        <v>15</v>
      </c>
      <c r="F20" s="21"/>
      <c r="G20" s="22"/>
      <c r="H20" s="34">
        <f t="shared" si="1"/>
        <v>0</v>
      </c>
      <c r="I20" s="35">
        <f t="shared" si="0"/>
        <v>0</v>
      </c>
      <c r="K20" s="9"/>
      <c r="L20" s="9"/>
    </row>
    <row r="21" spans="1:12" ht="45" customHeight="1" x14ac:dyDescent="0.3">
      <c r="A21" s="20">
        <v>14</v>
      </c>
      <c r="B21" s="36" t="s">
        <v>33</v>
      </c>
      <c r="C21" s="47" t="s">
        <v>77</v>
      </c>
      <c r="D21" s="37">
        <v>20</v>
      </c>
      <c r="E21" s="37" t="s">
        <v>14</v>
      </c>
      <c r="F21" s="18"/>
      <c r="G21" s="19"/>
      <c r="H21" s="38">
        <f t="shared" si="1"/>
        <v>0</v>
      </c>
      <c r="I21" s="38">
        <f t="shared" si="0"/>
        <v>0</v>
      </c>
      <c r="K21" s="9"/>
      <c r="L21" s="9"/>
    </row>
    <row r="22" spans="1:12" ht="102.6" customHeight="1" x14ac:dyDescent="0.3">
      <c r="A22" s="20">
        <v>15</v>
      </c>
      <c r="B22" s="36" t="s">
        <v>34</v>
      </c>
      <c r="C22" s="47"/>
      <c r="D22" s="37">
        <v>25</v>
      </c>
      <c r="E22" s="37" t="s">
        <v>15</v>
      </c>
      <c r="F22" s="18"/>
      <c r="G22" s="19"/>
      <c r="H22" s="38">
        <f t="shared" si="1"/>
        <v>0</v>
      </c>
      <c r="I22" s="38">
        <f t="shared" si="0"/>
        <v>0</v>
      </c>
      <c r="K22" s="9"/>
      <c r="L22" s="9"/>
    </row>
    <row r="23" spans="1:12" ht="60" customHeight="1" x14ac:dyDescent="0.3">
      <c r="A23" s="20">
        <v>16</v>
      </c>
      <c r="B23" s="36" t="s">
        <v>35</v>
      </c>
      <c r="C23" s="47"/>
      <c r="D23" s="37">
        <v>30</v>
      </c>
      <c r="E23" s="37" t="s">
        <v>14</v>
      </c>
      <c r="F23" s="18"/>
      <c r="G23" s="19"/>
      <c r="H23" s="38">
        <f t="shared" si="1"/>
        <v>0</v>
      </c>
      <c r="I23" s="38">
        <f t="shared" si="0"/>
        <v>0</v>
      </c>
      <c r="K23" s="9"/>
      <c r="L23" s="9"/>
    </row>
    <row r="24" spans="1:12" ht="77.400000000000006" customHeight="1" x14ac:dyDescent="0.3">
      <c r="A24" s="20">
        <v>17</v>
      </c>
      <c r="B24" s="36" t="s">
        <v>36</v>
      </c>
      <c r="C24" s="47"/>
      <c r="D24" s="37">
        <v>15</v>
      </c>
      <c r="E24" s="37" t="s">
        <v>14</v>
      </c>
      <c r="F24" s="18"/>
      <c r="G24" s="19"/>
      <c r="H24" s="38">
        <f t="shared" si="1"/>
        <v>0</v>
      </c>
      <c r="I24" s="38">
        <f t="shared" si="0"/>
        <v>0</v>
      </c>
      <c r="K24" s="9"/>
      <c r="L24" s="9"/>
    </row>
    <row r="25" spans="1:12" ht="106.8" customHeight="1" x14ac:dyDescent="0.3">
      <c r="A25" s="20">
        <v>18</v>
      </c>
      <c r="B25" s="36" t="s">
        <v>37</v>
      </c>
      <c r="C25" s="47"/>
      <c r="D25" s="37">
        <v>15</v>
      </c>
      <c r="E25" s="37" t="s">
        <v>14</v>
      </c>
      <c r="F25" s="18"/>
      <c r="G25" s="19"/>
      <c r="H25" s="38">
        <f t="shared" si="1"/>
        <v>0</v>
      </c>
      <c r="I25" s="38">
        <f t="shared" si="0"/>
        <v>0</v>
      </c>
      <c r="K25" s="9"/>
      <c r="L25" s="9"/>
    </row>
    <row r="26" spans="1:12" ht="63" customHeight="1" x14ac:dyDescent="0.3">
      <c r="A26" s="20">
        <v>19</v>
      </c>
      <c r="B26" s="36" t="s">
        <v>38</v>
      </c>
      <c r="C26" s="47"/>
      <c r="D26" s="37">
        <v>30</v>
      </c>
      <c r="E26" s="37" t="s">
        <v>14</v>
      </c>
      <c r="F26" s="18"/>
      <c r="G26" s="19"/>
      <c r="H26" s="38">
        <f t="shared" si="1"/>
        <v>0</v>
      </c>
      <c r="I26" s="38">
        <f t="shared" si="0"/>
        <v>0</v>
      </c>
      <c r="K26" s="9"/>
      <c r="L26" s="9"/>
    </row>
    <row r="27" spans="1:12" ht="61.2" customHeight="1" x14ac:dyDescent="0.3">
      <c r="A27" s="20">
        <v>20</v>
      </c>
      <c r="B27" s="36" t="s">
        <v>39</v>
      </c>
      <c r="C27" s="47"/>
      <c r="D27" s="37">
        <v>20</v>
      </c>
      <c r="E27" s="37" t="s">
        <v>14</v>
      </c>
      <c r="F27" s="18"/>
      <c r="G27" s="19"/>
      <c r="H27" s="38">
        <f t="shared" si="1"/>
        <v>0</v>
      </c>
      <c r="I27" s="38">
        <f t="shared" si="0"/>
        <v>0</v>
      </c>
      <c r="K27" s="9"/>
      <c r="L27" s="9"/>
    </row>
    <row r="28" spans="1:12" ht="120" customHeight="1" x14ac:dyDescent="0.3">
      <c r="A28" s="20">
        <v>21</v>
      </c>
      <c r="B28" s="36" t="s">
        <v>40</v>
      </c>
      <c r="C28" s="47"/>
      <c r="D28" s="37">
        <v>15</v>
      </c>
      <c r="E28" s="37" t="s">
        <v>14</v>
      </c>
      <c r="F28" s="18"/>
      <c r="G28" s="19"/>
      <c r="H28" s="38">
        <f t="shared" si="1"/>
        <v>0</v>
      </c>
      <c r="I28" s="38">
        <f t="shared" si="0"/>
        <v>0</v>
      </c>
      <c r="K28" s="9"/>
      <c r="L28" s="9"/>
    </row>
    <row r="29" spans="1:12" ht="87" customHeight="1" x14ac:dyDescent="0.3">
      <c r="A29" s="20">
        <v>22</v>
      </c>
      <c r="B29" s="26" t="s">
        <v>41</v>
      </c>
      <c r="C29" s="49" t="s">
        <v>78</v>
      </c>
      <c r="D29" s="20">
        <v>200</v>
      </c>
      <c r="E29" s="20" t="s">
        <v>14</v>
      </c>
      <c r="F29" s="21"/>
      <c r="G29" s="22"/>
      <c r="H29" s="34">
        <f t="shared" si="1"/>
        <v>0</v>
      </c>
      <c r="I29" s="35">
        <f t="shared" si="0"/>
        <v>0</v>
      </c>
      <c r="K29" s="9"/>
      <c r="L29" s="9"/>
    </row>
    <row r="30" spans="1:12" ht="73.8" customHeight="1" x14ac:dyDescent="0.3">
      <c r="A30" s="20">
        <v>23</v>
      </c>
      <c r="B30" s="26" t="s">
        <v>42</v>
      </c>
      <c r="C30" s="49"/>
      <c r="D30" s="20">
        <v>100</v>
      </c>
      <c r="E30" s="20" t="s">
        <v>14</v>
      </c>
      <c r="F30" s="21"/>
      <c r="G30" s="22"/>
      <c r="H30" s="34">
        <f t="shared" si="1"/>
        <v>0</v>
      </c>
      <c r="I30" s="35">
        <f t="shared" si="0"/>
        <v>0</v>
      </c>
      <c r="K30" s="9"/>
      <c r="L30" s="9"/>
    </row>
    <row r="31" spans="1:12" ht="64.2" customHeight="1" x14ac:dyDescent="0.3">
      <c r="A31" s="20">
        <v>24</v>
      </c>
      <c r="B31" s="26" t="s">
        <v>43</v>
      </c>
      <c r="C31" s="49"/>
      <c r="D31" s="20">
        <v>100</v>
      </c>
      <c r="E31" s="20" t="s">
        <v>15</v>
      </c>
      <c r="F31" s="21"/>
      <c r="G31" s="22"/>
      <c r="H31" s="34">
        <f t="shared" si="1"/>
        <v>0</v>
      </c>
      <c r="I31" s="35">
        <f t="shared" si="0"/>
        <v>0</v>
      </c>
      <c r="K31" s="9"/>
      <c r="L31" s="9"/>
    </row>
    <row r="32" spans="1:12" ht="45.6" customHeight="1" x14ac:dyDescent="0.3">
      <c r="A32" s="20">
        <v>25</v>
      </c>
      <c r="B32" s="26" t="s">
        <v>44</v>
      </c>
      <c r="C32" s="49"/>
      <c r="D32" s="20">
        <v>100</v>
      </c>
      <c r="E32" s="20" t="s">
        <v>14</v>
      </c>
      <c r="F32" s="21"/>
      <c r="G32" s="22"/>
      <c r="H32" s="34">
        <f t="shared" si="1"/>
        <v>0</v>
      </c>
      <c r="I32" s="35">
        <f t="shared" si="0"/>
        <v>0</v>
      </c>
      <c r="K32" s="9"/>
      <c r="L32" s="9"/>
    </row>
    <row r="33" spans="1:12" ht="46.2" customHeight="1" x14ac:dyDescent="0.3">
      <c r="A33" s="20">
        <v>26</v>
      </c>
      <c r="B33" s="26" t="s">
        <v>45</v>
      </c>
      <c r="C33" s="49"/>
      <c r="D33" s="20">
        <v>100</v>
      </c>
      <c r="E33" s="20" t="s">
        <v>14</v>
      </c>
      <c r="F33" s="21"/>
      <c r="G33" s="22"/>
      <c r="H33" s="34">
        <f t="shared" si="1"/>
        <v>0</v>
      </c>
      <c r="I33" s="35">
        <f t="shared" si="0"/>
        <v>0</v>
      </c>
      <c r="K33" s="9"/>
      <c r="L33" s="9"/>
    </row>
    <row r="34" spans="1:12" ht="64.8" customHeight="1" x14ac:dyDescent="0.3">
      <c r="A34" s="20">
        <v>27</v>
      </c>
      <c r="B34" s="26" t="s">
        <v>46</v>
      </c>
      <c r="C34" s="49"/>
      <c r="D34" s="20">
        <v>50</v>
      </c>
      <c r="E34" s="20" t="s">
        <v>14</v>
      </c>
      <c r="F34" s="21"/>
      <c r="G34" s="22"/>
      <c r="H34" s="34">
        <f t="shared" si="1"/>
        <v>0</v>
      </c>
      <c r="I34" s="35">
        <f t="shared" si="0"/>
        <v>0</v>
      </c>
      <c r="K34" s="9"/>
      <c r="L34" s="9"/>
    </row>
    <row r="35" spans="1:12" ht="60.6" customHeight="1" x14ac:dyDescent="0.3">
      <c r="A35" s="20">
        <v>28</v>
      </c>
      <c r="B35" s="26" t="s">
        <v>47</v>
      </c>
      <c r="C35" s="49"/>
      <c r="D35" s="20">
        <v>12</v>
      </c>
      <c r="E35" s="20" t="s">
        <v>14</v>
      </c>
      <c r="F35" s="21"/>
      <c r="G35" s="22"/>
      <c r="H35" s="34">
        <f t="shared" si="1"/>
        <v>0</v>
      </c>
      <c r="I35" s="35">
        <f t="shared" si="0"/>
        <v>0</v>
      </c>
      <c r="K35" s="9"/>
      <c r="L35" s="9"/>
    </row>
    <row r="36" spans="1:12" ht="73.8" customHeight="1" x14ac:dyDescent="0.3">
      <c r="A36" s="20">
        <v>29</v>
      </c>
      <c r="B36" s="26" t="s">
        <v>48</v>
      </c>
      <c r="C36" s="49"/>
      <c r="D36" s="20">
        <v>25</v>
      </c>
      <c r="E36" s="20" t="s">
        <v>14</v>
      </c>
      <c r="F36" s="21"/>
      <c r="G36" s="22"/>
      <c r="H36" s="34">
        <f t="shared" si="1"/>
        <v>0</v>
      </c>
      <c r="I36" s="35">
        <f t="shared" si="0"/>
        <v>0</v>
      </c>
      <c r="K36" s="9"/>
      <c r="L36" s="9"/>
    </row>
    <row r="37" spans="1:12" ht="103.8" customHeight="1" x14ac:dyDescent="0.3">
      <c r="A37" s="20">
        <v>30</v>
      </c>
      <c r="B37" s="26" t="s">
        <v>49</v>
      </c>
      <c r="C37" s="49"/>
      <c r="D37" s="20">
        <v>200</v>
      </c>
      <c r="E37" s="20" t="s">
        <v>14</v>
      </c>
      <c r="F37" s="21"/>
      <c r="G37" s="22"/>
      <c r="H37" s="34">
        <f t="shared" si="1"/>
        <v>0</v>
      </c>
      <c r="I37" s="35">
        <f t="shared" si="0"/>
        <v>0</v>
      </c>
      <c r="K37" s="9"/>
      <c r="L37" s="9"/>
    </row>
    <row r="38" spans="1:12" ht="144.6" customHeight="1" x14ac:dyDescent="0.3">
      <c r="A38" s="20">
        <v>31</v>
      </c>
      <c r="B38" s="36" t="s">
        <v>50</v>
      </c>
      <c r="C38" s="47" t="s">
        <v>79</v>
      </c>
      <c r="D38" s="37">
        <v>72</v>
      </c>
      <c r="E38" s="37" t="s">
        <v>14</v>
      </c>
      <c r="F38" s="18"/>
      <c r="G38" s="19"/>
      <c r="H38" s="38">
        <f t="shared" si="1"/>
        <v>0</v>
      </c>
      <c r="I38" s="38">
        <f t="shared" si="0"/>
        <v>0</v>
      </c>
      <c r="K38" s="9"/>
      <c r="L38" s="9"/>
    </row>
    <row r="39" spans="1:12" ht="102" customHeight="1" x14ac:dyDescent="0.3">
      <c r="A39" s="20">
        <v>32</v>
      </c>
      <c r="B39" s="36" t="s">
        <v>51</v>
      </c>
      <c r="C39" s="47"/>
      <c r="D39" s="37">
        <v>100</v>
      </c>
      <c r="E39" s="37" t="s">
        <v>14</v>
      </c>
      <c r="F39" s="18"/>
      <c r="G39" s="19"/>
      <c r="H39" s="38">
        <f t="shared" si="1"/>
        <v>0</v>
      </c>
      <c r="I39" s="38">
        <f t="shared" si="0"/>
        <v>0</v>
      </c>
      <c r="K39" s="9"/>
      <c r="L39" s="9"/>
    </row>
    <row r="40" spans="1:12" ht="88.8" customHeight="1" x14ac:dyDescent="0.3">
      <c r="A40" s="20">
        <v>33</v>
      </c>
      <c r="B40" s="26" t="s">
        <v>28</v>
      </c>
      <c r="C40" s="49" t="s">
        <v>80</v>
      </c>
      <c r="D40" s="20">
        <v>200</v>
      </c>
      <c r="E40" s="20" t="s">
        <v>14</v>
      </c>
      <c r="F40" s="21"/>
      <c r="G40" s="22"/>
      <c r="H40" s="34">
        <f t="shared" si="1"/>
        <v>0</v>
      </c>
      <c r="I40" s="35">
        <f t="shared" si="0"/>
        <v>0</v>
      </c>
      <c r="K40" s="9"/>
      <c r="L40" s="9"/>
    </row>
    <row r="41" spans="1:12" ht="43.8" customHeight="1" x14ac:dyDescent="0.3">
      <c r="A41" s="20">
        <v>34</v>
      </c>
      <c r="B41" s="36" t="s">
        <v>52</v>
      </c>
      <c r="C41" s="49"/>
      <c r="D41" s="37">
        <v>50</v>
      </c>
      <c r="E41" s="37" t="s">
        <v>14</v>
      </c>
      <c r="F41" s="18"/>
      <c r="G41" s="19"/>
      <c r="H41" s="38">
        <f t="shared" si="1"/>
        <v>0</v>
      </c>
      <c r="I41" s="38">
        <f t="shared" si="0"/>
        <v>0</v>
      </c>
      <c r="K41" s="9"/>
      <c r="L41" s="9"/>
    </row>
    <row r="42" spans="1:12" ht="93.6" customHeight="1" x14ac:dyDescent="0.3">
      <c r="A42" s="20">
        <v>35</v>
      </c>
      <c r="B42" s="36" t="s">
        <v>53</v>
      </c>
      <c r="C42" s="49"/>
      <c r="D42" s="37">
        <v>50</v>
      </c>
      <c r="E42" s="37" t="s">
        <v>15</v>
      </c>
      <c r="F42" s="18"/>
      <c r="G42" s="19"/>
      <c r="H42" s="38">
        <f t="shared" si="1"/>
        <v>0</v>
      </c>
      <c r="I42" s="38">
        <f t="shared" si="0"/>
        <v>0</v>
      </c>
      <c r="K42" s="9"/>
      <c r="L42" s="9"/>
    </row>
    <row r="43" spans="1:12" ht="55.8" customHeight="1" x14ac:dyDescent="0.3">
      <c r="A43" s="20">
        <v>36</v>
      </c>
      <c r="B43" s="27" t="s">
        <v>54</v>
      </c>
      <c r="C43" s="23" t="s">
        <v>81</v>
      </c>
      <c r="D43" s="23">
        <v>650</v>
      </c>
      <c r="E43" s="23" t="s">
        <v>14</v>
      </c>
      <c r="F43" s="24"/>
      <c r="G43" s="22"/>
      <c r="H43" s="34">
        <f t="shared" si="1"/>
        <v>0</v>
      </c>
      <c r="I43" s="34">
        <f t="shared" si="0"/>
        <v>0</v>
      </c>
      <c r="K43" s="9"/>
      <c r="L43" s="9"/>
    </row>
    <row r="44" spans="1:12" ht="87" customHeight="1" x14ac:dyDescent="0.3">
      <c r="A44" s="20">
        <v>37</v>
      </c>
      <c r="B44" s="28" t="s">
        <v>55</v>
      </c>
      <c r="C44" s="25" t="s">
        <v>82</v>
      </c>
      <c r="D44" s="25">
        <v>100</v>
      </c>
      <c r="E44" s="25" t="s">
        <v>14</v>
      </c>
      <c r="F44" s="1"/>
      <c r="G44" s="13"/>
      <c r="H44" s="39">
        <f t="shared" si="1"/>
        <v>0</v>
      </c>
      <c r="I44" s="40">
        <f t="shared" si="0"/>
        <v>0</v>
      </c>
      <c r="K44" s="9"/>
      <c r="L44" s="9"/>
    </row>
    <row r="45" spans="1:12" ht="51.6" customHeight="1" x14ac:dyDescent="0.3">
      <c r="A45" s="20">
        <v>38</v>
      </c>
      <c r="B45" s="27" t="s">
        <v>56</v>
      </c>
      <c r="C45" s="50" t="s">
        <v>83</v>
      </c>
      <c r="D45" s="23">
        <v>30</v>
      </c>
      <c r="E45" s="23" t="s">
        <v>14</v>
      </c>
      <c r="F45" s="24"/>
      <c r="G45" s="22"/>
      <c r="H45" s="34">
        <f t="shared" si="1"/>
        <v>0</v>
      </c>
      <c r="I45" s="34">
        <f t="shared" si="0"/>
        <v>0</v>
      </c>
      <c r="K45" s="9"/>
      <c r="L45" s="9"/>
    </row>
    <row r="46" spans="1:12" ht="63" customHeight="1" x14ac:dyDescent="0.3">
      <c r="A46" s="20">
        <v>39</v>
      </c>
      <c r="B46" s="27" t="s">
        <v>57</v>
      </c>
      <c r="C46" s="50"/>
      <c r="D46" s="23">
        <v>100</v>
      </c>
      <c r="E46" s="23" t="s">
        <v>15</v>
      </c>
      <c r="F46" s="24"/>
      <c r="G46" s="22"/>
      <c r="H46" s="34">
        <f t="shared" si="1"/>
        <v>0</v>
      </c>
      <c r="I46" s="34">
        <f t="shared" si="0"/>
        <v>0</v>
      </c>
      <c r="K46" s="9"/>
      <c r="L46" s="9"/>
    </row>
    <row r="47" spans="1:12" ht="50.4" customHeight="1" x14ac:dyDescent="0.3">
      <c r="A47" s="20">
        <v>40</v>
      </c>
      <c r="B47" s="36" t="s">
        <v>58</v>
      </c>
      <c r="C47" s="47" t="s">
        <v>84</v>
      </c>
      <c r="D47" s="37">
        <v>20</v>
      </c>
      <c r="E47" s="37" t="s">
        <v>14</v>
      </c>
      <c r="F47" s="18"/>
      <c r="G47" s="19"/>
      <c r="H47" s="38">
        <f t="shared" si="1"/>
        <v>0</v>
      </c>
      <c r="I47" s="38">
        <f t="shared" si="0"/>
        <v>0</v>
      </c>
      <c r="K47" s="9"/>
      <c r="L47" s="9"/>
    </row>
    <row r="48" spans="1:12" ht="45.6" customHeight="1" x14ac:dyDescent="0.3">
      <c r="A48" s="20">
        <v>41</v>
      </c>
      <c r="B48" s="36" t="s">
        <v>59</v>
      </c>
      <c r="C48" s="47"/>
      <c r="D48" s="37">
        <v>15</v>
      </c>
      <c r="E48" s="37" t="s">
        <v>14</v>
      </c>
      <c r="F48" s="18"/>
      <c r="G48" s="19"/>
      <c r="H48" s="38">
        <f t="shared" si="1"/>
        <v>0</v>
      </c>
      <c r="I48" s="38">
        <f t="shared" si="0"/>
        <v>0</v>
      </c>
      <c r="K48" s="9"/>
      <c r="L48" s="9"/>
    </row>
    <row r="49" spans="1:12" ht="89.4" customHeight="1" x14ac:dyDescent="0.3">
      <c r="A49" s="20">
        <v>42</v>
      </c>
      <c r="B49" s="27" t="s">
        <v>60</v>
      </c>
      <c r="C49" s="50" t="s">
        <v>85</v>
      </c>
      <c r="D49" s="23">
        <v>6</v>
      </c>
      <c r="E49" s="23" t="s">
        <v>14</v>
      </c>
      <c r="F49" s="24"/>
      <c r="G49" s="22"/>
      <c r="H49" s="34">
        <f t="shared" si="1"/>
        <v>0</v>
      </c>
      <c r="I49" s="34">
        <f t="shared" si="0"/>
        <v>0</v>
      </c>
      <c r="K49" s="9"/>
      <c r="L49" s="9"/>
    </row>
    <row r="50" spans="1:12" ht="45.6" customHeight="1" x14ac:dyDescent="0.3">
      <c r="A50" s="20">
        <v>43</v>
      </c>
      <c r="B50" s="27" t="s">
        <v>61</v>
      </c>
      <c r="C50" s="50"/>
      <c r="D50" s="23">
        <v>100</v>
      </c>
      <c r="E50" s="23" t="s">
        <v>14</v>
      </c>
      <c r="F50" s="24"/>
      <c r="G50" s="22"/>
      <c r="H50" s="34">
        <f t="shared" si="1"/>
        <v>0</v>
      </c>
      <c r="I50" s="34">
        <f t="shared" si="0"/>
        <v>0</v>
      </c>
      <c r="K50" s="9"/>
      <c r="L50" s="9"/>
    </row>
    <row r="51" spans="1:12" ht="61.2" customHeight="1" x14ac:dyDescent="0.3">
      <c r="A51" s="20">
        <v>44</v>
      </c>
      <c r="B51" s="27" t="s">
        <v>62</v>
      </c>
      <c r="C51" s="50"/>
      <c r="D51" s="23">
        <v>30</v>
      </c>
      <c r="E51" s="23" t="s">
        <v>14</v>
      </c>
      <c r="F51" s="24"/>
      <c r="G51" s="22"/>
      <c r="H51" s="34">
        <f>ROUND(F51+F51*G51,2)</f>
        <v>0</v>
      </c>
      <c r="I51" s="34">
        <f t="shared" si="0"/>
        <v>0</v>
      </c>
      <c r="K51" s="9"/>
      <c r="L51" s="9"/>
    </row>
    <row r="52" spans="1:12" ht="67.2" customHeight="1" x14ac:dyDescent="0.3">
      <c r="A52" s="20">
        <v>45</v>
      </c>
      <c r="B52" s="27" t="s">
        <v>63</v>
      </c>
      <c r="C52" s="50"/>
      <c r="D52" s="23">
        <v>45</v>
      </c>
      <c r="E52" s="23" t="s">
        <v>14</v>
      </c>
      <c r="F52" s="24"/>
      <c r="G52" s="22"/>
      <c r="H52" s="34">
        <f t="shared" si="1"/>
        <v>0</v>
      </c>
      <c r="I52" s="34">
        <f t="shared" si="0"/>
        <v>0</v>
      </c>
      <c r="K52" s="9"/>
      <c r="L52" s="9"/>
    </row>
    <row r="53" spans="1:12" ht="34.200000000000003" customHeight="1" x14ac:dyDescent="0.3">
      <c r="A53" s="20">
        <v>46</v>
      </c>
      <c r="B53" s="28" t="s">
        <v>64</v>
      </c>
      <c r="C53" s="48" t="s">
        <v>86</v>
      </c>
      <c r="D53" s="25">
        <v>50</v>
      </c>
      <c r="E53" s="25" t="s">
        <v>14</v>
      </c>
      <c r="F53" s="1"/>
      <c r="G53" s="13"/>
      <c r="H53" s="39">
        <f t="shared" si="1"/>
        <v>0</v>
      </c>
      <c r="I53" s="40">
        <f t="shared" si="0"/>
        <v>0</v>
      </c>
      <c r="K53" s="9"/>
      <c r="L53" s="9"/>
    </row>
    <row r="54" spans="1:12" ht="89.4" customHeight="1" x14ac:dyDescent="0.3">
      <c r="A54" s="20">
        <v>47</v>
      </c>
      <c r="B54" s="28" t="s">
        <v>24</v>
      </c>
      <c r="C54" s="48"/>
      <c r="D54" s="25">
        <v>60</v>
      </c>
      <c r="E54" s="25" t="s">
        <v>14</v>
      </c>
      <c r="F54" s="1"/>
      <c r="G54" s="13"/>
      <c r="H54" s="39">
        <f t="shared" ref="H54:H58" si="2">ROUND(F54+F54*G54,2)</f>
        <v>0</v>
      </c>
      <c r="I54" s="40">
        <f>D54*H54</f>
        <v>0</v>
      </c>
      <c r="K54" s="9"/>
      <c r="L54" s="9"/>
    </row>
    <row r="55" spans="1:12" ht="72" customHeight="1" x14ac:dyDescent="0.3">
      <c r="A55" s="20">
        <v>48</v>
      </c>
      <c r="B55" s="28" t="s">
        <v>23</v>
      </c>
      <c r="C55" s="48"/>
      <c r="D55" s="25">
        <v>50</v>
      </c>
      <c r="E55" s="25" t="s">
        <v>14</v>
      </c>
      <c r="F55" s="1"/>
      <c r="G55" s="13"/>
      <c r="H55" s="39">
        <f t="shared" si="2"/>
        <v>0</v>
      </c>
      <c r="I55" s="40">
        <f t="shared" ref="I55:I58" si="3">D55*H55</f>
        <v>0</v>
      </c>
      <c r="K55" s="9"/>
      <c r="L55" s="9"/>
    </row>
    <row r="56" spans="1:12" ht="45" customHeight="1" x14ac:dyDescent="0.3">
      <c r="A56" s="20">
        <v>49</v>
      </c>
      <c r="B56" s="28" t="s">
        <v>22</v>
      </c>
      <c r="C56" s="48"/>
      <c r="D56" s="25">
        <v>45</v>
      </c>
      <c r="E56" s="25" t="s">
        <v>14</v>
      </c>
      <c r="F56" s="1"/>
      <c r="G56" s="13"/>
      <c r="H56" s="39">
        <f t="shared" si="2"/>
        <v>0</v>
      </c>
      <c r="I56" s="40">
        <f t="shared" si="3"/>
        <v>0</v>
      </c>
      <c r="K56" s="9"/>
      <c r="L56" s="9"/>
    </row>
    <row r="57" spans="1:12" ht="45" customHeight="1" x14ac:dyDescent="0.3">
      <c r="A57" s="20">
        <v>50</v>
      </c>
      <c r="B57" s="28" t="s">
        <v>21</v>
      </c>
      <c r="C57" s="48"/>
      <c r="D57" s="25">
        <v>1000</v>
      </c>
      <c r="E57" s="25" t="s">
        <v>15</v>
      </c>
      <c r="F57" s="1"/>
      <c r="G57" s="13"/>
      <c r="H57" s="39">
        <f t="shared" si="2"/>
        <v>0</v>
      </c>
      <c r="I57" s="40">
        <f t="shared" si="3"/>
        <v>0</v>
      </c>
      <c r="K57" s="9"/>
      <c r="L57" s="9"/>
    </row>
    <row r="58" spans="1:12" ht="90.6" customHeight="1" x14ac:dyDescent="0.3">
      <c r="A58" s="20">
        <v>51</v>
      </c>
      <c r="B58" s="26" t="s">
        <v>20</v>
      </c>
      <c r="C58" s="20" t="s">
        <v>87</v>
      </c>
      <c r="D58" s="20">
        <v>30</v>
      </c>
      <c r="E58" s="20" t="s">
        <v>15</v>
      </c>
      <c r="F58" s="21"/>
      <c r="G58" s="22"/>
      <c r="H58" s="34">
        <f t="shared" si="2"/>
        <v>0</v>
      </c>
      <c r="I58" s="35">
        <f t="shared" si="3"/>
        <v>0</v>
      </c>
      <c r="K58" s="9"/>
      <c r="L58" s="9"/>
    </row>
    <row r="59" spans="1:12" ht="25.05" customHeight="1" x14ac:dyDescent="0.3">
      <c r="A59" s="41" t="s">
        <v>7</v>
      </c>
      <c r="B59" s="41"/>
      <c r="C59" s="41"/>
      <c r="D59" s="41"/>
      <c r="E59" s="41"/>
      <c r="F59" s="41"/>
      <c r="G59" s="41"/>
      <c r="H59" s="41"/>
      <c r="I59" s="14">
        <f>SUM(I8:I58)</f>
        <v>0</v>
      </c>
    </row>
    <row r="60" spans="1:12" ht="14.4" customHeight="1" x14ac:dyDescent="0.3">
      <c r="A60" s="10"/>
    </row>
    <row r="61" spans="1:12" ht="72" x14ac:dyDescent="0.3">
      <c r="B61" s="11" t="s">
        <v>73</v>
      </c>
    </row>
    <row r="63" spans="1:12" x14ac:dyDescent="0.3">
      <c r="B63" s="29"/>
      <c r="C63" s="29"/>
      <c r="D63" s="30"/>
    </row>
    <row r="64" spans="1:12" x14ac:dyDescent="0.3">
      <c r="B64" s="31" t="s">
        <v>67</v>
      </c>
      <c r="C64" s="29"/>
      <c r="D64" s="30"/>
    </row>
    <row r="65" spans="2:4" x14ac:dyDescent="0.3">
      <c r="B65" s="29"/>
      <c r="C65" s="29"/>
      <c r="D65" s="30"/>
    </row>
    <row r="66" spans="2:4" x14ac:dyDescent="0.3">
      <c r="B66" s="29"/>
      <c r="C66" s="29"/>
      <c r="D66" s="30"/>
    </row>
    <row r="67" spans="2:4" x14ac:dyDescent="0.3">
      <c r="B67" s="29"/>
      <c r="C67" s="29"/>
      <c r="D67" s="30"/>
    </row>
    <row r="68" spans="2:4" x14ac:dyDescent="0.3">
      <c r="B68" s="29" t="s">
        <v>68</v>
      </c>
      <c r="C68" s="29"/>
      <c r="D68" s="30" t="s">
        <v>69</v>
      </c>
    </row>
    <row r="69" spans="2:4" x14ac:dyDescent="0.3">
      <c r="B69" s="29" t="s">
        <v>70</v>
      </c>
      <c r="C69" s="29"/>
      <c r="D69" s="30" t="s">
        <v>71</v>
      </c>
    </row>
  </sheetData>
  <sheetProtection algorithmName="SHA-512" hashValue="Lk0qqc0RnXrK+o/9FJLaZd0vmBfkb38FjdER8aZmeMcuSR+pzr9QZdtiuWxltvO0+UbmFPKMc8XjAK17crb88g==" saltValue="3NQx/z0ynXnKLRwhZW2YKQ==" spinCount="100000" sheet="1" deleteRows="0"/>
  <mergeCells count="17">
    <mergeCell ref="C49:C52"/>
    <mergeCell ref="A59:H59"/>
    <mergeCell ref="A1:B1"/>
    <mergeCell ref="A3:B3"/>
    <mergeCell ref="A4:I4"/>
    <mergeCell ref="A5:I5"/>
    <mergeCell ref="C3:H3"/>
    <mergeCell ref="C38:C39"/>
    <mergeCell ref="C53:C57"/>
    <mergeCell ref="C40:C42"/>
    <mergeCell ref="C8:C10"/>
    <mergeCell ref="C11:C12"/>
    <mergeCell ref="C13:C20"/>
    <mergeCell ref="C21:C28"/>
    <mergeCell ref="C29:C37"/>
    <mergeCell ref="C45:C46"/>
    <mergeCell ref="C47:C48"/>
  </mergeCells>
  <dataValidations count="1">
    <dataValidation allowBlank="1" showInputMessage="1" showErrorMessage="1" promptTitle="Należy wpisać stawkę VAT" prompt="0% lub 8% lub 23%" sqref="G8:G58" xr:uid="{00000000-0002-0000-0000-000000000000}"/>
  </dataValidations>
  <pageMargins left="0.31496062992125984" right="0.31496062992125984" top="0.55118110236220474" bottom="0.55118110236220474" header="0.51181102362204722" footer="0.51181102362204722"/>
  <pageSetup paperSize="9"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 Tarnów</dc:creator>
  <dc:description/>
  <cp:lastModifiedBy>Akademia Tarnowska</cp:lastModifiedBy>
  <cp:revision>4</cp:revision>
  <cp:lastPrinted>2024-06-04T05:52:14Z</cp:lastPrinted>
  <dcterms:created xsi:type="dcterms:W3CDTF">2022-10-20T06:26:02Z</dcterms:created>
  <dcterms:modified xsi:type="dcterms:W3CDTF">2024-06-06T12:35:37Z</dcterms:modified>
  <dc:language>pl-PL</dc:language>
</cp:coreProperties>
</file>