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0" yWindow="0" windowWidth="28800" windowHeight="14235"/>
  </bookViews>
  <sheets>
    <sheet name="Jednorazówka" sheetId="1" r:id="rId1"/>
  </sheets>
  <definedNames>
    <definedName name="_xlnm.Print_Area" localSheetId="0">Jednorazówka!$A$181:$H$181</definedName>
    <definedName name="_xlnm.Print_Titles" localSheetId="0">Jednorazówka!#REF!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G5" i="1"/>
  <c r="G180" i="1" l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I166" i="1" s="1"/>
  <c r="G165" i="1"/>
  <c r="I165" i="1" s="1"/>
  <c r="G164" i="1"/>
  <c r="I164" i="1" s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G146" i="1"/>
  <c r="I146" i="1" s="1"/>
  <c r="G145" i="1"/>
  <c r="I145" i="1" s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G107" i="1"/>
  <c r="I107" i="1" s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181" i="1"/>
  <c r="I181" i="1" l="1"/>
</calcChain>
</file>

<file path=xl/sharedStrings.xml><?xml version="1.0" encoding="utf-8"?>
<sst xmlns="http://schemas.openxmlformats.org/spreadsheetml/2006/main" count="368" uniqueCount="200">
  <si>
    <t>Opis przedmiotu zamówienia</t>
  </si>
  <si>
    <t>Jm</t>
  </si>
  <si>
    <t>op.</t>
  </si>
  <si>
    <t>szt.</t>
  </si>
  <si>
    <t>Kraniki jałowe, trójdrożne do regulacji przepływów podczas podawania płynów infuzyjnych, z przedłużaczem 25cm.</t>
  </si>
  <si>
    <t>Kraniki jałowe, trójdrożne do regulacji przepływów podczas podawania płynów infuzyjnych, z przedłużaczem 100cm.</t>
  </si>
  <si>
    <t>Staza (opaska automatyczna)</t>
  </si>
  <si>
    <t>Jednorazowe maszynki do golenia</t>
  </si>
  <si>
    <t>Okulary ochronne</t>
  </si>
  <si>
    <t>Worek jałowy do zbiórki moczu o pojemności 2000 ml, z zatyczką zamykaną poziomo.</t>
  </si>
  <si>
    <t>Zatyczka do cewników, kolor niebieski</t>
  </si>
  <si>
    <t>Maska tlenowa z drenem do podawania tlenu dla dorosłych. W skład zestawu wchodzi jedna maseczka + dren</t>
  </si>
  <si>
    <t>Maska tlenowa z drenem do podawania tlenu dla dzieci. W skład zestawu wchodzi jedna maseczka + dren</t>
  </si>
  <si>
    <t xml:space="preserve">Maska tlenowa z nebulizatorem dla dorosłych. </t>
  </si>
  <si>
    <t>Maska tlenowa z nebulizatorem dla dzieci.</t>
  </si>
  <si>
    <t>Jednorazowa maseczka do sztucznego oddychania</t>
  </si>
  <si>
    <t>Żel do USG a' 500 g</t>
  </si>
  <si>
    <t>Papier do drukarki, termoczuły bez nadruku 57mm x30mb</t>
  </si>
  <si>
    <t>Żel do EKG a' 500 g</t>
  </si>
  <si>
    <t xml:space="preserve">Wziernik ginekologiczny jednorazowy rozmiar XXS </t>
  </si>
  <si>
    <t>Wziernik ginekologiczny jednorazowy rozmiar M</t>
  </si>
  <si>
    <t>Wziernik ginekologiczny jednorazowy rozmiar L</t>
  </si>
  <si>
    <t>Klips do nosa (jednorazowy) do badania spirometrycznego.</t>
  </si>
  <si>
    <t>Koc ratunkowy termoizolacyjny.</t>
  </si>
  <si>
    <t>Jednorazowe nożyki alergologiczne, sterylne, długość ostrza 0,9mm. Pakowane pojedynczo. Opakowanie 200szt.</t>
  </si>
  <si>
    <t>Filtr antybakteryjny do worka ambu.</t>
  </si>
  <si>
    <t>Pojemnik na igły 0,7 l  płaski</t>
  </si>
  <si>
    <t>Papier do EKG EDAN SE - 1201 (Z -fold  210x140x215)</t>
  </si>
  <si>
    <t xml:space="preserve">Pojemnik na igły 0,7 l   okrągły </t>
  </si>
  <si>
    <t xml:space="preserve">Pojemnik na igły 1 l okrągły </t>
  </si>
  <si>
    <t xml:space="preserve">Pojemnik na igły 1,5 l okrągły </t>
  </si>
  <si>
    <t xml:space="preserve">Pojemnik na igły 2 l okrągły </t>
  </si>
  <si>
    <t xml:space="preserve">Pojemnik na igły 10 l okrągły </t>
  </si>
  <si>
    <t>rolka</t>
  </si>
  <si>
    <t>szt</t>
  </si>
  <si>
    <t>Kraniki jałowe, trójdrożne do regulacji przepływów podczas podawania płynów infuzyjnych, z przedłużaczem 10cm.</t>
  </si>
  <si>
    <t>Cewnik do odsysania górnych dróg oddechowych pakowany pojedynczo papier/folia CH8-CH20</t>
  </si>
  <si>
    <t>Kieliszki do leków jednorazowe plastikowe o pojemności 30 ml z podziałką, op. 75 szt</t>
  </si>
  <si>
    <t>Papier do EKG ELI 150 (108x140x200) termoczuły, składanka</t>
  </si>
  <si>
    <t>Papier do USG K-95 HM Mitsubishi HG (110x18) orginalny</t>
  </si>
  <si>
    <t xml:space="preserve">Wziernik ginekologiczny jednorazowy rozmiar XS </t>
  </si>
  <si>
    <t xml:space="preserve">Wziernik ginekologiczny jednorazowy rozmiar S </t>
  </si>
  <si>
    <t>Torebka izotermiczna średnia 180x90 bez nadruku</t>
  </si>
  <si>
    <t>Kaczka jednorazowa papierowa</t>
  </si>
  <si>
    <t>Szyna aluminiowa 600x50</t>
  </si>
  <si>
    <t>Szyna aluminiowa 1000x70</t>
  </si>
  <si>
    <t>Szpatułki niejałowe (a 100)</t>
  </si>
  <si>
    <t>Papier do USG K-91 HM Mitsubishi HG (110x18) orginalny</t>
  </si>
  <si>
    <t>para</t>
  </si>
  <si>
    <t>Żel sterylny do cewnikowania i intubacji w saszetkach 2,7 g., odtłuszczony, bezbarwny, sterylny, na bazie wody</t>
  </si>
  <si>
    <t xml:space="preserve">Patyczki do uszu kosmetyczne (a 200) </t>
  </si>
  <si>
    <t>Staza bezlateksowa jednorazowego użytku rolka niebieska a`25</t>
  </si>
  <si>
    <t>Razem:</t>
  </si>
  <si>
    <t>L.p</t>
  </si>
  <si>
    <t xml:space="preserve">Strzykawka 100 ml docewnikowa </t>
  </si>
  <si>
    <t>Rurka ustno-gardłowa Guedela, jałowa. Kodowana kolorami o owalnym przekroju kanału rurki oraz zaokrąglonych krawędziach wlotu i kołnierza. Rozmiar 6, długość 120mm.</t>
  </si>
  <si>
    <t>Rurka ustno - gardłowa Guedela, jałowa. Kodowana kolorami o owalnym przekroju kanału rurki oraz zaokrąglonych krawędziach wlotu i kołnierza. Rozmiar 4,długość 100mm.</t>
  </si>
  <si>
    <t>Papier do KTG SUNRAY 618B 112x100x150 składanka</t>
  </si>
  <si>
    <t xml:space="preserve">rolka </t>
  </si>
  <si>
    <t>Rurka ustno - gardłowa Guedela, jałowa. Kodowana kolorami o owalnym przekroju kanału rurki oraz zaokrąglonych krawędziach wlotu i kołnierza. Rozmiar 000, długość 30 mm.</t>
  </si>
  <si>
    <t>Rurka ustno - gardłowa Guedela, jałowa. Kodowana kolorami o owalnym przekroju kanału rurki oraz zaokrąglonych krawędziach wlotu i kołnierza. Rozmiar 0, długość 50 mm.</t>
  </si>
  <si>
    <t>Rurka ustno - gardłowa Guedela, jałowa. Kodowana kolorami o owalnym przekroju kanału rurki oraz zaokrąglonych krawędziach wlotu i kołnierza. Rozmiar 1, długość 60 mm.</t>
  </si>
  <si>
    <t>Rurka ustno - gardłowa Guedela, jałowa. Kodowana kolorami o owalnym przekroju kanału rurki oraz zaokrąglonych krawędziach wlotu i kołnierza. Rozmiar 2, długość 70 mm.</t>
  </si>
  <si>
    <t>Rurka ustno - gardłowa Guedela, jałowa. Kodowana kolorami o owalnym przekroju kanału rurki oraz zaokrąglonych krawędziach wlotu i kołnierza. Rozmiar 3, długość 80 mm.</t>
  </si>
  <si>
    <t>Rurka ustno - gardłowa Guedela, jałowa. Kodowana kolorami o owalnym przekroju kanału rurki oraz zaokrąglonych krawędziach wlotu i kołnierza. Rozmiar 5,długość 100mm.</t>
  </si>
  <si>
    <t xml:space="preserve">Papier do Cardiosmart (Mac 1200) 210x295x150 </t>
  </si>
  <si>
    <t xml:space="preserve">Papier do EKG Farun E-600 (110x20 varia) -  w kratkę milimetrową </t>
  </si>
  <si>
    <t>Papier do EKG 110x140x140  model aparatu EDAN, SE 601C</t>
  </si>
  <si>
    <t>Pałeczki  2,5x 160mm jałowe z wacikiem  sterylne</t>
  </si>
  <si>
    <t xml:space="preserve">Kaniule dożylne, poliuretanowe  z dodatkowym portem i zintegrowanym koreczkiem luer lock, hydrofobowa membrana hemostatyczna, min. 4 paski kontrastujące w RTG, przepływ podany na opakowaniu. Rozmiar 1,1x33 mm, 20G, przepływ 61 ml/min (różowy). </t>
  </si>
  <si>
    <t xml:space="preserve">Kaniule dożylne, poliuretanowe, z dodatkowym portem i zintegrowanym koreczkiem luer lock, hydrofobowa membrana hemostatyczna, min. 4 paski kontrastujące w RTG, przepływ podany na opakowaniu. Rozmiar  1,3x33 mm, 18G, przepływ 103 ml/min (zielony).                                                                    </t>
  </si>
  <si>
    <t xml:space="preserve">Kaniule dożylne, poliuretanowe , z dodatkowym portem i zintegrowanym koreczkiem luer lock, hydrofobowa membrana hemostatyczna, min. 4 paski kontrastujące w RTG, przepływ podany na opakowaniu. Rozmiar 0,9x25 mm, 22G, przepływ 36 ml/min (niebieski).                                                    </t>
  </si>
  <si>
    <t>Szyna aluminiowa 230x13</t>
  </si>
  <si>
    <t xml:space="preserve">Nici chirurgiczne z igłą niewchłanialne  opakowanie 12 saszetek rozmiar 6/0, długość nici 75cm  </t>
  </si>
  <si>
    <t>Wkład do ssaka 2l systemu FLOVAC</t>
  </si>
  <si>
    <t>op</t>
  </si>
  <si>
    <t>Penseta jednorazowa sterylna plastikowa z płaską, chwytną końcówką</t>
  </si>
  <si>
    <t>Serweta dwuwarstwowa  sterylna  60cm x 60 cm (+/- 2 cm)</t>
  </si>
  <si>
    <t>Serweta 50x60 cm z otworem przylepnym 6x8 cm</t>
  </si>
  <si>
    <t>Pojemniki na mocz, sterylne</t>
  </si>
  <si>
    <t>Ssak uszny bez wentyla, rozmiary 2, 3, 4</t>
  </si>
  <si>
    <t>Kulociąg jednozębny, sterylny, jednorazowego użytku</t>
  </si>
  <si>
    <t>Szkiełka do cytologii zwykłe z polem do opisu, op. 50 szt.</t>
  </si>
  <si>
    <t>Szczoteczki proste do cytologii, op. 100 szt.</t>
  </si>
  <si>
    <t>Igła iniekcyjna jednorazowego użytku ze stali nierdzewnej, nasadka i osłona igły- polipropylenowa, 0,4 na 20 mm, op. 100szt.</t>
  </si>
  <si>
    <t>Igła iniekcyjna jednorazowego użytku ze stali nierdzewnej, nasadka i osłona igły- polipropylenowa, 0,4 na 19 mm, op. 100szt.</t>
  </si>
  <si>
    <t>Igła iniekcyjna jednorazowego użytku ze stali nierdzewnej, nasadka i osłona igły- polipropylenowa, 0,45 x 16 mm, op. 100szt.</t>
  </si>
  <si>
    <t>Igła iniekcyjna jednorazowego użytku ze stali nierdzewnej, nasadka i osłona igły- polipropylenowa, 0,45 x 25 mm, op. 100szt.</t>
  </si>
  <si>
    <t>Igła iniekcyjna jednorazowego użytku ze stali nierdzewnej, nasadka i osłona igły- polipropylenowa, 0,5x25mm, op. 100szt.</t>
  </si>
  <si>
    <t>Igła iniekcyjna jednorazowego użytku ze stali nierdzewnej, nasadka i osłona igły- polipropylenowa, 0,6x30mm, op. 100szt.</t>
  </si>
  <si>
    <t>Igła iniekcyjna jednorazowego użytku ze stali nierdzewnej, nasadka i osłona igły- polipropylenowa, 0,7x40mm, op. 100szt.</t>
  </si>
  <si>
    <t>Igła iniekcyjna jednorazowego użytku ze stali nierdzewnej, nasadka i osłona igły- polipropylenowa, 0,8x40mm, op. 100szt.</t>
  </si>
  <si>
    <t>Igła iniekcyjna jednorazowego użytku ze stali nierdzewnej, nasadka i osłona igły- polipropylenowa, 0,9x40mm, op. 100szt.</t>
  </si>
  <si>
    <t xml:space="preserve">Igła iniekcyjna jednorazowego użytku ze stali nierdzewnej, nasadka i osłona igły- polipropylenowa, 1,2x40mm, op. 100szt. </t>
  </si>
  <si>
    <t>Strzykawka do insuliny o poj. 1 ml, typu Luer, z igłą  0,4x13 mm. Wyraźna czytelna skala, oznaczona wg skali 1 ml = 40 j.m. Rondo tłoka ściśle przylegające do ścian strzykawki o płynnym przesuwie z uszczelką nie zawierającą lateksu, szczelna, przeźroczysta. Pakowana jałowo z igłą, widoczna data ważności na pojedynczych opakowaniach, op. 100szt.</t>
  </si>
  <si>
    <t>Strzykawka do tuberkuliny o pojemności 1 ml, typu Luer. Wyrażna czytelna skala co 0,01 ml (lub co 0,05 ml), z zamontowaną igłą 0,5x16. Rondo tłoka ściśle przylegające do ścian strzykawki o płynnym przesuwie z uszczelką nie zawierającą lateksu, szczelna, przeźroczysta. Pakowana jałowo z igłą, z widoczną datą ważności na pojedyńczych opakowaniach, op. 100szt.</t>
  </si>
  <si>
    <t xml:space="preserve">Szczoteczki do wymazu cytologii typu Cervex -  Brush (a 100) - Zamawiający wymaga zaoferowania szczoteczek odpowiadających aktualnym wymaganiom zasaniczym dla wyrobów medycznych MZ zgodnie z Rozporządzeniem Ministra Zdrowia i PTG. </t>
  </si>
  <si>
    <t>Sterylny żel 6ml do miejscowego znieczulenia z chlorhexydyną i lignocainą oraz zapewniający optymalne smarowanie przy wstawianiu instrumentów do jam ciała. Dokładny skład chemiczny żelu podany na sterylnej ampułkostrzykawce oraz opakowaniu zbiorczym. Ampułkostrzykawka pakowana  pojedynczo w bezpieczny blister (zabezpieczający przed uszkodzeniem) z nadrukowanym składem. Sterylizowane radiacyjnie.</t>
  </si>
  <si>
    <t>Kaniula dożylna z portem do wstrzyknięć, wykonana z FEP, posiadająca 2 paski RTG w rozmiarze: 22G 0,9x25 mm, przepływ  36ml/min  (niebieska)</t>
  </si>
  <si>
    <t>Kaniula dożylna z portem do wstrzyknięć, wykonana z FEP, posiadająca 2 paski RTG w rozmiarze:, 18G 1,3x45mmprzepływ  90ml/min, (zielona)</t>
  </si>
  <si>
    <t>Czepki fizelinowe jednorazowe, op. 100szt.</t>
  </si>
  <si>
    <t>Ustniki do alkomatu Alcovisor MARK X</t>
  </si>
  <si>
    <t>Cena jednostkowa netto
 zł</t>
  </si>
  <si>
    <t>Producent/Kraj pochodzenia</t>
  </si>
  <si>
    <t>VAT %</t>
  </si>
  <si>
    <t>Cewnik urologiczny Nalatona CH 8 - CH 20, wykonany z PCV o jakości medycznej, powierzchnia zmrożona, sterylny, jednorazowego użytku; rozmiar oznaczony kolorem.</t>
  </si>
  <si>
    <t>Filtr antybakteryjny do spirometru Microlab</t>
  </si>
  <si>
    <t xml:space="preserve">szt. </t>
  </si>
  <si>
    <t xml:space="preserve">Igła do biopsji  jednorazowego użytku 2mm, 3mm, 4mm, 5mm, 6mm, 8mm. </t>
  </si>
  <si>
    <t xml:space="preserve">Jednorazowe prześcieradła papierowe dwuwarstwowe z perforacją na odcinki szerokości 50cm x 50 m.  </t>
  </si>
  <si>
    <t>Koreczki do wenfolnów typu Combi a'100szt</t>
  </si>
  <si>
    <t>Kubek plastikowy 200ml, op=100szt</t>
  </si>
  <si>
    <t>Łyżeczka dermatologiczna sterylna w rozmiarach: 2 mm, 3 mm, 4 mm, 5 mm, 7 mm. Jednostronna ostra krawędź tnąca ze stali nierdzewnej do miękkich lub chorych tkanek. Łatwa identyfikacja rozmiaru łyżeczki (wytłoczony rozmiar na rączce)</t>
  </si>
  <si>
    <t>Miska nerkowata z pulpy papierowej</t>
  </si>
  <si>
    <t>Nici chirurgiczne wchłaniane z igłą  opakowanie 12 saszetek w rozmiarach: 2/0; 3/0; 4/0; 5/0; 6/0, długość nici 75cm</t>
  </si>
  <si>
    <t>Ochraniacze na obuwie foliowe, op. 100 szt.</t>
  </si>
  <si>
    <t>Penseta jednorazowa sterylna plastikowa z ostrą, chwytną końcówką 12,5cm</t>
  </si>
  <si>
    <t>Pętle do usuwania woszczyzny a'50szt</t>
  </si>
  <si>
    <t>Pojemniki histopatologiczne na wycinki z formaliną 10%, pojemność 40ml.</t>
  </si>
  <si>
    <t>Rurka anoskopowa, op. 25 szt.</t>
  </si>
  <si>
    <t>Rurka krtaniowa LTS-D PCV dwukanałowa, z dodatkowym kanałem do odsysania treści przewodu pokarmowego przez cewnik do CH18, pakowana sterylnie W skład zestawu wchodzi: rurka, strzykawka, zagryzak i taśma mocująca. Numer 2 przeznaczona dla dzieci 12-25 kg - kolor zielony.</t>
  </si>
  <si>
    <t xml:space="preserve">Rurka krtaniowa LTS-D PCV dwukanałowa, z dodatkowym kanałem do odsysania treści przewodu pokarmowego przez cewnik do CH18, pakowana sterylnie W skład zestawu wchodzi: rurka, strzykawka, zagryzak i taśma mocująca. Numer 3 przeznaczona dla dorosłych &lt;155cm - kolor żółty. </t>
  </si>
  <si>
    <t xml:space="preserve">Rurka krtaniowa LTS-D PCV dwukanałowa, z dodatkowym kanałem do odsysania treści przewodu pokarmowego przez cewnik do CH18, pakowana sterylnie W skład zestawu wchodzi: rurka, strzykawka, zagryzak i taśma mocująca. Numer 4 przeznaczona dla dorosłych 150 - 180 cm - kolor czerwony. </t>
  </si>
  <si>
    <t>Rurka krtaniowa LTS-D PCV dwukanałowa, z dodatkowym kanałem do odsysania treści przewodu pokarmowego przez cewnik do CH18, pakowana sterylnie W skład zestawu wchodzi: rurka, strzykawka, zagryzak i taśma mocująca. Numer 5 przeznaczona dla dorosłych &gt;180 cm - kolor fioletowy.</t>
  </si>
  <si>
    <t>Serwety stomatologiczne  papierowo  foliowe 33 x48 cm (+2%), min. 40 szt  w rolce</t>
  </si>
  <si>
    <t>Spodnie do kolonoskopii</t>
  </si>
  <si>
    <t>Ustnik endoskopowy jednorazowy z paskiem tekstylnym do gastroskopii. Jednorazowego użytku, sterylny, bez lateksu. Z oworem centralnym o średnicy 22 mm x 27 mm, otwory w gumce co 15 mm zapewniające poprawne mocowanie ustnika, wypustki plastikowe na części wewnętrznej zapobiegające przesuwaniu ustnika na uzębieniu pacjenta</t>
  </si>
  <si>
    <t>Wkład do ssaka 1l systemu FLOVAC</t>
  </si>
  <si>
    <t xml:space="preserve">Osłonki medyczne sterylne na głowice usg </t>
  </si>
  <si>
    <t>Kaniula dożylna z portem do wstrzyknięć, wykonana z FEP, posiadająca 2 paski RTG w rozmiarach: 20G 1,1x32mm i 1,1x25, przepływ 56ml/min. (różowa)</t>
  </si>
  <si>
    <t>Komplet pościeli medycznej jednorazowej z przewiewnej włókniny polipropylenowa - 3 części (poszwa 155/200 (+/- 5 cm) + poszewka 70/80 + prześcieradło 160/200 cm). Zapiecie na zakładkę. Gramatura min. 20 g/m2</t>
  </si>
  <si>
    <t xml:space="preserve">Papier do EKG ASCARD 4 - 112x25 cm A4 </t>
  </si>
  <si>
    <t>Ustnik papierowy (do spirometru MicroLab i do spiroemtru BTL-08)</t>
  </si>
  <si>
    <t>Pojemniki na mocz niesterylne</t>
  </si>
  <si>
    <t>Cewnik urologiczny Tiemana CH10 - CH 20, wykonany z PCV o jakości medycznej, atraumatyczna, lekko zagięta specjalna końcówka ułatwiająca wprowadzenie cewnika u pacjentów ze zwężeniem cewki moczowej; wyposażony w dwa boczne otwory o łagodnie wyoblonych krawędziach,kolorystyczne oznaczenie rozmiaru na łączniku, numeryczne oznaczenie rozmiaru na opakowaniu.</t>
  </si>
  <si>
    <t>Cytofix 150ml</t>
  </si>
  <si>
    <t>Dren łączący CH 24 210cm x 5,6x8,0</t>
  </si>
  <si>
    <t>Elektroda pediatryczna Holter,monitoring. Pianka PE, żel stały, snap stal nierdzewna, sensor Ag/AgCl. Wypustka ułatwiająca aplikację.
Rozmiar: 41 x 37mm. Ilość w opak.: 50 szt</t>
  </si>
  <si>
    <t>Przeznaczenie: dorośli, Holter, EKG wysiłkowe i spoczynkowe, monitoring.
Pianka PE, żel stały, snap stal nierdzewna, sensor Ag/AgCl. Specjalne wycięcie z
otworkiem na mocowanie kabla pacjenta.
Rozmiar: 55 x 41 mm. Ilość w opak.: 50 szt.</t>
  </si>
  <si>
    <t xml:space="preserve">Lasso do wykręcania  kleszczy </t>
  </si>
  <si>
    <t xml:space="preserve">Igła endoskopowa 21G 2,8mm dł.1650mm </t>
  </si>
  <si>
    <t xml:space="preserve">Jednorazowe fartuchy ochronne wykonane z cienkiej fizeliny. Wiązane na dwa troczki. Fartuch fizelinowy z mankietem gramatura min 25g/m2 </t>
  </si>
  <si>
    <t>Kaniula dożylna  z dodatkowym portem i zintegrowanym koreczkiem luer lock, kaniula wykonana z poliuretanu, atraumatyczny koniec kaniuli, cztery paski kontrastujące w RTG  Rozmiar: 24G (0,7x19mm)</t>
  </si>
  <si>
    <t>Papier do spirometru MicroLab 110x20 bez nadruku</t>
  </si>
  <si>
    <t>Elektrody neutralne do koagulacji do aparatu EMED op 50szt</t>
  </si>
  <si>
    <t>Aparat do przetoczeń płynów infuzyjnych pakowany folia</t>
  </si>
  <si>
    <t>Maska anestetyczna jednorazowa 2,3, 4</t>
  </si>
  <si>
    <t>Filtr do ssaka New Askir 20,30</t>
  </si>
  <si>
    <t xml:space="preserve">Wkład do ssaka Medela 1,5 l </t>
  </si>
  <si>
    <t>Papier do USG K-65 HM Mitsubishi orginalny 110x20</t>
  </si>
  <si>
    <t xml:space="preserve">Nożyczki długie 22cm jednorazowe plastikowo- metalowe zakrzywione </t>
  </si>
  <si>
    <t xml:space="preserve">Penseta 25 cm jednorazowa plastikowa </t>
  </si>
  <si>
    <t>Żel ścierny- pasta  do holterów, a' 160 g</t>
  </si>
  <si>
    <t>Sterylny żel 11ml do miejscowego znieczulenia z chlorhexydyną i lignocainą oraz zapewniający optymalne smarowanie przy wstawianiu instrumentów do jam ciała. Dokładny skład chemiczny żelu podany na sterylnej ampułkostrzykawce oraz opakowaniu zbiorczym. Ampułkostrzykawka pakowana  pojedynczo w bezpieczny blister (zabezpieczający przed uszkodzeniem) z nadrukowanym składem. Sterylizowane radiacyjnie.</t>
  </si>
  <si>
    <t>Ostrza do skalpeli (jałowe) z wysokiej jakości stali węglowej. Opakowanie 100szt, każde ostrze pakowane pojedynczo,wygrawerowana nazwa producenta i numer ostrza. Rozmiar 10-24</t>
  </si>
  <si>
    <t>Komplet chirurgiczny SMS S,M,L,XL,XXL</t>
  </si>
  <si>
    <t>Osłonki medyczne lateksowe pudrowane  na głowice usg a`144</t>
  </si>
  <si>
    <t xml:space="preserve">Podkłady higieniczne ochronne papierowo - foliowe  50cmx50cmx50m, rolka </t>
  </si>
  <si>
    <t>Serweta sterylna rozmiar 80x80 cm (+/- 2 cm)</t>
  </si>
  <si>
    <t>Strzykawka 10ml, jednorazowego użytku posiadające pewne zabezpieczenie przed wysunięciem tłoka. Przezroczysty cylinder (z logo producenta), z zielonym tłokiem. Precyzyjne oznaczenie na skali zapewnia dokładność  dawkowania leków, skala nie ulega ścieraniu, jest bardzo dobrze widoczna w kolorze czarnym lub niebieskim. Pakowane pojedynczo w opakowaniu typu blister z wyraźną  datą ważności i numerem serii, skalowana co 0,5ml, op. 100szt.</t>
  </si>
  <si>
    <t xml:space="preserve">Strzykawka 20ml, jednorazowego użytku posiadające pewne zabezpieczenie przed wysunięciem tłoka. Przezroczysty cylinder (z logo producenta), z zielonym tłokiem. Precyzyjne oznaczenie na skali zapewnia dokładność  dawkowania leków, skala nie ulega ścieraniu, jest bardzo dobrze widoczna w kolorze czarnym lub niebieskim. Pakowane pojedynczo w opakowaniu typu blister z wyraźną  datą ważności i numerem serii, skalowana co 1ml, op. 100szt. </t>
  </si>
  <si>
    <r>
      <t>Strzykawka 2ml, jednorazowego użytku posiadające pewne zabezpieczenie przed wysunięciem tłoka. Przezroczysty cylinder (z logo producenta), z zielnym tłokiem. Precyzyjne oznaczenie na skali zapewnia dokładność  dawkowania leków, skala nie ulega ścieraniu, jest bardzo dobrze widoczna w kolorze czarnym lub niebieskim. Pakowane pojedynczo w opakowaniu typu blister z wyraźną  datą ważności i numerem serii, skalowana co 0,1ml, op. 100sz</t>
    </r>
    <r>
      <rPr>
        <b/>
        <sz val="10"/>
        <rFont val="Calibri"/>
        <family val="2"/>
        <charset val="238"/>
        <scheme val="minor"/>
      </rPr>
      <t xml:space="preserve">t. </t>
    </r>
  </si>
  <si>
    <r>
      <t>Strzykawka 5ml, jednorazowego użytku posiadające pewne zabezpieczenie przed wysunięciem tłoka. Przezroczysty cylinder (z logo producenta), z zielonym tłokiem. Precyzyjne oznaczenie na skali zapewnia dokładność  dawkowania leków, skala nie ulega ścieraniu, jest bardzo dobrze widoczna w kolorze czarnym lub niebieskim. Pakowane pojedynczo w opakowaniu typu blister z wyraźną  datą ważności i numerem serii, skalowana co 0,2ml, op. 100szt.</t>
    </r>
    <r>
      <rPr>
        <b/>
        <sz val="10"/>
        <rFont val="Calibri"/>
        <family val="2"/>
        <charset val="238"/>
        <scheme val="minor"/>
      </rPr>
      <t xml:space="preserve"> </t>
    </r>
  </si>
  <si>
    <t xml:space="preserve">Szyna aluminiowa 250x20 </t>
  </si>
  <si>
    <t>Test ureazowy do wykrywania Helicobacter Pylori, mokry i suchy.</t>
  </si>
  <si>
    <t>Spódnica do badań ginekologicznych 25g/m2</t>
  </si>
  <si>
    <t>Cewnik Foley'a wykonany z miękkiego i elastycznego lateksu, odpornego na załamania i skręcanie z silionowa powierzchnią .Plastikowa zastawka zapewniająca szczelność balonu.Sterylny, sterylizowany tlenkiem etylenu.
Opakowanie podwójne - wewnętrzne folia, zewnętrzne papier/folia. rozmiar 12,14,16,18,20,22,24 z balonem 5-10ml</t>
  </si>
  <si>
    <t>Cewnik Foley'a wykonany z miękkiego i elastycznego lateksu, odpornego na załamania i skręcanie z silionowa powierzchnią .Plastikowa zastawka zapewniająca szczelność balonu.Sterylny, sterylizowany tlenkiem etylenu.
Opakowanie podwójne - wewnętrzne folia, zewnętrzne papier/folia Rozmiar 10 z balonem 3-5 ml</t>
  </si>
  <si>
    <t>Wkład do ssaka New Aspiret</t>
  </si>
  <si>
    <t>Papier do spirometru Zoll 112x20</t>
  </si>
  <si>
    <t>Dren łączący do ssaka 24CH F/F 210 cm</t>
  </si>
  <si>
    <t>Filtr plastikowy do ssaka Medela</t>
  </si>
  <si>
    <t>Sztańca biopsyjna nr 2, 3, 4, 6, 8</t>
  </si>
  <si>
    <t>Elektrody do defibrylatora Zoll AED+ dla dorosłych</t>
  </si>
  <si>
    <t>Elektrody do defibrylatora Zoll AED+ dla dzieci</t>
  </si>
  <si>
    <t>Papier do KTG do BTL FC - 700 (215X20)</t>
  </si>
  <si>
    <t>Papier termiczny (110mmx20mm) bez nadruku</t>
  </si>
  <si>
    <t>Paski wskaźnikowe 4,0-7,0 a'100szt</t>
  </si>
  <si>
    <t>Elektrody do defibrylatora Mindray dla dorosłych</t>
  </si>
  <si>
    <t>Elektrody do defibrylatora Mindray dla dzieci</t>
  </si>
  <si>
    <t>Kapcie jednorazowe „kryte" , podeszwa wykonana z gąbki, wierzch włókninowy, pakowane parami</t>
  </si>
  <si>
    <t>Formularz asortymentowo-cenowy</t>
  </si>
  <si>
    <t>Składając w imieniu firmy ………………………… ofertę na dostawę produktów leczniczych oferujemy realizację zamówienia zgodnie z poniższymi cenami:</t>
  </si>
  <si>
    <t>Elektrody do defibrylatora Welch Allyn dla dorosłych</t>
  </si>
  <si>
    <t>Elektrody do defibrylatora Welch Allyn dla dzieci</t>
  </si>
  <si>
    <t>Ilość na 12 m-cy</t>
  </si>
  <si>
    <t>Wartość netto</t>
  </si>
  <si>
    <t>Wartość brutto</t>
  </si>
  <si>
    <t>Załącznik nr 1
nr spr. 25/D/2022</t>
  </si>
  <si>
    <t>Cewnik do podawania tlenu przez nos dla dorosłych ("wąsy")</t>
  </si>
  <si>
    <t>Aplikator lignokainy a'100 szt</t>
  </si>
  <si>
    <t xml:space="preserve">Podkład  ochronne, 5-cio warstwowe, wykonane z dwóch scalonych powłok,  powierzchnia chłonna lekko pikowana, absorpcyjna warstwa środkowa.
Warstwa spodnia pełnobarierowa, antypoślizgowa wykonana z folii polietylenowej.
Wymiar całkowity 225 cm x 101cm  (tolerancja +/- 2 cm). Rdzeń chłonny 200 cm x 50 cm (tolerancja +/- 2 cm).Gramatura:    min. 110g/m2. Chłonność min 9 litrów potwierdzona badaniem z akredytowanego labolatorium 
</t>
  </si>
  <si>
    <t xml:space="preserve">Rurka krtaniowa LTS-D PCV dwukanałowa, z dodatkowym kanałem do odsysania treści przewodu pokarmowego przez cewnik do CH18, pakowana sterylnie W skład zestawu wchodzi: rurka, strzykawka, zagryzak i taśma mocująca. Numer 2,5 przeznaczona dla dzieci 125 - 150cm - kolor pomarańczowy. </t>
  </si>
  <si>
    <t xml:space="preserve">Zestaw porodowy 3 częściowy zestaw porodowy; w skład zestawu wchodzą 3 pakiety: (1) przedporodowy, (2) porodowy, (3) poporodowy z czapeczką dla noworodka   </t>
  </si>
  <si>
    <t>Stopery - tłumiki hałasu, wykonane z miękkiej pianki  poliuretanowej o stożkowym kształcie, hipoalergiczne. Poziomy tłumienia hałasu min: SNR= 37dB, H= 37dB, M= 34dB, L= 31dB., para</t>
  </si>
  <si>
    <t>Wzierniki pasujące do otoskopów: Haine, Kawe, Riester 4,0 mm  a'100</t>
  </si>
  <si>
    <t>Wzierniki pasujące do otoskopów: Haine, Kawe, Riester 2,5 mm a'100</t>
  </si>
  <si>
    <t>Oferowane produkty muszą być dopuszczone do obrotu na terytorium Rzeczypospolitej Polskiej oraz muszą być wyrobem medycznym, zgodnie z ustawą z dnia 20 maja 2010 r. o wyrobach medycznych (Dz. U. z 2021 r. poz. 1565) i aktami wykonawczymi do tej ustawy (wymóg dotyczący wyrobu medycznego nie dotyczy: pojemników na igły, maszynek do golenia, okularów ochronnych, plastikowych kubków jednorazowych, pasków wskaźnikowych, patyczków kosmetycznych, stoperów, torebek izotermicznych, ustników do alkomatu).</t>
  </si>
  <si>
    <t>…………………………………………………………</t>
  </si>
  <si>
    <t>podpis osoby/osób upoważnionych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</si>
</sst>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9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9" fontId="6" fillId="2" borderId="0" xfId="0" applyNumberFormat="1" applyFont="1" applyFill="1" applyAlignment="1">
      <alignment vertical="center"/>
    </xf>
    <xf numFmtId="1" fontId="6" fillId="2" borderId="0" xfId="0" applyNumberFormat="1" applyFont="1" applyFill="1" applyAlignment="1">
      <alignment vertical="center"/>
    </xf>
    <xf numFmtId="1" fontId="7" fillId="2" borderId="0" xfId="0" applyNumberFormat="1" applyFont="1" applyFill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/>
    </xf>
    <xf numFmtId="0" fontId="8" fillId="2" borderId="0" xfId="1" applyNumberFormat="1" applyFont="1" applyFill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1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1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/>
    </xf>
    <xf numFmtId="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4" fontId="6" fillId="2" borderId="0" xfId="0" applyNumberFormat="1" applyFont="1" applyFill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6"/>
  <sheetViews>
    <sheetView tabSelected="1" showWhiteSpace="0" topLeftCell="A181" zoomScale="125" zoomScaleNormal="125" zoomScaleSheetLayoutView="130" workbookViewId="0">
      <selection activeCell="B184" sqref="B184"/>
    </sheetView>
  </sheetViews>
  <sheetFormatPr defaultColWidth="9" defaultRowHeight="27" customHeight="1"/>
  <cols>
    <col min="1" max="1" width="3.375" style="5" customWidth="1"/>
    <col min="2" max="2" width="57.5" style="21" customWidth="1"/>
    <col min="3" max="3" width="4.5" style="6" customWidth="1"/>
    <col min="4" max="4" width="16.125" style="17" customWidth="1"/>
    <col min="5" max="5" width="7.125" style="19" customWidth="1"/>
    <col min="6" max="6" width="8.375" style="3" customWidth="1"/>
    <col min="7" max="7" width="10" style="7" customWidth="1"/>
    <col min="8" max="8" width="5.5" style="6" customWidth="1"/>
    <col min="9" max="9" width="9.5" style="2" bestFit="1" customWidth="1"/>
    <col min="10" max="16384" width="9" style="2"/>
  </cols>
  <sheetData>
    <row r="1" spans="1:9" ht="27" customHeight="1">
      <c r="A1" s="22"/>
      <c r="B1" s="43" t="s">
        <v>181</v>
      </c>
      <c r="C1" s="43"/>
      <c r="D1" s="43"/>
      <c r="E1" s="43"/>
      <c r="F1" s="43"/>
      <c r="H1" s="45" t="s">
        <v>188</v>
      </c>
      <c r="I1" s="46"/>
    </row>
    <row r="2" spans="1:9" ht="27" customHeight="1">
      <c r="A2" s="22"/>
      <c r="B2" s="23"/>
      <c r="C2" s="23"/>
      <c r="D2" s="23"/>
      <c r="E2" s="23"/>
      <c r="F2" s="23"/>
      <c r="G2" s="24"/>
    </row>
    <row r="3" spans="1:9" ht="27" customHeight="1">
      <c r="A3" s="44" t="s">
        <v>182</v>
      </c>
      <c r="B3" s="44"/>
      <c r="C3" s="44"/>
      <c r="D3" s="44"/>
      <c r="E3" s="44"/>
      <c r="F3" s="44"/>
      <c r="G3" s="44"/>
      <c r="H3" s="44"/>
      <c r="I3" s="44"/>
    </row>
    <row r="4" spans="1:9" s="29" customFormat="1" ht="51">
      <c r="A4" s="25" t="s">
        <v>53</v>
      </c>
      <c r="B4" s="26" t="s">
        <v>0</v>
      </c>
      <c r="C4" s="26" t="s">
        <v>1</v>
      </c>
      <c r="D4" s="26" t="s">
        <v>103</v>
      </c>
      <c r="E4" s="27" t="s">
        <v>185</v>
      </c>
      <c r="F4" s="26" t="s">
        <v>102</v>
      </c>
      <c r="G4" s="26" t="s">
        <v>186</v>
      </c>
      <c r="H4" s="28" t="s">
        <v>104</v>
      </c>
      <c r="I4" s="26" t="s">
        <v>187</v>
      </c>
    </row>
    <row r="5" spans="1:9" s="29" customFormat="1" ht="12.75">
      <c r="A5" s="30">
        <v>1</v>
      </c>
      <c r="B5" s="31" t="s">
        <v>145</v>
      </c>
      <c r="C5" s="32" t="s">
        <v>3</v>
      </c>
      <c r="D5" s="32"/>
      <c r="E5" s="33">
        <v>1320</v>
      </c>
      <c r="F5" s="34"/>
      <c r="G5" s="35">
        <f>E5*F5</f>
        <v>0</v>
      </c>
      <c r="H5" s="36"/>
      <c r="I5" s="35">
        <f>ROUND((G5*H5+G5),2)</f>
        <v>0</v>
      </c>
    </row>
    <row r="6" spans="1:9" s="29" customFormat="1" ht="12.75">
      <c r="A6" s="30">
        <v>2</v>
      </c>
      <c r="B6" s="31" t="s">
        <v>190</v>
      </c>
      <c r="C6" s="37" t="s">
        <v>75</v>
      </c>
      <c r="D6" s="32"/>
      <c r="E6" s="33">
        <v>10</v>
      </c>
      <c r="F6" s="38"/>
      <c r="G6" s="35">
        <f t="shared" ref="G6:G36" si="0">E6*F6</f>
        <v>0</v>
      </c>
      <c r="H6" s="36"/>
      <c r="I6" s="35">
        <f t="shared" ref="I6:I36" si="1">ROUND((G6*H6+G6),2)</f>
        <v>0</v>
      </c>
    </row>
    <row r="7" spans="1:9" s="29" customFormat="1" ht="25.5">
      <c r="A7" s="30">
        <v>3</v>
      </c>
      <c r="B7" s="31" t="s">
        <v>36</v>
      </c>
      <c r="C7" s="37" t="s">
        <v>3</v>
      </c>
      <c r="D7" s="32"/>
      <c r="E7" s="33">
        <v>60</v>
      </c>
      <c r="F7" s="35"/>
      <c r="G7" s="35">
        <f t="shared" si="0"/>
        <v>0</v>
      </c>
      <c r="H7" s="36"/>
      <c r="I7" s="35">
        <f t="shared" si="1"/>
        <v>0</v>
      </c>
    </row>
    <row r="8" spans="1:9" s="29" customFormat="1" ht="12.75">
      <c r="A8" s="30">
        <v>4</v>
      </c>
      <c r="B8" s="31" t="s">
        <v>189</v>
      </c>
      <c r="C8" s="37" t="s">
        <v>3</v>
      </c>
      <c r="D8" s="32"/>
      <c r="E8" s="33">
        <v>875</v>
      </c>
      <c r="F8" s="35"/>
      <c r="G8" s="35">
        <f t="shared" si="0"/>
        <v>0</v>
      </c>
      <c r="H8" s="36"/>
      <c r="I8" s="35">
        <f t="shared" si="1"/>
        <v>0</v>
      </c>
    </row>
    <row r="9" spans="1:9" s="29" customFormat="1" ht="63.75">
      <c r="A9" s="30">
        <v>5</v>
      </c>
      <c r="B9" s="31" t="s">
        <v>167</v>
      </c>
      <c r="C9" s="37" t="s">
        <v>3</v>
      </c>
      <c r="D9" s="32"/>
      <c r="E9" s="33">
        <v>30</v>
      </c>
      <c r="F9" s="35"/>
      <c r="G9" s="35">
        <f t="shared" si="0"/>
        <v>0</v>
      </c>
      <c r="H9" s="36"/>
      <c r="I9" s="35">
        <f t="shared" si="1"/>
        <v>0</v>
      </c>
    </row>
    <row r="10" spans="1:9" s="29" customFormat="1" ht="63.75">
      <c r="A10" s="30">
        <v>6</v>
      </c>
      <c r="B10" s="31" t="s">
        <v>166</v>
      </c>
      <c r="C10" s="37" t="s">
        <v>3</v>
      </c>
      <c r="D10" s="32"/>
      <c r="E10" s="33">
        <v>105</v>
      </c>
      <c r="F10" s="35"/>
      <c r="G10" s="35">
        <f t="shared" si="0"/>
        <v>0</v>
      </c>
      <c r="H10" s="36"/>
      <c r="I10" s="35">
        <f t="shared" si="1"/>
        <v>0</v>
      </c>
    </row>
    <row r="11" spans="1:9" s="29" customFormat="1" ht="38.25">
      <c r="A11" s="30">
        <v>7</v>
      </c>
      <c r="B11" s="31" t="s">
        <v>105</v>
      </c>
      <c r="C11" s="37" t="s">
        <v>3</v>
      </c>
      <c r="D11" s="32"/>
      <c r="E11" s="33">
        <v>10</v>
      </c>
      <c r="F11" s="35"/>
      <c r="G11" s="35">
        <f t="shared" si="0"/>
        <v>0</v>
      </c>
      <c r="H11" s="36"/>
      <c r="I11" s="35">
        <f t="shared" si="1"/>
        <v>0</v>
      </c>
    </row>
    <row r="12" spans="1:9" s="29" customFormat="1" ht="63.75">
      <c r="A12" s="30">
        <v>8</v>
      </c>
      <c r="B12" s="31" t="s">
        <v>134</v>
      </c>
      <c r="C12" s="37" t="s">
        <v>3</v>
      </c>
      <c r="D12" s="32"/>
      <c r="E12" s="33">
        <v>1</v>
      </c>
      <c r="F12" s="35"/>
      <c r="G12" s="35">
        <f t="shared" si="0"/>
        <v>0</v>
      </c>
      <c r="H12" s="36"/>
      <c r="I12" s="35">
        <f t="shared" si="1"/>
        <v>0</v>
      </c>
    </row>
    <row r="13" spans="1:9" s="29" customFormat="1" ht="12.75">
      <c r="A13" s="30">
        <v>9</v>
      </c>
      <c r="B13" s="31" t="s">
        <v>135</v>
      </c>
      <c r="C13" s="37" t="s">
        <v>3</v>
      </c>
      <c r="D13" s="32"/>
      <c r="E13" s="33">
        <v>20</v>
      </c>
      <c r="F13" s="35"/>
      <c r="G13" s="35">
        <f t="shared" si="0"/>
        <v>0</v>
      </c>
      <c r="H13" s="36"/>
      <c r="I13" s="35">
        <f t="shared" si="1"/>
        <v>0</v>
      </c>
    </row>
    <row r="14" spans="1:9" s="29" customFormat="1" ht="12.75">
      <c r="A14" s="30">
        <v>10</v>
      </c>
      <c r="B14" s="31" t="s">
        <v>100</v>
      </c>
      <c r="C14" s="37" t="s">
        <v>2</v>
      </c>
      <c r="D14" s="32"/>
      <c r="E14" s="33">
        <v>20</v>
      </c>
      <c r="F14" s="35"/>
      <c r="G14" s="35">
        <f t="shared" si="0"/>
        <v>0</v>
      </c>
      <c r="H14" s="36"/>
      <c r="I14" s="35">
        <f t="shared" si="1"/>
        <v>0</v>
      </c>
    </row>
    <row r="15" spans="1:9" s="29" customFormat="1" ht="12.75">
      <c r="A15" s="30">
        <v>11</v>
      </c>
      <c r="B15" s="31" t="s">
        <v>136</v>
      </c>
      <c r="C15" s="37" t="s">
        <v>3</v>
      </c>
      <c r="D15" s="32"/>
      <c r="E15" s="33">
        <v>335</v>
      </c>
      <c r="F15" s="35"/>
      <c r="G15" s="35">
        <f t="shared" si="0"/>
        <v>0</v>
      </c>
      <c r="H15" s="36"/>
      <c r="I15" s="35">
        <f t="shared" si="1"/>
        <v>0</v>
      </c>
    </row>
    <row r="16" spans="1:9" s="29" customFormat="1" ht="12.75">
      <c r="A16" s="30">
        <v>12</v>
      </c>
      <c r="B16" s="31" t="s">
        <v>170</v>
      </c>
      <c r="C16" s="37" t="s">
        <v>3</v>
      </c>
      <c r="D16" s="32"/>
      <c r="E16" s="33">
        <v>500</v>
      </c>
      <c r="F16" s="35"/>
      <c r="G16" s="35">
        <f t="shared" si="0"/>
        <v>0</v>
      </c>
      <c r="H16" s="36"/>
      <c r="I16" s="35">
        <f t="shared" si="1"/>
        <v>0</v>
      </c>
    </row>
    <row r="17" spans="1:9" s="29" customFormat="1" ht="38.25">
      <c r="A17" s="30">
        <v>13</v>
      </c>
      <c r="B17" s="39" t="s">
        <v>137</v>
      </c>
      <c r="C17" s="37" t="s">
        <v>2</v>
      </c>
      <c r="D17" s="32"/>
      <c r="E17" s="33">
        <v>35</v>
      </c>
      <c r="F17" s="35"/>
      <c r="G17" s="35">
        <f t="shared" si="0"/>
        <v>0</v>
      </c>
      <c r="H17" s="36"/>
      <c r="I17" s="35">
        <f t="shared" si="1"/>
        <v>0</v>
      </c>
    </row>
    <row r="18" spans="1:9" s="29" customFormat="1" ht="12.75">
      <c r="A18" s="30">
        <v>14</v>
      </c>
      <c r="B18" s="31" t="s">
        <v>178</v>
      </c>
      <c r="C18" s="37" t="s">
        <v>48</v>
      </c>
      <c r="D18" s="32"/>
      <c r="E18" s="33">
        <v>2</v>
      </c>
      <c r="F18" s="35"/>
      <c r="G18" s="35">
        <f t="shared" si="0"/>
        <v>0</v>
      </c>
      <c r="H18" s="36"/>
      <c r="I18" s="35">
        <f t="shared" si="1"/>
        <v>0</v>
      </c>
    </row>
    <row r="19" spans="1:9" s="29" customFormat="1" ht="12.75">
      <c r="A19" s="30">
        <v>15</v>
      </c>
      <c r="B19" s="31" t="s">
        <v>179</v>
      </c>
      <c r="C19" s="37" t="s">
        <v>48</v>
      </c>
      <c r="D19" s="32"/>
      <c r="E19" s="33">
        <v>2</v>
      </c>
      <c r="F19" s="35"/>
      <c r="G19" s="35">
        <f t="shared" si="0"/>
        <v>0</v>
      </c>
      <c r="H19" s="36"/>
      <c r="I19" s="35">
        <f t="shared" si="1"/>
        <v>0</v>
      </c>
    </row>
    <row r="20" spans="1:9" s="29" customFormat="1" ht="12.75">
      <c r="A20" s="30">
        <v>16</v>
      </c>
      <c r="B20" s="31" t="s">
        <v>183</v>
      </c>
      <c r="C20" s="37" t="s">
        <v>48</v>
      </c>
      <c r="D20" s="32"/>
      <c r="E20" s="33">
        <v>5</v>
      </c>
      <c r="F20" s="35"/>
      <c r="G20" s="35">
        <f t="shared" si="0"/>
        <v>0</v>
      </c>
      <c r="H20" s="36"/>
      <c r="I20" s="35">
        <f t="shared" si="1"/>
        <v>0</v>
      </c>
    </row>
    <row r="21" spans="1:9" s="29" customFormat="1" ht="12.75">
      <c r="A21" s="30">
        <v>17</v>
      </c>
      <c r="B21" s="31" t="s">
        <v>184</v>
      </c>
      <c r="C21" s="37" t="s">
        <v>48</v>
      </c>
      <c r="D21" s="32"/>
      <c r="E21" s="33">
        <v>5</v>
      </c>
      <c r="F21" s="35"/>
      <c r="G21" s="35">
        <f t="shared" si="0"/>
        <v>0</v>
      </c>
      <c r="H21" s="36"/>
      <c r="I21" s="35">
        <f t="shared" si="1"/>
        <v>0</v>
      </c>
    </row>
    <row r="22" spans="1:9" s="29" customFormat="1" ht="12.75">
      <c r="A22" s="30">
        <v>18</v>
      </c>
      <c r="B22" s="31" t="s">
        <v>173</v>
      </c>
      <c r="C22" s="37" t="s">
        <v>48</v>
      </c>
      <c r="D22" s="32"/>
      <c r="E22" s="33">
        <v>2</v>
      </c>
      <c r="F22" s="35"/>
      <c r="G22" s="35">
        <f t="shared" si="0"/>
        <v>0</v>
      </c>
      <c r="H22" s="36"/>
      <c r="I22" s="35">
        <f t="shared" si="1"/>
        <v>0</v>
      </c>
    </row>
    <row r="23" spans="1:9" s="29" customFormat="1" ht="12.75">
      <c r="A23" s="30">
        <v>19</v>
      </c>
      <c r="B23" s="31" t="s">
        <v>174</v>
      </c>
      <c r="C23" s="37" t="s">
        <v>48</v>
      </c>
      <c r="D23" s="32"/>
      <c r="E23" s="33">
        <v>2</v>
      </c>
      <c r="F23" s="35"/>
      <c r="G23" s="35">
        <f t="shared" si="0"/>
        <v>0</v>
      </c>
      <c r="H23" s="36"/>
      <c r="I23" s="35">
        <f t="shared" si="1"/>
        <v>0</v>
      </c>
    </row>
    <row r="24" spans="1:9" s="29" customFormat="1" ht="12.75">
      <c r="A24" s="30">
        <v>20</v>
      </c>
      <c r="B24" s="31" t="s">
        <v>144</v>
      </c>
      <c r="C24" s="37" t="s">
        <v>2</v>
      </c>
      <c r="D24" s="32"/>
      <c r="E24" s="33">
        <v>5</v>
      </c>
      <c r="F24" s="35"/>
      <c r="G24" s="35">
        <f t="shared" si="0"/>
        <v>0</v>
      </c>
      <c r="H24" s="36"/>
      <c r="I24" s="35">
        <f t="shared" si="1"/>
        <v>0</v>
      </c>
    </row>
    <row r="25" spans="1:9" s="29" customFormat="1" ht="12.75">
      <c r="A25" s="30">
        <v>21</v>
      </c>
      <c r="B25" s="31" t="s">
        <v>106</v>
      </c>
      <c r="C25" s="37" t="s">
        <v>107</v>
      </c>
      <c r="D25" s="32"/>
      <c r="E25" s="33">
        <v>1270</v>
      </c>
      <c r="F25" s="35"/>
      <c r="G25" s="35">
        <f t="shared" si="0"/>
        <v>0</v>
      </c>
      <c r="H25" s="36"/>
      <c r="I25" s="35">
        <f t="shared" si="1"/>
        <v>0</v>
      </c>
    </row>
    <row r="26" spans="1:9" s="29" customFormat="1" ht="12.75">
      <c r="A26" s="30">
        <v>22</v>
      </c>
      <c r="B26" s="39" t="s">
        <v>25</v>
      </c>
      <c r="C26" s="37" t="s">
        <v>3</v>
      </c>
      <c r="D26" s="32"/>
      <c r="E26" s="33">
        <v>45</v>
      </c>
      <c r="F26" s="35"/>
      <c r="G26" s="35">
        <f t="shared" si="0"/>
        <v>0</v>
      </c>
      <c r="H26" s="36"/>
      <c r="I26" s="35">
        <f t="shared" si="1"/>
        <v>0</v>
      </c>
    </row>
    <row r="27" spans="1:9" s="29" customFormat="1" ht="12.75">
      <c r="A27" s="30">
        <v>23</v>
      </c>
      <c r="B27" s="31" t="s">
        <v>147</v>
      </c>
      <c r="C27" s="37" t="s">
        <v>34</v>
      </c>
      <c r="D27" s="32"/>
      <c r="E27" s="33">
        <v>40</v>
      </c>
      <c r="F27" s="35"/>
      <c r="G27" s="35">
        <f t="shared" si="0"/>
        <v>0</v>
      </c>
      <c r="H27" s="36"/>
      <c r="I27" s="35">
        <f t="shared" si="1"/>
        <v>0</v>
      </c>
    </row>
    <row r="28" spans="1:9" s="29" customFormat="1" ht="12.75">
      <c r="A28" s="30">
        <v>24</v>
      </c>
      <c r="B28" s="31" t="s">
        <v>171</v>
      </c>
      <c r="C28" s="37" t="s">
        <v>3</v>
      </c>
      <c r="D28" s="32"/>
      <c r="E28" s="33">
        <v>500</v>
      </c>
      <c r="F28" s="35"/>
      <c r="G28" s="35">
        <f t="shared" si="0"/>
        <v>0</v>
      </c>
      <c r="H28" s="36"/>
      <c r="I28" s="35">
        <f t="shared" si="1"/>
        <v>0</v>
      </c>
    </row>
    <row r="29" spans="1:9" s="29" customFormat="1" ht="12.75">
      <c r="A29" s="30">
        <v>25</v>
      </c>
      <c r="B29" s="31" t="s">
        <v>108</v>
      </c>
      <c r="C29" s="37" t="s">
        <v>3</v>
      </c>
      <c r="D29" s="32"/>
      <c r="E29" s="33">
        <v>1</v>
      </c>
      <c r="F29" s="35"/>
      <c r="G29" s="35">
        <f t="shared" si="0"/>
        <v>0</v>
      </c>
      <c r="H29" s="36"/>
      <c r="I29" s="35">
        <f t="shared" si="1"/>
        <v>0</v>
      </c>
    </row>
    <row r="30" spans="1:9" s="29" customFormat="1" ht="12.75">
      <c r="A30" s="30">
        <v>26</v>
      </c>
      <c r="B30" s="31" t="s">
        <v>140</v>
      </c>
      <c r="C30" s="37" t="s">
        <v>3</v>
      </c>
      <c r="D30" s="32"/>
      <c r="E30" s="33">
        <v>40</v>
      </c>
      <c r="F30" s="35"/>
      <c r="G30" s="35">
        <f t="shared" si="0"/>
        <v>0</v>
      </c>
      <c r="H30" s="36"/>
      <c r="I30" s="35">
        <f t="shared" si="1"/>
        <v>0</v>
      </c>
    </row>
    <row r="31" spans="1:9" s="29" customFormat="1" ht="25.5">
      <c r="A31" s="30">
        <v>27</v>
      </c>
      <c r="B31" s="31" t="s">
        <v>85</v>
      </c>
      <c r="C31" s="37" t="s">
        <v>2</v>
      </c>
      <c r="D31" s="32"/>
      <c r="E31" s="33">
        <v>5</v>
      </c>
      <c r="F31" s="35"/>
      <c r="G31" s="35">
        <f t="shared" si="0"/>
        <v>0</v>
      </c>
      <c r="H31" s="36"/>
      <c r="I31" s="35">
        <f t="shared" si="1"/>
        <v>0</v>
      </c>
    </row>
    <row r="32" spans="1:9" s="29" customFormat="1" ht="25.5">
      <c r="A32" s="30">
        <v>28</v>
      </c>
      <c r="B32" s="31" t="s">
        <v>84</v>
      </c>
      <c r="C32" s="37" t="s">
        <v>2</v>
      </c>
      <c r="D32" s="32"/>
      <c r="E32" s="33">
        <v>10</v>
      </c>
      <c r="F32" s="35"/>
      <c r="G32" s="35">
        <f t="shared" si="0"/>
        <v>0</v>
      </c>
      <c r="H32" s="36"/>
      <c r="I32" s="35">
        <f t="shared" si="1"/>
        <v>0</v>
      </c>
    </row>
    <row r="33" spans="1:9" s="29" customFormat="1" ht="25.5">
      <c r="A33" s="30">
        <v>29</v>
      </c>
      <c r="B33" s="31" t="s">
        <v>86</v>
      </c>
      <c r="C33" s="37" t="s">
        <v>2</v>
      </c>
      <c r="D33" s="32"/>
      <c r="E33" s="33">
        <v>30</v>
      </c>
      <c r="F33" s="35"/>
      <c r="G33" s="35">
        <f t="shared" si="0"/>
        <v>0</v>
      </c>
      <c r="H33" s="36"/>
      <c r="I33" s="35">
        <f t="shared" si="1"/>
        <v>0</v>
      </c>
    </row>
    <row r="34" spans="1:9" s="29" customFormat="1" ht="25.5">
      <c r="A34" s="30">
        <v>30</v>
      </c>
      <c r="B34" s="31" t="s">
        <v>87</v>
      </c>
      <c r="C34" s="37" t="s">
        <v>2</v>
      </c>
      <c r="D34" s="32"/>
      <c r="E34" s="33">
        <v>1</v>
      </c>
      <c r="F34" s="35"/>
      <c r="G34" s="35">
        <f t="shared" si="0"/>
        <v>0</v>
      </c>
      <c r="H34" s="36"/>
      <c r="I34" s="35">
        <f t="shared" si="1"/>
        <v>0</v>
      </c>
    </row>
    <row r="35" spans="1:9" s="29" customFormat="1" ht="25.5">
      <c r="A35" s="30">
        <v>31</v>
      </c>
      <c r="B35" s="31" t="s">
        <v>88</v>
      </c>
      <c r="C35" s="37" t="s">
        <v>2</v>
      </c>
      <c r="D35" s="32"/>
      <c r="E35" s="33">
        <v>160</v>
      </c>
      <c r="F35" s="35"/>
      <c r="G35" s="35">
        <f t="shared" si="0"/>
        <v>0</v>
      </c>
      <c r="H35" s="36"/>
      <c r="I35" s="35">
        <f t="shared" si="1"/>
        <v>0</v>
      </c>
    </row>
    <row r="36" spans="1:9" s="29" customFormat="1" ht="25.5">
      <c r="A36" s="30">
        <v>32</v>
      </c>
      <c r="B36" s="31" t="s">
        <v>89</v>
      </c>
      <c r="C36" s="37" t="s">
        <v>2</v>
      </c>
      <c r="D36" s="32"/>
      <c r="E36" s="33">
        <v>15</v>
      </c>
      <c r="F36" s="35"/>
      <c r="G36" s="35">
        <f t="shared" si="0"/>
        <v>0</v>
      </c>
      <c r="H36" s="36"/>
      <c r="I36" s="35">
        <f t="shared" si="1"/>
        <v>0</v>
      </c>
    </row>
    <row r="37" spans="1:9" s="29" customFormat="1" ht="25.5">
      <c r="A37" s="30">
        <v>33</v>
      </c>
      <c r="B37" s="31" t="s">
        <v>90</v>
      </c>
      <c r="C37" s="37" t="s">
        <v>2</v>
      </c>
      <c r="D37" s="32"/>
      <c r="E37" s="33">
        <v>120</v>
      </c>
      <c r="F37" s="35"/>
      <c r="G37" s="35">
        <f t="shared" ref="G37:G68" si="2">E37*F37</f>
        <v>0</v>
      </c>
      <c r="H37" s="36"/>
      <c r="I37" s="35">
        <f t="shared" ref="I37:I68" si="3">ROUND((G37*H37+G37),2)</f>
        <v>0</v>
      </c>
    </row>
    <row r="38" spans="1:9" s="29" customFormat="1" ht="25.5">
      <c r="A38" s="30">
        <v>34</v>
      </c>
      <c r="B38" s="31" t="s">
        <v>91</v>
      </c>
      <c r="C38" s="37" t="s">
        <v>2</v>
      </c>
      <c r="D38" s="32"/>
      <c r="E38" s="33">
        <v>210</v>
      </c>
      <c r="F38" s="35"/>
      <c r="G38" s="35">
        <f t="shared" si="2"/>
        <v>0</v>
      </c>
      <c r="H38" s="36"/>
      <c r="I38" s="35">
        <f t="shared" si="3"/>
        <v>0</v>
      </c>
    </row>
    <row r="39" spans="1:9" s="29" customFormat="1" ht="25.5">
      <c r="A39" s="30">
        <v>35</v>
      </c>
      <c r="B39" s="31" t="s">
        <v>92</v>
      </c>
      <c r="C39" s="37" t="s">
        <v>2</v>
      </c>
      <c r="D39" s="32"/>
      <c r="E39" s="33">
        <v>85</v>
      </c>
      <c r="F39" s="35"/>
      <c r="G39" s="35">
        <f t="shared" si="2"/>
        <v>0</v>
      </c>
      <c r="H39" s="36"/>
      <c r="I39" s="35">
        <f t="shared" si="3"/>
        <v>0</v>
      </c>
    </row>
    <row r="40" spans="1:9" s="29" customFormat="1" ht="25.5">
      <c r="A40" s="30">
        <v>36</v>
      </c>
      <c r="B40" s="31" t="s">
        <v>93</v>
      </c>
      <c r="C40" s="37" t="s">
        <v>2</v>
      </c>
      <c r="D40" s="32"/>
      <c r="E40" s="33">
        <v>80</v>
      </c>
      <c r="F40" s="35"/>
      <c r="G40" s="35">
        <f t="shared" si="2"/>
        <v>0</v>
      </c>
      <c r="H40" s="36"/>
      <c r="I40" s="35">
        <f t="shared" si="3"/>
        <v>0</v>
      </c>
    </row>
    <row r="41" spans="1:9" s="29" customFormat="1" ht="12.75">
      <c r="A41" s="30">
        <v>37</v>
      </c>
      <c r="B41" s="31" t="s">
        <v>15</v>
      </c>
      <c r="C41" s="37" t="s">
        <v>3</v>
      </c>
      <c r="D41" s="32"/>
      <c r="E41" s="33">
        <v>110</v>
      </c>
      <c r="F41" s="35"/>
      <c r="G41" s="35">
        <f t="shared" si="2"/>
        <v>0</v>
      </c>
      <c r="H41" s="36"/>
      <c r="I41" s="35">
        <f t="shared" si="3"/>
        <v>0</v>
      </c>
    </row>
    <row r="42" spans="1:9" s="29" customFormat="1" ht="25.5">
      <c r="A42" s="30">
        <v>38</v>
      </c>
      <c r="B42" s="31" t="s">
        <v>141</v>
      </c>
      <c r="C42" s="37" t="s">
        <v>3</v>
      </c>
      <c r="D42" s="32"/>
      <c r="E42" s="33">
        <v>3200</v>
      </c>
      <c r="F42" s="35"/>
      <c r="G42" s="35">
        <f t="shared" si="2"/>
        <v>0</v>
      </c>
      <c r="H42" s="36"/>
      <c r="I42" s="35">
        <f t="shared" si="3"/>
        <v>0</v>
      </c>
    </row>
    <row r="43" spans="1:9" s="29" customFormat="1" ht="12.75">
      <c r="A43" s="30">
        <v>39</v>
      </c>
      <c r="B43" s="31" t="s">
        <v>7</v>
      </c>
      <c r="C43" s="37" t="s">
        <v>3</v>
      </c>
      <c r="D43" s="32"/>
      <c r="E43" s="33">
        <v>1280</v>
      </c>
      <c r="F43" s="35"/>
      <c r="G43" s="35">
        <f t="shared" si="2"/>
        <v>0</v>
      </c>
      <c r="H43" s="36"/>
      <c r="I43" s="35">
        <f t="shared" si="3"/>
        <v>0</v>
      </c>
    </row>
    <row r="44" spans="1:9" s="29" customFormat="1" ht="25.5">
      <c r="A44" s="30">
        <v>40</v>
      </c>
      <c r="B44" s="31" t="s">
        <v>24</v>
      </c>
      <c r="C44" s="37" t="s">
        <v>2</v>
      </c>
      <c r="D44" s="32"/>
      <c r="E44" s="33">
        <v>35</v>
      </c>
      <c r="F44" s="35"/>
      <c r="G44" s="35">
        <f t="shared" si="2"/>
        <v>0</v>
      </c>
      <c r="H44" s="36"/>
      <c r="I44" s="35">
        <f t="shared" si="3"/>
        <v>0</v>
      </c>
    </row>
    <row r="45" spans="1:9" s="29" customFormat="1" ht="25.5">
      <c r="A45" s="30">
        <v>41</v>
      </c>
      <c r="B45" s="31" t="s">
        <v>109</v>
      </c>
      <c r="C45" s="37" t="s">
        <v>58</v>
      </c>
      <c r="D45" s="32"/>
      <c r="E45" s="33">
        <v>5000</v>
      </c>
      <c r="F45" s="35"/>
      <c r="G45" s="35">
        <f t="shared" si="2"/>
        <v>0</v>
      </c>
      <c r="H45" s="36"/>
      <c r="I45" s="35">
        <f t="shared" si="3"/>
        <v>0</v>
      </c>
    </row>
    <row r="46" spans="1:9" s="29" customFormat="1" ht="12.75">
      <c r="A46" s="30">
        <v>42</v>
      </c>
      <c r="B46" s="31" t="s">
        <v>43</v>
      </c>
      <c r="C46" s="37" t="s">
        <v>3</v>
      </c>
      <c r="D46" s="32"/>
      <c r="E46" s="33">
        <v>5</v>
      </c>
      <c r="F46" s="35"/>
      <c r="G46" s="35">
        <f t="shared" si="2"/>
        <v>0</v>
      </c>
      <c r="H46" s="36"/>
      <c r="I46" s="35">
        <f t="shared" si="3"/>
        <v>0</v>
      </c>
    </row>
    <row r="47" spans="1:9" s="29" customFormat="1" ht="38.25">
      <c r="A47" s="30">
        <v>43</v>
      </c>
      <c r="B47" s="31" t="s">
        <v>142</v>
      </c>
      <c r="C47" s="37" t="s">
        <v>3</v>
      </c>
      <c r="D47" s="32"/>
      <c r="E47" s="33">
        <v>70</v>
      </c>
      <c r="F47" s="35"/>
      <c r="G47" s="35">
        <f t="shared" si="2"/>
        <v>0</v>
      </c>
      <c r="H47" s="36"/>
      <c r="I47" s="35">
        <f t="shared" si="3"/>
        <v>0</v>
      </c>
    </row>
    <row r="48" spans="1:9" s="29" customFormat="1" ht="25.5">
      <c r="A48" s="30">
        <v>44</v>
      </c>
      <c r="B48" s="31" t="s">
        <v>129</v>
      </c>
      <c r="C48" s="37" t="s">
        <v>34</v>
      </c>
      <c r="D48" s="32"/>
      <c r="E48" s="33">
        <v>670</v>
      </c>
      <c r="F48" s="35"/>
      <c r="G48" s="35">
        <f t="shared" si="2"/>
        <v>0</v>
      </c>
      <c r="H48" s="36"/>
      <c r="I48" s="35">
        <f t="shared" si="3"/>
        <v>0</v>
      </c>
    </row>
    <row r="49" spans="1:9" s="29" customFormat="1" ht="25.5">
      <c r="A49" s="30">
        <v>45</v>
      </c>
      <c r="B49" s="31" t="s">
        <v>98</v>
      </c>
      <c r="C49" s="37" t="s">
        <v>3</v>
      </c>
      <c r="D49" s="32"/>
      <c r="E49" s="33">
        <v>200</v>
      </c>
      <c r="F49" s="35"/>
      <c r="G49" s="35">
        <f t="shared" si="2"/>
        <v>0</v>
      </c>
      <c r="H49" s="36"/>
      <c r="I49" s="35">
        <f t="shared" si="3"/>
        <v>0</v>
      </c>
    </row>
    <row r="50" spans="1:9" s="29" customFormat="1" ht="25.5">
      <c r="A50" s="30">
        <v>46</v>
      </c>
      <c r="B50" s="31" t="s">
        <v>99</v>
      </c>
      <c r="C50" s="37" t="s">
        <v>3</v>
      </c>
      <c r="D50" s="32"/>
      <c r="E50" s="33">
        <v>275</v>
      </c>
      <c r="F50" s="35"/>
      <c r="G50" s="35">
        <f t="shared" si="2"/>
        <v>0</v>
      </c>
      <c r="H50" s="36"/>
      <c r="I50" s="35">
        <f t="shared" si="3"/>
        <v>0</v>
      </c>
    </row>
    <row r="51" spans="1:9" s="29" customFormat="1" ht="51">
      <c r="A51" s="30">
        <v>47</v>
      </c>
      <c r="B51" s="31" t="s">
        <v>69</v>
      </c>
      <c r="C51" s="37" t="s">
        <v>34</v>
      </c>
      <c r="D51" s="32"/>
      <c r="E51" s="33">
        <v>1700</v>
      </c>
      <c r="F51" s="35"/>
      <c r="G51" s="35">
        <f t="shared" si="2"/>
        <v>0</v>
      </c>
      <c r="H51" s="36"/>
      <c r="I51" s="35">
        <f t="shared" si="3"/>
        <v>0</v>
      </c>
    </row>
    <row r="52" spans="1:9" s="29" customFormat="1" ht="51">
      <c r="A52" s="30">
        <v>48</v>
      </c>
      <c r="B52" s="31" t="s">
        <v>71</v>
      </c>
      <c r="C52" s="37" t="s">
        <v>3</v>
      </c>
      <c r="D52" s="32"/>
      <c r="E52" s="33">
        <v>355</v>
      </c>
      <c r="F52" s="35"/>
      <c r="G52" s="35">
        <f t="shared" si="2"/>
        <v>0</v>
      </c>
      <c r="H52" s="36"/>
      <c r="I52" s="35">
        <f t="shared" si="3"/>
        <v>0</v>
      </c>
    </row>
    <row r="53" spans="1:9" s="29" customFormat="1" ht="51">
      <c r="A53" s="30">
        <v>49</v>
      </c>
      <c r="B53" s="31" t="s">
        <v>70</v>
      </c>
      <c r="C53" s="37" t="s">
        <v>3</v>
      </c>
      <c r="D53" s="32"/>
      <c r="E53" s="33">
        <v>445</v>
      </c>
      <c r="F53" s="35"/>
      <c r="G53" s="35">
        <f t="shared" si="2"/>
        <v>0</v>
      </c>
      <c r="H53" s="36"/>
      <c r="I53" s="35">
        <f t="shared" si="3"/>
        <v>0</v>
      </c>
    </row>
    <row r="54" spans="1:9" s="29" customFormat="1" ht="25.5">
      <c r="A54" s="30">
        <v>50</v>
      </c>
      <c r="B54" s="31" t="s">
        <v>180</v>
      </c>
      <c r="C54" s="37" t="s">
        <v>48</v>
      </c>
      <c r="D54" s="32"/>
      <c r="E54" s="33">
        <v>1350</v>
      </c>
      <c r="F54" s="35"/>
      <c r="G54" s="35">
        <f t="shared" si="2"/>
        <v>0</v>
      </c>
      <c r="H54" s="36"/>
      <c r="I54" s="35">
        <f t="shared" si="3"/>
        <v>0</v>
      </c>
    </row>
    <row r="55" spans="1:9" s="29" customFormat="1" ht="25.5">
      <c r="A55" s="30">
        <v>51</v>
      </c>
      <c r="B55" s="31" t="s">
        <v>37</v>
      </c>
      <c r="C55" s="37" t="s">
        <v>2</v>
      </c>
      <c r="D55" s="32"/>
      <c r="E55" s="33">
        <v>35</v>
      </c>
      <c r="F55" s="35"/>
      <c r="G55" s="35">
        <f t="shared" si="2"/>
        <v>0</v>
      </c>
      <c r="H55" s="36"/>
      <c r="I55" s="35">
        <f t="shared" si="3"/>
        <v>0</v>
      </c>
    </row>
    <row r="56" spans="1:9" s="29" customFormat="1" ht="12.75">
      <c r="A56" s="30">
        <v>52</v>
      </c>
      <c r="B56" s="31" t="s">
        <v>22</v>
      </c>
      <c r="C56" s="37" t="s">
        <v>3</v>
      </c>
      <c r="D56" s="32"/>
      <c r="E56" s="33">
        <v>40</v>
      </c>
      <c r="F56" s="35"/>
      <c r="G56" s="35">
        <f t="shared" si="2"/>
        <v>0</v>
      </c>
      <c r="H56" s="36"/>
      <c r="I56" s="35">
        <f t="shared" si="3"/>
        <v>0</v>
      </c>
    </row>
    <row r="57" spans="1:9" s="29" customFormat="1" ht="12.75">
      <c r="A57" s="30">
        <v>53</v>
      </c>
      <c r="B57" s="31" t="s">
        <v>23</v>
      </c>
      <c r="C57" s="37" t="s">
        <v>3</v>
      </c>
      <c r="D57" s="32"/>
      <c r="E57" s="33">
        <v>20</v>
      </c>
      <c r="F57" s="35"/>
      <c r="G57" s="35">
        <f t="shared" si="2"/>
        <v>0</v>
      </c>
      <c r="H57" s="36"/>
      <c r="I57" s="35">
        <f t="shared" si="3"/>
        <v>0</v>
      </c>
    </row>
    <row r="58" spans="1:9" s="29" customFormat="1" ht="12.75">
      <c r="A58" s="30">
        <v>54</v>
      </c>
      <c r="B58" s="31" t="s">
        <v>155</v>
      </c>
      <c r="C58" s="37" t="s">
        <v>3</v>
      </c>
      <c r="D58" s="32"/>
      <c r="E58" s="33">
        <v>735</v>
      </c>
      <c r="F58" s="35"/>
      <c r="G58" s="35">
        <f t="shared" si="2"/>
        <v>0</v>
      </c>
      <c r="H58" s="36"/>
      <c r="I58" s="35">
        <f t="shared" si="3"/>
        <v>0</v>
      </c>
    </row>
    <row r="59" spans="1:9" s="29" customFormat="1" ht="38.25">
      <c r="A59" s="30">
        <v>55</v>
      </c>
      <c r="B59" s="31" t="s">
        <v>130</v>
      </c>
      <c r="C59" s="37" t="s">
        <v>3</v>
      </c>
      <c r="D59" s="32"/>
      <c r="E59" s="33">
        <v>135</v>
      </c>
      <c r="F59" s="35"/>
      <c r="G59" s="35">
        <f t="shared" si="2"/>
        <v>0</v>
      </c>
      <c r="H59" s="36"/>
      <c r="I59" s="35">
        <f t="shared" si="3"/>
        <v>0</v>
      </c>
    </row>
    <row r="60" spans="1:9" s="29" customFormat="1" ht="12.75">
      <c r="A60" s="30">
        <v>56</v>
      </c>
      <c r="B60" s="31" t="s">
        <v>110</v>
      </c>
      <c r="C60" s="37" t="s">
        <v>75</v>
      </c>
      <c r="D60" s="32"/>
      <c r="E60" s="33">
        <v>10</v>
      </c>
      <c r="F60" s="35"/>
      <c r="G60" s="35">
        <f t="shared" si="2"/>
        <v>0</v>
      </c>
      <c r="H60" s="36"/>
      <c r="I60" s="35">
        <f t="shared" si="3"/>
        <v>0</v>
      </c>
    </row>
    <row r="61" spans="1:9" s="29" customFormat="1" ht="25.5">
      <c r="A61" s="30">
        <v>57</v>
      </c>
      <c r="B61" s="31" t="s">
        <v>5</v>
      </c>
      <c r="C61" s="37" t="s">
        <v>3</v>
      </c>
      <c r="D61" s="32"/>
      <c r="E61" s="33">
        <v>1470</v>
      </c>
      <c r="F61" s="35"/>
      <c r="G61" s="35">
        <f t="shared" si="2"/>
        <v>0</v>
      </c>
      <c r="H61" s="36"/>
      <c r="I61" s="35">
        <f t="shared" si="3"/>
        <v>0</v>
      </c>
    </row>
    <row r="62" spans="1:9" s="29" customFormat="1" ht="25.5">
      <c r="A62" s="30">
        <v>58</v>
      </c>
      <c r="B62" s="31" t="s">
        <v>35</v>
      </c>
      <c r="C62" s="37" t="s">
        <v>34</v>
      </c>
      <c r="D62" s="32"/>
      <c r="E62" s="33">
        <v>1735</v>
      </c>
      <c r="F62" s="35"/>
      <c r="G62" s="35">
        <f t="shared" si="2"/>
        <v>0</v>
      </c>
      <c r="H62" s="36"/>
      <c r="I62" s="35">
        <f t="shared" si="3"/>
        <v>0</v>
      </c>
    </row>
    <row r="63" spans="1:9" s="29" customFormat="1" ht="25.5">
      <c r="A63" s="30">
        <v>59</v>
      </c>
      <c r="B63" s="31" t="s">
        <v>4</v>
      </c>
      <c r="C63" s="37" t="s">
        <v>3</v>
      </c>
      <c r="D63" s="32"/>
      <c r="E63" s="33">
        <v>1</v>
      </c>
      <c r="F63" s="35"/>
      <c r="G63" s="35">
        <f t="shared" si="2"/>
        <v>0</v>
      </c>
      <c r="H63" s="36"/>
      <c r="I63" s="35">
        <f t="shared" si="3"/>
        <v>0</v>
      </c>
    </row>
    <row r="64" spans="1:9" s="29" customFormat="1" ht="12.75">
      <c r="A64" s="30">
        <v>60</v>
      </c>
      <c r="B64" s="31" t="s">
        <v>111</v>
      </c>
      <c r="C64" s="37" t="s">
        <v>75</v>
      </c>
      <c r="D64" s="32"/>
      <c r="E64" s="33">
        <v>220</v>
      </c>
      <c r="F64" s="35"/>
      <c r="G64" s="35">
        <f t="shared" si="2"/>
        <v>0</v>
      </c>
      <c r="H64" s="36"/>
      <c r="I64" s="35">
        <f t="shared" si="3"/>
        <v>0</v>
      </c>
    </row>
    <row r="65" spans="1:9" s="29" customFormat="1" ht="12.75">
      <c r="A65" s="30">
        <v>61</v>
      </c>
      <c r="B65" s="31" t="s">
        <v>81</v>
      </c>
      <c r="C65" s="37" t="s">
        <v>3</v>
      </c>
      <c r="D65" s="32"/>
      <c r="E65" s="33">
        <v>1</v>
      </c>
      <c r="F65" s="35"/>
      <c r="G65" s="35">
        <f t="shared" si="2"/>
        <v>0</v>
      </c>
      <c r="H65" s="36"/>
      <c r="I65" s="35">
        <f t="shared" si="3"/>
        <v>0</v>
      </c>
    </row>
    <row r="66" spans="1:9" s="29" customFormat="1" ht="12.75">
      <c r="A66" s="30">
        <v>62</v>
      </c>
      <c r="B66" s="31" t="s">
        <v>139</v>
      </c>
      <c r="C66" s="37" t="s">
        <v>3</v>
      </c>
      <c r="D66" s="32"/>
      <c r="E66" s="33">
        <v>125</v>
      </c>
      <c r="F66" s="35"/>
      <c r="G66" s="35">
        <f t="shared" si="2"/>
        <v>0</v>
      </c>
      <c r="H66" s="36"/>
      <c r="I66" s="35">
        <f t="shared" si="3"/>
        <v>0</v>
      </c>
    </row>
    <row r="67" spans="1:9" s="29" customFormat="1" ht="51">
      <c r="A67" s="30">
        <v>63</v>
      </c>
      <c r="B67" s="31" t="s">
        <v>112</v>
      </c>
      <c r="C67" s="37" t="s">
        <v>3</v>
      </c>
      <c r="D67" s="32"/>
      <c r="E67" s="33">
        <v>760</v>
      </c>
      <c r="F67" s="35"/>
      <c r="G67" s="35">
        <f t="shared" si="2"/>
        <v>0</v>
      </c>
      <c r="H67" s="36"/>
      <c r="I67" s="35">
        <f t="shared" si="3"/>
        <v>0</v>
      </c>
    </row>
    <row r="68" spans="1:9" s="29" customFormat="1" ht="12.75">
      <c r="A68" s="30">
        <v>64</v>
      </c>
      <c r="B68" s="31" t="s">
        <v>146</v>
      </c>
      <c r="C68" s="37" t="s">
        <v>3</v>
      </c>
      <c r="D68" s="32"/>
      <c r="E68" s="33">
        <v>10</v>
      </c>
      <c r="F68" s="35"/>
      <c r="G68" s="35">
        <f t="shared" si="2"/>
        <v>0</v>
      </c>
      <c r="H68" s="36"/>
      <c r="I68" s="35">
        <f t="shared" si="3"/>
        <v>0</v>
      </c>
    </row>
    <row r="69" spans="1:9" s="29" customFormat="1" ht="25.5">
      <c r="A69" s="30">
        <v>65</v>
      </c>
      <c r="B69" s="31" t="s">
        <v>11</v>
      </c>
      <c r="C69" s="37" t="s">
        <v>3</v>
      </c>
      <c r="D69" s="32"/>
      <c r="E69" s="33">
        <v>365</v>
      </c>
      <c r="F69" s="35"/>
      <c r="G69" s="35">
        <f t="shared" ref="G69:G100" si="4">E69*F69</f>
        <v>0</v>
      </c>
      <c r="H69" s="36"/>
      <c r="I69" s="35">
        <f t="shared" ref="I69:I100" si="5">ROUND((G69*H69+G69),2)</f>
        <v>0</v>
      </c>
    </row>
    <row r="70" spans="1:9" s="29" customFormat="1" ht="25.5">
      <c r="A70" s="30">
        <v>66</v>
      </c>
      <c r="B70" s="31" t="s">
        <v>12</v>
      </c>
      <c r="C70" s="37" t="s">
        <v>3</v>
      </c>
      <c r="D70" s="32"/>
      <c r="E70" s="33">
        <v>55</v>
      </c>
      <c r="F70" s="35"/>
      <c r="G70" s="35">
        <f t="shared" si="4"/>
        <v>0</v>
      </c>
      <c r="H70" s="36"/>
      <c r="I70" s="35">
        <f t="shared" si="5"/>
        <v>0</v>
      </c>
    </row>
    <row r="71" spans="1:9" s="29" customFormat="1" ht="12.75">
      <c r="A71" s="30">
        <v>67</v>
      </c>
      <c r="B71" s="31" t="s">
        <v>13</v>
      </c>
      <c r="C71" s="37" t="s">
        <v>3</v>
      </c>
      <c r="D71" s="32"/>
      <c r="E71" s="33">
        <v>20</v>
      </c>
      <c r="F71" s="35"/>
      <c r="G71" s="35">
        <f t="shared" si="4"/>
        <v>0</v>
      </c>
      <c r="H71" s="36"/>
      <c r="I71" s="35">
        <f t="shared" si="5"/>
        <v>0</v>
      </c>
    </row>
    <row r="72" spans="1:9" s="29" customFormat="1" ht="12.75">
      <c r="A72" s="30">
        <v>68</v>
      </c>
      <c r="B72" s="31" t="s">
        <v>14</v>
      </c>
      <c r="C72" s="37" t="s">
        <v>3</v>
      </c>
      <c r="D72" s="32"/>
      <c r="E72" s="33">
        <v>25</v>
      </c>
      <c r="F72" s="35"/>
      <c r="G72" s="35">
        <f t="shared" si="4"/>
        <v>0</v>
      </c>
      <c r="H72" s="36"/>
      <c r="I72" s="35">
        <f t="shared" si="5"/>
        <v>0</v>
      </c>
    </row>
    <row r="73" spans="1:9" s="29" customFormat="1" ht="12.75">
      <c r="A73" s="30">
        <v>69</v>
      </c>
      <c r="B73" s="31" t="s">
        <v>113</v>
      </c>
      <c r="C73" s="37" t="s">
        <v>34</v>
      </c>
      <c r="D73" s="32"/>
      <c r="E73" s="33">
        <v>30</v>
      </c>
      <c r="F73" s="35"/>
      <c r="G73" s="35">
        <f t="shared" si="4"/>
        <v>0</v>
      </c>
      <c r="H73" s="36"/>
      <c r="I73" s="35">
        <f t="shared" si="5"/>
        <v>0</v>
      </c>
    </row>
    <row r="74" spans="1:9" s="29" customFormat="1" ht="25.5">
      <c r="A74" s="30">
        <v>70</v>
      </c>
      <c r="B74" s="31" t="s">
        <v>114</v>
      </c>
      <c r="C74" s="37" t="s">
        <v>2</v>
      </c>
      <c r="D74" s="32"/>
      <c r="E74" s="33">
        <v>20</v>
      </c>
      <c r="F74" s="35"/>
      <c r="G74" s="35">
        <f t="shared" si="4"/>
        <v>0</v>
      </c>
      <c r="H74" s="36"/>
      <c r="I74" s="35">
        <f t="shared" si="5"/>
        <v>0</v>
      </c>
    </row>
    <row r="75" spans="1:9" s="29" customFormat="1" ht="25.5">
      <c r="A75" s="30">
        <v>71</v>
      </c>
      <c r="B75" s="31" t="s">
        <v>73</v>
      </c>
      <c r="C75" s="37" t="s">
        <v>2</v>
      </c>
      <c r="D75" s="32"/>
      <c r="E75" s="33">
        <v>115</v>
      </c>
      <c r="F75" s="35"/>
      <c r="G75" s="35">
        <f t="shared" si="4"/>
        <v>0</v>
      </c>
      <c r="H75" s="36"/>
      <c r="I75" s="35">
        <f t="shared" si="5"/>
        <v>0</v>
      </c>
    </row>
    <row r="76" spans="1:9" s="29" customFormat="1" ht="12.75">
      <c r="A76" s="30">
        <v>72</v>
      </c>
      <c r="B76" s="31" t="s">
        <v>150</v>
      </c>
      <c r="C76" s="37" t="s">
        <v>34</v>
      </c>
      <c r="D76" s="32"/>
      <c r="E76" s="33">
        <v>75</v>
      </c>
      <c r="F76" s="35"/>
      <c r="G76" s="35">
        <f t="shared" si="4"/>
        <v>0</v>
      </c>
      <c r="H76" s="36"/>
      <c r="I76" s="35">
        <f t="shared" si="5"/>
        <v>0</v>
      </c>
    </row>
    <row r="77" spans="1:9" s="29" customFormat="1" ht="12.75">
      <c r="A77" s="30">
        <v>73</v>
      </c>
      <c r="B77" s="31" t="s">
        <v>115</v>
      </c>
      <c r="C77" s="37" t="s">
        <v>2</v>
      </c>
      <c r="D77" s="32"/>
      <c r="E77" s="33">
        <v>45</v>
      </c>
      <c r="F77" s="35"/>
      <c r="G77" s="35">
        <f t="shared" si="4"/>
        <v>0</v>
      </c>
      <c r="H77" s="36"/>
      <c r="I77" s="35">
        <f t="shared" si="5"/>
        <v>0</v>
      </c>
    </row>
    <row r="78" spans="1:9" s="29" customFormat="1" ht="12.75">
      <c r="A78" s="30">
        <v>74</v>
      </c>
      <c r="B78" s="31" t="s">
        <v>8</v>
      </c>
      <c r="C78" s="37" t="s">
        <v>3</v>
      </c>
      <c r="D78" s="32"/>
      <c r="E78" s="33">
        <v>1</v>
      </c>
      <c r="F78" s="35"/>
      <c r="G78" s="35">
        <f t="shared" si="4"/>
        <v>0</v>
      </c>
      <c r="H78" s="36"/>
      <c r="I78" s="35">
        <f t="shared" si="5"/>
        <v>0</v>
      </c>
    </row>
    <row r="79" spans="1:9" s="29" customFormat="1" ht="12.75">
      <c r="A79" s="30">
        <v>75</v>
      </c>
      <c r="B79" s="31" t="s">
        <v>156</v>
      </c>
      <c r="C79" s="37" t="s">
        <v>2</v>
      </c>
      <c r="D79" s="32"/>
      <c r="E79" s="33">
        <v>40</v>
      </c>
      <c r="F79" s="35"/>
      <c r="G79" s="35">
        <f t="shared" si="4"/>
        <v>0</v>
      </c>
      <c r="H79" s="36"/>
      <c r="I79" s="35">
        <f t="shared" si="5"/>
        <v>0</v>
      </c>
    </row>
    <row r="80" spans="1:9" s="29" customFormat="1" ht="12.75">
      <c r="A80" s="30">
        <v>76</v>
      </c>
      <c r="B80" s="31" t="s">
        <v>128</v>
      </c>
      <c r="C80" s="37" t="s">
        <v>3</v>
      </c>
      <c r="D80" s="32"/>
      <c r="E80" s="33">
        <v>340</v>
      </c>
      <c r="F80" s="35"/>
      <c r="G80" s="35">
        <f t="shared" si="4"/>
        <v>0</v>
      </c>
      <c r="H80" s="36"/>
      <c r="I80" s="35">
        <f t="shared" si="5"/>
        <v>0</v>
      </c>
    </row>
    <row r="81" spans="1:9" s="29" customFormat="1" ht="38.25">
      <c r="A81" s="30">
        <v>77</v>
      </c>
      <c r="B81" s="31" t="s">
        <v>154</v>
      </c>
      <c r="C81" s="37" t="s">
        <v>2</v>
      </c>
      <c r="D81" s="32"/>
      <c r="E81" s="33">
        <v>80</v>
      </c>
      <c r="F81" s="35"/>
      <c r="G81" s="35">
        <f t="shared" si="4"/>
        <v>0</v>
      </c>
      <c r="H81" s="36"/>
      <c r="I81" s="35">
        <f t="shared" si="5"/>
        <v>0</v>
      </c>
    </row>
    <row r="82" spans="1:9" s="29" customFormat="1" ht="12.75">
      <c r="A82" s="30">
        <v>78</v>
      </c>
      <c r="B82" s="31" t="s">
        <v>68</v>
      </c>
      <c r="C82" s="37" t="s">
        <v>3</v>
      </c>
      <c r="D82" s="32"/>
      <c r="E82" s="33">
        <v>430</v>
      </c>
      <c r="F82" s="35"/>
      <c r="G82" s="35">
        <f t="shared" si="4"/>
        <v>0</v>
      </c>
      <c r="H82" s="36"/>
      <c r="I82" s="35">
        <f t="shared" si="5"/>
        <v>0</v>
      </c>
    </row>
    <row r="83" spans="1:9" s="29" customFormat="1" ht="12.75">
      <c r="A83" s="30">
        <v>79</v>
      </c>
      <c r="B83" s="31" t="s">
        <v>65</v>
      </c>
      <c r="C83" s="37" t="s">
        <v>3</v>
      </c>
      <c r="D83" s="32"/>
      <c r="E83" s="33">
        <v>20</v>
      </c>
      <c r="F83" s="35"/>
      <c r="G83" s="35">
        <f t="shared" si="4"/>
        <v>0</v>
      </c>
      <c r="H83" s="36"/>
      <c r="I83" s="35">
        <f t="shared" si="5"/>
        <v>0</v>
      </c>
    </row>
    <row r="84" spans="1:9" s="29" customFormat="1" ht="12.75">
      <c r="A84" s="30">
        <v>80</v>
      </c>
      <c r="B84" s="31" t="s">
        <v>17</v>
      </c>
      <c r="C84" s="37" t="s">
        <v>3</v>
      </c>
      <c r="D84" s="32"/>
      <c r="E84" s="33">
        <v>60</v>
      </c>
      <c r="F84" s="35"/>
      <c r="G84" s="35">
        <f t="shared" si="4"/>
        <v>0</v>
      </c>
      <c r="H84" s="36"/>
      <c r="I84" s="35">
        <f t="shared" si="5"/>
        <v>0</v>
      </c>
    </row>
    <row r="85" spans="1:9" s="29" customFormat="1" ht="12.75">
      <c r="A85" s="30">
        <v>81</v>
      </c>
      <c r="B85" s="31" t="s">
        <v>67</v>
      </c>
      <c r="C85" s="37" t="s">
        <v>3</v>
      </c>
      <c r="D85" s="32"/>
      <c r="E85" s="33">
        <v>55</v>
      </c>
      <c r="F85" s="35"/>
      <c r="G85" s="35">
        <f t="shared" si="4"/>
        <v>0</v>
      </c>
      <c r="H85" s="36"/>
      <c r="I85" s="35">
        <f t="shared" si="5"/>
        <v>0</v>
      </c>
    </row>
    <row r="86" spans="1:9" s="29" customFormat="1" ht="12.75">
      <c r="A86" s="30">
        <v>82</v>
      </c>
      <c r="B86" s="31" t="s">
        <v>131</v>
      </c>
      <c r="C86" s="37" t="s">
        <v>3</v>
      </c>
      <c r="D86" s="32"/>
      <c r="E86" s="33">
        <v>400</v>
      </c>
      <c r="F86" s="35"/>
      <c r="G86" s="35">
        <f t="shared" si="4"/>
        <v>0</v>
      </c>
      <c r="H86" s="36"/>
      <c r="I86" s="35">
        <f t="shared" si="5"/>
        <v>0</v>
      </c>
    </row>
    <row r="87" spans="1:9" s="29" customFormat="1" ht="12.75">
      <c r="A87" s="30">
        <v>83</v>
      </c>
      <c r="B87" s="31" t="s">
        <v>27</v>
      </c>
      <c r="C87" s="37" t="s">
        <v>3</v>
      </c>
      <c r="D87" s="32"/>
      <c r="E87" s="33">
        <v>70</v>
      </c>
      <c r="F87" s="35"/>
      <c r="G87" s="35">
        <f t="shared" si="4"/>
        <v>0</v>
      </c>
      <c r="H87" s="36"/>
      <c r="I87" s="35">
        <f t="shared" si="5"/>
        <v>0</v>
      </c>
    </row>
    <row r="88" spans="1:9" s="29" customFormat="1" ht="12.75">
      <c r="A88" s="30">
        <v>84</v>
      </c>
      <c r="B88" s="31" t="s">
        <v>38</v>
      </c>
      <c r="C88" s="37" t="s">
        <v>3</v>
      </c>
      <c r="D88" s="32"/>
      <c r="E88" s="33">
        <v>70</v>
      </c>
      <c r="F88" s="35"/>
      <c r="G88" s="35">
        <f t="shared" si="4"/>
        <v>0</v>
      </c>
      <c r="H88" s="36"/>
      <c r="I88" s="35">
        <f t="shared" si="5"/>
        <v>0</v>
      </c>
    </row>
    <row r="89" spans="1:9" s="29" customFormat="1" ht="12.75">
      <c r="A89" s="30">
        <v>85</v>
      </c>
      <c r="B89" s="31" t="s">
        <v>66</v>
      </c>
      <c r="C89" s="37" t="s">
        <v>3</v>
      </c>
      <c r="D89" s="32"/>
      <c r="E89" s="33">
        <v>135</v>
      </c>
      <c r="F89" s="35"/>
      <c r="G89" s="35">
        <f t="shared" si="4"/>
        <v>0</v>
      </c>
      <c r="H89" s="36"/>
      <c r="I89" s="35">
        <f t="shared" si="5"/>
        <v>0</v>
      </c>
    </row>
    <row r="90" spans="1:9" s="29" customFormat="1" ht="12.75">
      <c r="A90" s="30">
        <v>86</v>
      </c>
      <c r="B90" s="31" t="s">
        <v>175</v>
      </c>
      <c r="C90" s="37" t="s">
        <v>3</v>
      </c>
      <c r="D90" s="32"/>
      <c r="E90" s="33">
        <v>1</v>
      </c>
      <c r="F90" s="35"/>
      <c r="G90" s="35">
        <f t="shared" si="4"/>
        <v>0</v>
      </c>
      <c r="H90" s="36"/>
      <c r="I90" s="35">
        <f t="shared" si="5"/>
        <v>0</v>
      </c>
    </row>
    <row r="91" spans="1:9" s="29" customFormat="1" ht="12.75">
      <c r="A91" s="30">
        <v>87</v>
      </c>
      <c r="B91" s="31" t="s">
        <v>57</v>
      </c>
      <c r="C91" s="37" t="s">
        <v>3</v>
      </c>
      <c r="D91" s="32"/>
      <c r="E91" s="33">
        <v>5</v>
      </c>
      <c r="F91" s="35"/>
      <c r="G91" s="35">
        <f t="shared" si="4"/>
        <v>0</v>
      </c>
      <c r="H91" s="36"/>
      <c r="I91" s="35">
        <f t="shared" si="5"/>
        <v>0</v>
      </c>
    </row>
    <row r="92" spans="1:9" s="29" customFormat="1" ht="12.75">
      <c r="A92" s="30">
        <v>88</v>
      </c>
      <c r="B92" s="31" t="s">
        <v>143</v>
      </c>
      <c r="C92" s="37" t="s">
        <v>3</v>
      </c>
      <c r="D92" s="32"/>
      <c r="E92" s="33">
        <v>30</v>
      </c>
      <c r="F92" s="35"/>
      <c r="G92" s="35">
        <f t="shared" si="4"/>
        <v>0</v>
      </c>
      <c r="H92" s="36"/>
      <c r="I92" s="35">
        <f t="shared" si="5"/>
        <v>0</v>
      </c>
    </row>
    <row r="93" spans="1:9" s="29" customFormat="1" ht="12.75">
      <c r="A93" s="30">
        <v>89</v>
      </c>
      <c r="B93" s="31" t="s">
        <v>169</v>
      </c>
      <c r="C93" s="37" t="s">
        <v>3</v>
      </c>
      <c r="D93" s="32"/>
      <c r="E93" s="33">
        <v>100</v>
      </c>
      <c r="F93" s="35"/>
      <c r="G93" s="35">
        <f t="shared" si="4"/>
        <v>0</v>
      </c>
      <c r="H93" s="36"/>
      <c r="I93" s="35">
        <f t="shared" si="5"/>
        <v>0</v>
      </c>
    </row>
    <row r="94" spans="1:9" s="29" customFormat="1" ht="12.75">
      <c r="A94" s="30">
        <v>90</v>
      </c>
      <c r="B94" s="31" t="s">
        <v>149</v>
      </c>
      <c r="C94" s="37" t="s">
        <v>3</v>
      </c>
      <c r="D94" s="32"/>
      <c r="E94" s="33">
        <v>355</v>
      </c>
      <c r="F94" s="35"/>
      <c r="G94" s="35">
        <f t="shared" si="4"/>
        <v>0</v>
      </c>
      <c r="H94" s="36"/>
      <c r="I94" s="35">
        <f t="shared" si="5"/>
        <v>0</v>
      </c>
    </row>
    <row r="95" spans="1:9" s="29" customFormat="1" ht="12.75">
      <c r="A95" s="30">
        <v>91</v>
      </c>
      <c r="B95" s="31" t="s">
        <v>47</v>
      </c>
      <c r="C95" s="37" t="s">
        <v>3</v>
      </c>
      <c r="D95" s="32"/>
      <c r="E95" s="33">
        <v>25</v>
      </c>
      <c r="F95" s="35"/>
      <c r="G95" s="35">
        <f t="shared" si="4"/>
        <v>0</v>
      </c>
      <c r="H95" s="36"/>
      <c r="I95" s="35">
        <f t="shared" si="5"/>
        <v>0</v>
      </c>
    </row>
    <row r="96" spans="1:9" s="29" customFormat="1" ht="12.75">
      <c r="A96" s="30">
        <v>92</v>
      </c>
      <c r="B96" s="31" t="s">
        <v>39</v>
      </c>
      <c r="C96" s="37" t="s">
        <v>3</v>
      </c>
      <c r="D96" s="32"/>
      <c r="E96" s="33">
        <v>140</v>
      </c>
      <c r="F96" s="35"/>
      <c r="G96" s="35">
        <f t="shared" si="4"/>
        <v>0</v>
      </c>
      <c r="H96" s="36"/>
      <c r="I96" s="35">
        <f t="shared" si="5"/>
        <v>0</v>
      </c>
    </row>
    <row r="97" spans="1:9" s="29" customFormat="1" ht="12.75">
      <c r="A97" s="30">
        <v>93</v>
      </c>
      <c r="B97" s="31" t="s">
        <v>176</v>
      </c>
      <c r="C97" s="37" t="s">
        <v>3</v>
      </c>
      <c r="D97" s="32"/>
      <c r="E97" s="33">
        <v>1</v>
      </c>
      <c r="F97" s="35"/>
      <c r="G97" s="35">
        <f t="shared" si="4"/>
        <v>0</v>
      </c>
      <c r="H97" s="36"/>
      <c r="I97" s="35">
        <f t="shared" si="5"/>
        <v>0</v>
      </c>
    </row>
    <row r="98" spans="1:9" s="29" customFormat="1" ht="12.75">
      <c r="A98" s="30">
        <v>94</v>
      </c>
      <c r="B98" s="31" t="s">
        <v>177</v>
      </c>
      <c r="C98" s="37" t="s">
        <v>2</v>
      </c>
      <c r="D98" s="32"/>
      <c r="E98" s="33">
        <v>15</v>
      </c>
      <c r="F98" s="35"/>
      <c r="G98" s="35">
        <f t="shared" si="4"/>
        <v>0</v>
      </c>
      <c r="H98" s="36"/>
      <c r="I98" s="35">
        <f t="shared" si="5"/>
        <v>0</v>
      </c>
    </row>
    <row r="99" spans="1:9" s="29" customFormat="1" ht="12.75">
      <c r="A99" s="30">
        <v>95</v>
      </c>
      <c r="B99" s="31" t="s">
        <v>50</v>
      </c>
      <c r="C99" s="37" t="s">
        <v>2</v>
      </c>
      <c r="D99" s="32"/>
      <c r="E99" s="33">
        <v>40</v>
      </c>
      <c r="F99" s="35"/>
      <c r="G99" s="35">
        <f t="shared" si="4"/>
        <v>0</v>
      </c>
      <c r="H99" s="36"/>
      <c r="I99" s="35">
        <f t="shared" si="5"/>
        <v>0</v>
      </c>
    </row>
    <row r="100" spans="1:9" s="29" customFormat="1" ht="12.75">
      <c r="A100" s="30">
        <v>96</v>
      </c>
      <c r="B100" s="31" t="s">
        <v>151</v>
      </c>
      <c r="C100" s="37" t="s">
        <v>34</v>
      </c>
      <c r="D100" s="32"/>
      <c r="E100" s="33">
        <v>75</v>
      </c>
      <c r="F100" s="35"/>
      <c r="G100" s="35">
        <f t="shared" si="4"/>
        <v>0</v>
      </c>
      <c r="H100" s="36"/>
      <c r="I100" s="35">
        <f t="shared" si="5"/>
        <v>0</v>
      </c>
    </row>
    <row r="101" spans="1:9" s="29" customFormat="1" ht="12.75">
      <c r="A101" s="30">
        <v>97</v>
      </c>
      <c r="B101" s="31" t="s">
        <v>116</v>
      </c>
      <c r="C101" s="37" t="s">
        <v>3</v>
      </c>
      <c r="D101" s="32"/>
      <c r="E101" s="33">
        <v>565</v>
      </c>
      <c r="F101" s="35"/>
      <c r="G101" s="35">
        <f t="shared" ref="G101:G132" si="6">E101*F101</f>
        <v>0</v>
      </c>
      <c r="H101" s="36"/>
      <c r="I101" s="35">
        <f t="shared" ref="I101:I132" si="7">ROUND((G101*H101+G101),2)</f>
        <v>0</v>
      </c>
    </row>
    <row r="102" spans="1:9" s="29" customFormat="1" ht="12.75">
      <c r="A102" s="30">
        <v>98</v>
      </c>
      <c r="B102" s="31" t="s">
        <v>76</v>
      </c>
      <c r="C102" s="37" t="s">
        <v>3</v>
      </c>
      <c r="D102" s="32"/>
      <c r="E102" s="33">
        <v>175</v>
      </c>
      <c r="F102" s="35"/>
      <c r="G102" s="35">
        <f t="shared" si="6"/>
        <v>0</v>
      </c>
      <c r="H102" s="36"/>
      <c r="I102" s="35">
        <f t="shared" si="7"/>
        <v>0</v>
      </c>
    </row>
    <row r="103" spans="1:9" s="29" customFormat="1" ht="12.75">
      <c r="A103" s="30">
        <v>99</v>
      </c>
      <c r="B103" s="31" t="s">
        <v>117</v>
      </c>
      <c r="C103" s="37" t="s">
        <v>75</v>
      </c>
      <c r="D103" s="32"/>
      <c r="E103" s="33">
        <v>1</v>
      </c>
      <c r="F103" s="35"/>
      <c r="G103" s="35">
        <f t="shared" si="6"/>
        <v>0</v>
      </c>
      <c r="H103" s="36"/>
      <c r="I103" s="35">
        <f t="shared" si="7"/>
        <v>0</v>
      </c>
    </row>
    <row r="104" spans="1:9" s="29" customFormat="1" ht="87.75" customHeight="1">
      <c r="A104" s="30">
        <v>100</v>
      </c>
      <c r="B104" s="31" t="s">
        <v>191</v>
      </c>
      <c r="C104" s="37" t="s">
        <v>34</v>
      </c>
      <c r="D104" s="32"/>
      <c r="E104" s="33">
        <v>70</v>
      </c>
      <c r="F104" s="40"/>
      <c r="G104" s="35">
        <f t="shared" si="6"/>
        <v>0</v>
      </c>
      <c r="H104" s="36"/>
      <c r="I104" s="35">
        <f t="shared" si="7"/>
        <v>0</v>
      </c>
    </row>
    <row r="105" spans="1:9" s="29" customFormat="1" ht="12.75">
      <c r="A105" s="30">
        <v>101</v>
      </c>
      <c r="B105" s="39" t="s">
        <v>157</v>
      </c>
      <c r="C105" s="37" t="s">
        <v>58</v>
      </c>
      <c r="D105" s="32"/>
      <c r="E105" s="33">
        <v>610</v>
      </c>
      <c r="F105" s="35"/>
      <c r="G105" s="35">
        <f t="shared" si="6"/>
        <v>0</v>
      </c>
      <c r="H105" s="36"/>
      <c r="I105" s="35">
        <f t="shared" si="7"/>
        <v>0</v>
      </c>
    </row>
    <row r="106" spans="1:9" s="29" customFormat="1" ht="12.75">
      <c r="A106" s="30">
        <v>102</v>
      </c>
      <c r="B106" s="31" t="s">
        <v>28</v>
      </c>
      <c r="C106" s="37" t="s">
        <v>3</v>
      </c>
      <c r="D106" s="32"/>
      <c r="E106" s="33">
        <v>1410</v>
      </c>
      <c r="F106" s="35"/>
      <c r="G106" s="35">
        <f t="shared" si="6"/>
        <v>0</v>
      </c>
      <c r="H106" s="36"/>
      <c r="I106" s="35">
        <f t="shared" si="7"/>
        <v>0</v>
      </c>
    </row>
    <row r="107" spans="1:9" s="29" customFormat="1" ht="12.75">
      <c r="A107" s="30">
        <v>103</v>
      </c>
      <c r="B107" s="31" t="s">
        <v>26</v>
      </c>
      <c r="C107" s="37" t="s">
        <v>3</v>
      </c>
      <c r="D107" s="32"/>
      <c r="E107" s="33">
        <v>650</v>
      </c>
      <c r="F107" s="35"/>
      <c r="G107" s="35">
        <f t="shared" si="6"/>
        <v>0</v>
      </c>
      <c r="H107" s="36"/>
      <c r="I107" s="35">
        <f t="shared" si="7"/>
        <v>0</v>
      </c>
    </row>
    <row r="108" spans="1:9" s="29" customFormat="1" ht="12.75">
      <c r="A108" s="30">
        <v>104</v>
      </c>
      <c r="B108" s="31" t="s">
        <v>29</v>
      </c>
      <c r="C108" s="37" t="s">
        <v>3</v>
      </c>
      <c r="D108" s="32"/>
      <c r="E108" s="33">
        <v>1465</v>
      </c>
      <c r="F108" s="35"/>
      <c r="G108" s="35">
        <f t="shared" si="6"/>
        <v>0</v>
      </c>
      <c r="H108" s="36"/>
      <c r="I108" s="35">
        <f t="shared" si="7"/>
        <v>0</v>
      </c>
    </row>
    <row r="109" spans="1:9" s="41" customFormat="1" ht="15">
      <c r="A109" s="30">
        <v>105</v>
      </c>
      <c r="B109" s="31" t="s">
        <v>30</v>
      </c>
      <c r="C109" s="37" t="s">
        <v>3</v>
      </c>
      <c r="D109" s="32"/>
      <c r="E109" s="33">
        <v>400</v>
      </c>
      <c r="F109" s="35"/>
      <c r="G109" s="35">
        <f t="shared" si="6"/>
        <v>0</v>
      </c>
      <c r="H109" s="36"/>
      <c r="I109" s="35">
        <f t="shared" si="7"/>
        <v>0</v>
      </c>
    </row>
    <row r="110" spans="1:9" s="29" customFormat="1" ht="12.75">
      <c r="A110" s="30">
        <v>106</v>
      </c>
      <c r="B110" s="31" t="s">
        <v>32</v>
      </c>
      <c r="C110" s="37" t="s">
        <v>3</v>
      </c>
      <c r="D110" s="32"/>
      <c r="E110" s="33">
        <v>1700</v>
      </c>
      <c r="F110" s="35"/>
      <c r="G110" s="35">
        <f t="shared" si="6"/>
        <v>0</v>
      </c>
      <c r="H110" s="36"/>
      <c r="I110" s="35">
        <f t="shared" si="7"/>
        <v>0</v>
      </c>
    </row>
    <row r="111" spans="1:9" s="29" customFormat="1" ht="12.75">
      <c r="A111" s="30">
        <v>107</v>
      </c>
      <c r="B111" s="31" t="s">
        <v>31</v>
      </c>
      <c r="C111" s="37" t="s">
        <v>3</v>
      </c>
      <c r="D111" s="32"/>
      <c r="E111" s="33">
        <v>1760</v>
      </c>
      <c r="F111" s="35"/>
      <c r="G111" s="35">
        <f t="shared" si="6"/>
        <v>0</v>
      </c>
      <c r="H111" s="36"/>
      <c r="I111" s="35">
        <f t="shared" si="7"/>
        <v>0</v>
      </c>
    </row>
    <row r="112" spans="1:9" s="29" customFormat="1" ht="12.75">
      <c r="A112" s="30">
        <v>108</v>
      </c>
      <c r="B112" s="31" t="s">
        <v>118</v>
      </c>
      <c r="C112" s="37" t="s">
        <v>3</v>
      </c>
      <c r="D112" s="32"/>
      <c r="E112" s="33">
        <v>2400</v>
      </c>
      <c r="F112" s="35"/>
      <c r="G112" s="35">
        <f t="shared" si="6"/>
        <v>0</v>
      </c>
      <c r="H112" s="36"/>
      <c r="I112" s="35">
        <f t="shared" si="7"/>
        <v>0</v>
      </c>
    </row>
    <row r="113" spans="1:9" s="29" customFormat="1" ht="12.75">
      <c r="A113" s="30">
        <v>109</v>
      </c>
      <c r="B113" s="31" t="s">
        <v>133</v>
      </c>
      <c r="C113" s="37" t="s">
        <v>107</v>
      </c>
      <c r="D113" s="32"/>
      <c r="E113" s="33">
        <v>390</v>
      </c>
      <c r="F113" s="35"/>
      <c r="G113" s="35">
        <f t="shared" si="6"/>
        <v>0</v>
      </c>
      <c r="H113" s="36"/>
      <c r="I113" s="35">
        <f t="shared" si="7"/>
        <v>0</v>
      </c>
    </row>
    <row r="114" spans="1:9" s="29" customFormat="1" ht="12.75">
      <c r="A114" s="30">
        <v>110</v>
      </c>
      <c r="B114" s="31" t="s">
        <v>79</v>
      </c>
      <c r="C114" s="37" t="s">
        <v>3</v>
      </c>
      <c r="D114" s="32"/>
      <c r="E114" s="33">
        <v>315</v>
      </c>
      <c r="F114" s="35"/>
      <c r="G114" s="35">
        <f t="shared" si="6"/>
        <v>0</v>
      </c>
      <c r="H114" s="36"/>
      <c r="I114" s="35">
        <f t="shared" si="7"/>
        <v>0</v>
      </c>
    </row>
    <row r="115" spans="1:9" s="29" customFormat="1" ht="51">
      <c r="A115" s="30">
        <v>111</v>
      </c>
      <c r="B115" s="39" t="s">
        <v>138</v>
      </c>
      <c r="C115" s="37" t="s">
        <v>2</v>
      </c>
      <c r="D115" s="32"/>
      <c r="E115" s="33">
        <v>460</v>
      </c>
      <c r="F115" s="35"/>
      <c r="G115" s="35">
        <f t="shared" si="6"/>
        <v>0</v>
      </c>
      <c r="H115" s="36"/>
      <c r="I115" s="35">
        <f t="shared" si="7"/>
        <v>0</v>
      </c>
    </row>
    <row r="116" spans="1:9" s="29" customFormat="1" ht="12.75">
      <c r="A116" s="30">
        <v>113</v>
      </c>
      <c r="B116" s="31" t="s">
        <v>119</v>
      </c>
      <c r="C116" s="37" t="s">
        <v>2</v>
      </c>
      <c r="D116" s="32"/>
      <c r="E116" s="33">
        <v>1</v>
      </c>
      <c r="F116" s="35"/>
      <c r="G116" s="35">
        <f t="shared" si="6"/>
        <v>0</v>
      </c>
      <c r="H116" s="36"/>
      <c r="I116" s="35">
        <f t="shared" si="7"/>
        <v>0</v>
      </c>
    </row>
    <row r="117" spans="1:9" s="29" customFormat="1" ht="51">
      <c r="A117" s="30">
        <v>114</v>
      </c>
      <c r="B117" s="31" t="s">
        <v>120</v>
      </c>
      <c r="C117" s="37" t="s">
        <v>3</v>
      </c>
      <c r="D117" s="32"/>
      <c r="E117" s="33">
        <v>5</v>
      </c>
      <c r="F117" s="35"/>
      <c r="G117" s="35">
        <f t="shared" si="6"/>
        <v>0</v>
      </c>
      <c r="H117" s="36"/>
      <c r="I117" s="35">
        <f t="shared" si="7"/>
        <v>0</v>
      </c>
    </row>
    <row r="118" spans="1:9" s="29" customFormat="1" ht="51">
      <c r="A118" s="30">
        <v>115</v>
      </c>
      <c r="B118" s="31" t="s">
        <v>121</v>
      </c>
      <c r="C118" s="37" t="s">
        <v>3</v>
      </c>
      <c r="D118" s="32"/>
      <c r="E118" s="33">
        <v>1</v>
      </c>
      <c r="F118" s="35"/>
      <c r="G118" s="35">
        <f t="shared" si="6"/>
        <v>0</v>
      </c>
      <c r="H118" s="36"/>
      <c r="I118" s="35">
        <f t="shared" si="7"/>
        <v>0</v>
      </c>
    </row>
    <row r="119" spans="1:9" s="29" customFormat="1" ht="51">
      <c r="A119" s="30">
        <v>116</v>
      </c>
      <c r="B119" s="31" t="s">
        <v>122</v>
      </c>
      <c r="C119" s="37" t="s">
        <v>3</v>
      </c>
      <c r="D119" s="32"/>
      <c r="E119" s="33">
        <v>1</v>
      </c>
      <c r="F119" s="35"/>
      <c r="G119" s="35">
        <f t="shared" si="6"/>
        <v>0</v>
      </c>
      <c r="H119" s="36"/>
      <c r="I119" s="35">
        <f t="shared" si="7"/>
        <v>0</v>
      </c>
    </row>
    <row r="120" spans="1:9" s="29" customFormat="1" ht="51">
      <c r="A120" s="30">
        <v>117</v>
      </c>
      <c r="B120" s="31" t="s">
        <v>123</v>
      </c>
      <c r="C120" s="37" t="s">
        <v>3</v>
      </c>
      <c r="D120" s="32"/>
      <c r="E120" s="33">
        <v>1</v>
      </c>
      <c r="F120" s="35"/>
      <c r="G120" s="35">
        <f t="shared" si="6"/>
        <v>0</v>
      </c>
      <c r="H120" s="36"/>
      <c r="I120" s="35">
        <f t="shared" si="7"/>
        <v>0</v>
      </c>
    </row>
    <row r="121" spans="1:9" s="29" customFormat="1" ht="51">
      <c r="A121" s="30">
        <v>118</v>
      </c>
      <c r="B121" s="31" t="s">
        <v>192</v>
      </c>
      <c r="C121" s="37" t="s">
        <v>3</v>
      </c>
      <c r="D121" s="32"/>
      <c r="E121" s="33">
        <v>1</v>
      </c>
      <c r="F121" s="35"/>
      <c r="G121" s="35">
        <f t="shared" si="6"/>
        <v>0</v>
      </c>
      <c r="H121" s="36"/>
      <c r="I121" s="35">
        <f t="shared" si="7"/>
        <v>0</v>
      </c>
    </row>
    <row r="122" spans="1:9" s="29" customFormat="1" ht="38.25">
      <c r="A122" s="30">
        <v>119</v>
      </c>
      <c r="B122" s="31" t="s">
        <v>60</v>
      </c>
      <c r="C122" s="37" t="s">
        <v>3</v>
      </c>
      <c r="D122" s="32"/>
      <c r="E122" s="33">
        <v>20</v>
      </c>
      <c r="F122" s="35"/>
      <c r="G122" s="35">
        <f t="shared" si="6"/>
        <v>0</v>
      </c>
      <c r="H122" s="36"/>
      <c r="I122" s="35">
        <f t="shared" si="7"/>
        <v>0</v>
      </c>
    </row>
    <row r="123" spans="1:9" s="29" customFormat="1" ht="38.25">
      <c r="A123" s="30">
        <v>120</v>
      </c>
      <c r="B123" s="31" t="s">
        <v>59</v>
      </c>
      <c r="C123" s="37" t="s">
        <v>3</v>
      </c>
      <c r="D123" s="32"/>
      <c r="E123" s="33">
        <v>20</v>
      </c>
      <c r="F123" s="35"/>
      <c r="G123" s="35">
        <f t="shared" si="6"/>
        <v>0</v>
      </c>
      <c r="H123" s="36"/>
      <c r="I123" s="35">
        <f t="shared" si="7"/>
        <v>0</v>
      </c>
    </row>
    <row r="124" spans="1:9" s="29" customFormat="1" ht="38.25">
      <c r="A124" s="30">
        <v>121</v>
      </c>
      <c r="B124" s="31" t="s">
        <v>61</v>
      </c>
      <c r="C124" s="37" t="s">
        <v>3</v>
      </c>
      <c r="D124" s="32"/>
      <c r="E124" s="33">
        <v>30</v>
      </c>
      <c r="F124" s="35"/>
      <c r="G124" s="35">
        <f t="shared" si="6"/>
        <v>0</v>
      </c>
      <c r="H124" s="36"/>
      <c r="I124" s="35">
        <f t="shared" si="7"/>
        <v>0</v>
      </c>
    </row>
    <row r="125" spans="1:9" s="29" customFormat="1" ht="38.25">
      <c r="A125" s="30">
        <v>122</v>
      </c>
      <c r="B125" s="31" t="s">
        <v>62</v>
      </c>
      <c r="C125" s="37" t="s">
        <v>3</v>
      </c>
      <c r="D125" s="32"/>
      <c r="E125" s="33">
        <v>45</v>
      </c>
      <c r="F125" s="35"/>
      <c r="G125" s="35">
        <f t="shared" si="6"/>
        <v>0</v>
      </c>
      <c r="H125" s="36"/>
      <c r="I125" s="35">
        <f t="shared" si="7"/>
        <v>0</v>
      </c>
    </row>
    <row r="126" spans="1:9" s="29" customFormat="1" ht="38.25">
      <c r="A126" s="30">
        <v>123</v>
      </c>
      <c r="B126" s="31" t="s">
        <v>63</v>
      </c>
      <c r="C126" s="37" t="s">
        <v>3</v>
      </c>
      <c r="D126" s="32"/>
      <c r="E126" s="33">
        <v>40</v>
      </c>
      <c r="F126" s="35"/>
      <c r="G126" s="35">
        <f t="shared" si="6"/>
        <v>0</v>
      </c>
      <c r="H126" s="36"/>
      <c r="I126" s="35">
        <f t="shared" si="7"/>
        <v>0</v>
      </c>
    </row>
    <row r="127" spans="1:9" s="29" customFormat="1" ht="38.25">
      <c r="A127" s="30">
        <v>124</v>
      </c>
      <c r="B127" s="31" t="s">
        <v>56</v>
      </c>
      <c r="C127" s="37" t="s">
        <v>3</v>
      </c>
      <c r="D127" s="32"/>
      <c r="E127" s="33">
        <v>15</v>
      </c>
      <c r="F127" s="35"/>
      <c r="G127" s="35">
        <f t="shared" si="6"/>
        <v>0</v>
      </c>
      <c r="H127" s="36"/>
      <c r="I127" s="35">
        <f t="shared" si="7"/>
        <v>0</v>
      </c>
    </row>
    <row r="128" spans="1:9" s="29" customFormat="1" ht="38.25">
      <c r="A128" s="30">
        <v>125</v>
      </c>
      <c r="B128" s="31" t="s">
        <v>64</v>
      </c>
      <c r="C128" s="37" t="s">
        <v>3</v>
      </c>
      <c r="D128" s="32"/>
      <c r="E128" s="33">
        <v>15</v>
      </c>
      <c r="F128" s="35"/>
      <c r="G128" s="35">
        <f t="shared" si="6"/>
        <v>0</v>
      </c>
      <c r="H128" s="36"/>
      <c r="I128" s="35">
        <f t="shared" si="7"/>
        <v>0</v>
      </c>
    </row>
    <row r="129" spans="1:9" s="29" customFormat="1" ht="38.25">
      <c r="A129" s="30">
        <v>126</v>
      </c>
      <c r="B129" s="31" t="s">
        <v>55</v>
      </c>
      <c r="C129" s="37" t="s">
        <v>3</v>
      </c>
      <c r="D129" s="32"/>
      <c r="E129" s="33">
        <v>1</v>
      </c>
      <c r="F129" s="35"/>
      <c r="G129" s="35">
        <f t="shared" si="6"/>
        <v>0</v>
      </c>
      <c r="H129" s="36"/>
      <c r="I129" s="35">
        <f t="shared" si="7"/>
        <v>0</v>
      </c>
    </row>
    <row r="130" spans="1:9" s="29" customFormat="1" ht="12.75">
      <c r="A130" s="30">
        <v>127</v>
      </c>
      <c r="B130" s="31" t="s">
        <v>78</v>
      </c>
      <c r="C130" s="37" t="s">
        <v>3</v>
      </c>
      <c r="D130" s="32"/>
      <c r="E130" s="33">
        <v>600</v>
      </c>
      <c r="F130" s="35"/>
      <c r="G130" s="35">
        <f t="shared" si="6"/>
        <v>0</v>
      </c>
      <c r="H130" s="36"/>
      <c r="I130" s="35">
        <f t="shared" si="7"/>
        <v>0</v>
      </c>
    </row>
    <row r="131" spans="1:9" s="29" customFormat="1" ht="12.75">
      <c r="A131" s="30">
        <v>128</v>
      </c>
      <c r="B131" s="31" t="s">
        <v>77</v>
      </c>
      <c r="C131" s="37" t="s">
        <v>3</v>
      </c>
      <c r="D131" s="32"/>
      <c r="E131" s="33">
        <v>575</v>
      </c>
      <c r="F131" s="35"/>
      <c r="G131" s="35">
        <f t="shared" si="6"/>
        <v>0</v>
      </c>
      <c r="H131" s="36"/>
      <c r="I131" s="35">
        <f t="shared" si="7"/>
        <v>0</v>
      </c>
    </row>
    <row r="132" spans="1:9" s="29" customFormat="1" ht="12.75">
      <c r="A132" s="30">
        <v>129</v>
      </c>
      <c r="B132" s="31" t="s">
        <v>158</v>
      </c>
      <c r="C132" s="37" t="s">
        <v>3</v>
      </c>
      <c r="D132" s="32"/>
      <c r="E132" s="33">
        <v>595</v>
      </c>
      <c r="F132" s="35"/>
      <c r="G132" s="35">
        <f t="shared" si="6"/>
        <v>0</v>
      </c>
      <c r="H132" s="36"/>
      <c r="I132" s="35">
        <f t="shared" si="7"/>
        <v>0</v>
      </c>
    </row>
    <row r="133" spans="1:9" s="29" customFormat="1" ht="25.5">
      <c r="A133" s="30">
        <v>130</v>
      </c>
      <c r="B133" s="39" t="s">
        <v>124</v>
      </c>
      <c r="C133" s="37" t="s">
        <v>33</v>
      </c>
      <c r="D133" s="32"/>
      <c r="E133" s="33">
        <v>305</v>
      </c>
      <c r="F133" s="35"/>
      <c r="G133" s="35">
        <f t="shared" ref="G133:G164" si="8">E133*F133</f>
        <v>0</v>
      </c>
      <c r="H133" s="36"/>
      <c r="I133" s="35">
        <f t="shared" ref="I133:I164" si="9">ROUND((G133*H133+G133),2)</f>
        <v>0</v>
      </c>
    </row>
    <row r="134" spans="1:9" s="29" customFormat="1" ht="12.75">
      <c r="A134" s="30">
        <v>131</v>
      </c>
      <c r="B134" s="39" t="s">
        <v>125</v>
      </c>
      <c r="C134" s="37" t="s">
        <v>3</v>
      </c>
      <c r="D134" s="32"/>
      <c r="E134" s="33">
        <v>1100</v>
      </c>
      <c r="F134" s="35"/>
      <c r="G134" s="35">
        <f t="shared" si="8"/>
        <v>0</v>
      </c>
      <c r="H134" s="36"/>
      <c r="I134" s="35">
        <f t="shared" si="9"/>
        <v>0</v>
      </c>
    </row>
    <row r="135" spans="1:9" s="29" customFormat="1" ht="12.75">
      <c r="A135" s="30">
        <v>132</v>
      </c>
      <c r="B135" s="31" t="s">
        <v>165</v>
      </c>
      <c r="C135" s="37" t="s">
        <v>3</v>
      </c>
      <c r="D135" s="32"/>
      <c r="E135" s="33">
        <v>1350</v>
      </c>
      <c r="F135" s="35"/>
      <c r="G135" s="35">
        <f t="shared" si="8"/>
        <v>0</v>
      </c>
      <c r="H135" s="36"/>
      <c r="I135" s="35">
        <f t="shared" si="9"/>
        <v>0</v>
      </c>
    </row>
    <row r="136" spans="1:9" s="29" customFormat="1" ht="12.75">
      <c r="A136" s="30">
        <v>133</v>
      </c>
      <c r="B136" s="39" t="s">
        <v>80</v>
      </c>
      <c r="C136" s="37" t="s">
        <v>3</v>
      </c>
      <c r="D136" s="32"/>
      <c r="E136" s="33">
        <v>1</v>
      </c>
      <c r="F136" s="35"/>
      <c r="G136" s="35">
        <f t="shared" si="8"/>
        <v>0</v>
      </c>
      <c r="H136" s="36"/>
      <c r="I136" s="35">
        <f t="shared" si="9"/>
        <v>0</v>
      </c>
    </row>
    <row r="137" spans="1:9" s="29" customFormat="1" ht="12.75">
      <c r="A137" s="30">
        <v>134</v>
      </c>
      <c r="B137" s="39" t="s">
        <v>6</v>
      </c>
      <c r="C137" s="37" t="s">
        <v>3</v>
      </c>
      <c r="D137" s="32"/>
      <c r="E137" s="33">
        <v>55</v>
      </c>
      <c r="F137" s="35"/>
      <c r="G137" s="35">
        <f t="shared" si="8"/>
        <v>0</v>
      </c>
      <c r="H137" s="36"/>
      <c r="I137" s="35">
        <f t="shared" si="9"/>
        <v>0</v>
      </c>
    </row>
    <row r="138" spans="1:9" s="29" customFormat="1" ht="12.75">
      <c r="A138" s="30">
        <v>135</v>
      </c>
      <c r="B138" s="39" t="s">
        <v>51</v>
      </c>
      <c r="C138" s="37" t="s">
        <v>2</v>
      </c>
      <c r="D138" s="32"/>
      <c r="E138" s="33">
        <v>65</v>
      </c>
      <c r="F138" s="35"/>
      <c r="G138" s="35">
        <f t="shared" si="8"/>
        <v>0</v>
      </c>
      <c r="H138" s="36"/>
      <c r="I138" s="35">
        <f t="shared" si="9"/>
        <v>0</v>
      </c>
    </row>
    <row r="139" spans="1:9" s="29" customFormat="1" ht="76.5">
      <c r="A139" s="30">
        <v>136</v>
      </c>
      <c r="B139" s="39" t="s">
        <v>153</v>
      </c>
      <c r="C139" s="37" t="s">
        <v>34</v>
      </c>
      <c r="D139" s="32"/>
      <c r="E139" s="33">
        <v>20</v>
      </c>
      <c r="F139" s="35"/>
      <c r="G139" s="35">
        <f t="shared" si="8"/>
        <v>0</v>
      </c>
      <c r="H139" s="36"/>
      <c r="I139" s="35">
        <f t="shared" si="9"/>
        <v>0</v>
      </c>
    </row>
    <row r="140" spans="1:9" s="29" customFormat="1" ht="76.5">
      <c r="A140" s="30">
        <v>137</v>
      </c>
      <c r="B140" s="39" t="s">
        <v>97</v>
      </c>
      <c r="C140" s="37" t="s">
        <v>3</v>
      </c>
      <c r="D140" s="32"/>
      <c r="E140" s="33">
        <v>435</v>
      </c>
      <c r="F140" s="35"/>
      <c r="G140" s="35">
        <f t="shared" si="8"/>
        <v>0</v>
      </c>
      <c r="H140" s="36"/>
      <c r="I140" s="35">
        <f t="shared" si="9"/>
        <v>0</v>
      </c>
    </row>
    <row r="141" spans="1:9" s="29" customFormat="1" ht="38.25">
      <c r="A141" s="30">
        <v>138</v>
      </c>
      <c r="B141" s="31" t="s">
        <v>194</v>
      </c>
      <c r="C141" s="37" t="s">
        <v>48</v>
      </c>
      <c r="D141" s="32"/>
      <c r="E141" s="33">
        <v>1335</v>
      </c>
      <c r="F141" s="35"/>
      <c r="G141" s="35">
        <f t="shared" si="8"/>
        <v>0</v>
      </c>
      <c r="H141" s="36"/>
      <c r="I141" s="35">
        <f t="shared" si="9"/>
        <v>0</v>
      </c>
    </row>
    <row r="142" spans="1:9" s="29" customFormat="1" ht="12.75">
      <c r="A142" s="30">
        <v>139</v>
      </c>
      <c r="B142" s="31" t="s">
        <v>54</v>
      </c>
      <c r="C142" s="37" t="s">
        <v>3</v>
      </c>
      <c r="D142" s="32"/>
      <c r="E142" s="33">
        <v>960</v>
      </c>
      <c r="F142" s="35"/>
      <c r="G142" s="35">
        <f t="shared" si="8"/>
        <v>0</v>
      </c>
      <c r="H142" s="36"/>
      <c r="I142" s="35">
        <f t="shared" si="9"/>
        <v>0</v>
      </c>
    </row>
    <row r="143" spans="1:9" s="29" customFormat="1" ht="76.5">
      <c r="A143" s="30">
        <v>140</v>
      </c>
      <c r="B143" s="31" t="s">
        <v>159</v>
      </c>
      <c r="C143" s="37" t="s">
        <v>2</v>
      </c>
      <c r="D143" s="32"/>
      <c r="E143" s="33">
        <v>45</v>
      </c>
      <c r="F143" s="35"/>
      <c r="G143" s="35">
        <f t="shared" si="8"/>
        <v>0</v>
      </c>
      <c r="H143" s="36"/>
      <c r="I143" s="35">
        <f t="shared" si="9"/>
        <v>0</v>
      </c>
    </row>
    <row r="144" spans="1:9" s="29" customFormat="1" ht="76.5">
      <c r="A144" s="30">
        <v>141</v>
      </c>
      <c r="B144" s="31" t="s">
        <v>160</v>
      </c>
      <c r="C144" s="37" t="s">
        <v>2</v>
      </c>
      <c r="D144" s="32"/>
      <c r="E144" s="33">
        <v>40</v>
      </c>
      <c r="F144" s="35"/>
      <c r="G144" s="35">
        <f t="shared" si="8"/>
        <v>0</v>
      </c>
      <c r="H144" s="36"/>
      <c r="I144" s="35">
        <f t="shared" si="9"/>
        <v>0</v>
      </c>
    </row>
    <row r="145" spans="1:9" s="29" customFormat="1" ht="76.5">
      <c r="A145" s="30">
        <v>142</v>
      </c>
      <c r="B145" s="31" t="s">
        <v>161</v>
      </c>
      <c r="C145" s="37" t="s">
        <v>2</v>
      </c>
      <c r="D145" s="32"/>
      <c r="E145" s="33">
        <v>250</v>
      </c>
      <c r="F145" s="35"/>
      <c r="G145" s="35">
        <f t="shared" si="8"/>
        <v>0</v>
      </c>
      <c r="H145" s="36"/>
      <c r="I145" s="35">
        <f t="shared" si="9"/>
        <v>0</v>
      </c>
    </row>
    <row r="146" spans="1:9" s="29" customFormat="1" ht="76.5">
      <c r="A146" s="30">
        <v>143</v>
      </c>
      <c r="B146" s="31" t="s">
        <v>162</v>
      </c>
      <c r="C146" s="37" t="s">
        <v>2</v>
      </c>
      <c r="D146" s="32"/>
      <c r="E146" s="33">
        <v>150</v>
      </c>
      <c r="F146" s="35"/>
      <c r="G146" s="35">
        <f t="shared" si="8"/>
        <v>0</v>
      </c>
      <c r="H146" s="36"/>
      <c r="I146" s="35">
        <f t="shared" si="9"/>
        <v>0</v>
      </c>
    </row>
    <row r="147" spans="1:9" s="29" customFormat="1" ht="63.75">
      <c r="A147" s="30">
        <v>144</v>
      </c>
      <c r="B147" s="31" t="s">
        <v>94</v>
      </c>
      <c r="C147" s="37" t="s">
        <v>2</v>
      </c>
      <c r="D147" s="32"/>
      <c r="E147" s="33">
        <v>1</v>
      </c>
      <c r="F147" s="35"/>
      <c r="G147" s="35">
        <f t="shared" si="8"/>
        <v>0</v>
      </c>
      <c r="H147" s="36"/>
      <c r="I147" s="35">
        <f t="shared" si="9"/>
        <v>0</v>
      </c>
    </row>
    <row r="148" spans="1:9" s="29" customFormat="1" ht="63.75">
      <c r="A148" s="30">
        <v>145</v>
      </c>
      <c r="B148" s="31" t="s">
        <v>95</v>
      </c>
      <c r="C148" s="37" t="s">
        <v>2</v>
      </c>
      <c r="D148" s="32"/>
      <c r="E148" s="33">
        <v>5</v>
      </c>
      <c r="F148" s="35"/>
      <c r="G148" s="35">
        <f t="shared" si="8"/>
        <v>0</v>
      </c>
      <c r="H148" s="36"/>
      <c r="I148" s="35">
        <f t="shared" si="9"/>
        <v>0</v>
      </c>
    </row>
    <row r="149" spans="1:9" s="29" customFormat="1" ht="51">
      <c r="A149" s="30">
        <v>146</v>
      </c>
      <c r="B149" s="31" t="s">
        <v>96</v>
      </c>
      <c r="C149" s="37" t="s">
        <v>34</v>
      </c>
      <c r="D149" s="32"/>
      <c r="E149" s="33">
        <v>3350</v>
      </c>
      <c r="F149" s="35"/>
      <c r="G149" s="35">
        <f t="shared" si="8"/>
        <v>0</v>
      </c>
      <c r="H149" s="36"/>
      <c r="I149" s="35">
        <f t="shared" si="9"/>
        <v>0</v>
      </c>
    </row>
    <row r="150" spans="1:9" s="29" customFormat="1" ht="12.75">
      <c r="A150" s="30">
        <v>147</v>
      </c>
      <c r="B150" s="31" t="s">
        <v>83</v>
      </c>
      <c r="C150" s="37" t="s">
        <v>34</v>
      </c>
      <c r="D150" s="32"/>
      <c r="E150" s="33">
        <v>535</v>
      </c>
      <c r="F150" s="35"/>
      <c r="G150" s="35">
        <f t="shared" si="8"/>
        <v>0</v>
      </c>
      <c r="H150" s="36"/>
      <c r="I150" s="35">
        <f t="shared" si="9"/>
        <v>0</v>
      </c>
    </row>
    <row r="151" spans="1:9" s="29" customFormat="1" ht="12.75">
      <c r="A151" s="30">
        <v>148</v>
      </c>
      <c r="B151" s="31" t="s">
        <v>82</v>
      </c>
      <c r="C151" s="37" t="s">
        <v>2</v>
      </c>
      <c r="D151" s="32"/>
      <c r="E151" s="33">
        <v>80</v>
      </c>
      <c r="F151" s="35"/>
      <c r="G151" s="35">
        <f t="shared" si="8"/>
        <v>0</v>
      </c>
      <c r="H151" s="36"/>
      <c r="I151" s="35">
        <f t="shared" si="9"/>
        <v>0</v>
      </c>
    </row>
    <row r="152" spans="1:9" s="29" customFormat="1" ht="12.75">
      <c r="A152" s="30">
        <v>149</v>
      </c>
      <c r="B152" s="31" t="s">
        <v>46</v>
      </c>
      <c r="C152" s="37" t="s">
        <v>2</v>
      </c>
      <c r="D152" s="32"/>
      <c r="E152" s="33">
        <v>625</v>
      </c>
      <c r="F152" s="35"/>
      <c r="G152" s="35">
        <f t="shared" si="8"/>
        <v>0</v>
      </c>
      <c r="H152" s="36"/>
      <c r="I152" s="35">
        <f t="shared" si="9"/>
        <v>0</v>
      </c>
    </row>
    <row r="153" spans="1:9" s="29" customFormat="1" ht="12.75">
      <c r="A153" s="30">
        <v>150</v>
      </c>
      <c r="B153" s="31" t="s">
        <v>172</v>
      </c>
      <c r="C153" s="37" t="s">
        <v>3</v>
      </c>
      <c r="D153" s="32"/>
      <c r="E153" s="33">
        <v>500</v>
      </c>
      <c r="F153" s="35"/>
      <c r="G153" s="35">
        <f t="shared" si="8"/>
        <v>0</v>
      </c>
      <c r="H153" s="36"/>
      <c r="I153" s="35">
        <f t="shared" si="9"/>
        <v>0</v>
      </c>
    </row>
    <row r="154" spans="1:9" s="29" customFormat="1" ht="12.75">
      <c r="A154" s="30">
        <v>151</v>
      </c>
      <c r="B154" s="31" t="s">
        <v>45</v>
      </c>
      <c r="C154" s="37" t="s">
        <v>3</v>
      </c>
      <c r="D154" s="32"/>
      <c r="E154" s="33">
        <v>1</v>
      </c>
      <c r="F154" s="35"/>
      <c r="G154" s="35">
        <f t="shared" si="8"/>
        <v>0</v>
      </c>
      <c r="H154" s="36"/>
      <c r="I154" s="35">
        <f t="shared" si="9"/>
        <v>0</v>
      </c>
    </row>
    <row r="155" spans="1:9" s="29" customFormat="1" ht="12.75">
      <c r="A155" s="30">
        <v>152</v>
      </c>
      <c r="B155" s="31" t="s">
        <v>72</v>
      </c>
      <c r="C155" s="37" t="s">
        <v>3</v>
      </c>
      <c r="D155" s="32"/>
      <c r="E155" s="33">
        <v>1</v>
      </c>
      <c r="F155" s="35"/>
      <c r="G155" s="35">
        <f t="shared" si="8"/>
        <v>0</v>
      </c>
      <c r="H155" s="36"/>
      <c r="I155" s="35">
        <f t="shared" si="9"/>
        <v>0</v>
      </c>
    </row>
    <row r="156" spans="1:9" s="29" customFormat="1" ht="12.75">
      <c r="A156" s="30">
        <v>153</v>
      </c>
      <c r="B156" s="31" t="s">
        <v>163</v>
      </c>
      <c r="C156" s="37" t="s">
        <v>3</v>
      </c>
      <c r="D156" s="32"/>
      <c r="E156" s="33">
        <v>30</v>
      </c>
      <c r="F156" s="35"/>
      <c r="G156" s="35">
        <f t="shared" si="8"/>
        <v>0</v>
      </c>
      <c r="H156" s="36"/>
      <c r="I156" s="35">
        <f t="shared" si="9"/>
        <v>0</v>
      </c>
    </row>
    <row r="157" spans="1:9" s="29" customFormat="1" ht="12.75">
      <c r="A157" s="30">
        <v>154</v>
      </c>
      <c r="B157" s="31" t="s">
        <v>44</v>
      </c>
      <c r="C157" s="37" t="s">
        <v>3</v>
      </c>
      <c r="D157" s="32"/>
      <c r="E157" s="33">
        <v>1</v>
      </c>
      <c r="F157" s="35"/>
      <c r="G157" s="35">
        <f t="shared" si="8"/>
        <v>0</v>
      </c>
      <c r="H157" s="36"/>
      <c r="I157" s="35">
        <f t="shared" si="9"/>
        <v>0</v>
      </c>
    </row>
    <row r="158" spans="1:9" s="29" customFormat="1" ht="12.75">
      <c r="A158" s="30">
        <v>155</v>
      </c>
      <c r="B158" s="31" t="s">
        <v>164</v>
      </c>
      <c r="C158" s="37" t="s">
        <v>3</v>
      </c>
      <c r="D158" s="32"/>
      <c r="E158" s="33">
        <v>1600</v>
      </c>
      <c r="F158" s="35"/>
      <c r="G158" s="35">
        <f t="shared" si="8"/>
        <v>0</v>
      </c>
      <c r="H158" s="36"/>
      <c r="I158" s="35">
        <f t="shared" si="9"/>
        <v>0</v>
      </c>
    </row>
    <row r="159" spans="1:9" s="29" customFormat="1" ht="12.75">
      <c r="A159" s="30">
        <v>156</v>
      </c>
      <c r="B159" s="31" t="s">
        <v>42</v>
      </c>
      <c r="C159" s="37" t="s">
        <v>3</v>
      </c>
      <c r="D159" s="32"/>
      <c r="E159" s="33">
        <v>40</v>
      </c>
      <c r="F159" s="35"/>
      <c r="G159" s="35">
        <f t="shared" si="8"/>
        <v>0</v>
      </c>
      <c r="H159" s="36"/>
      <c r="I159" s="35">
        <f t="shared" si="9"/>
        <v>0</v>
      </c>
    </row>
    <row r="160" spans="1:9" s="29" customFormat="1" ht="63.75">
      <c r="A160" s="30">
        <v>157</v>
      </c>
      <c r="B160" s="31" t="s">
        <v>126</v>
      </c>
      <c r="C160" s="37" t="s">
        <v>3</v>
      </c>
      <c r="D160" s="37"/>
      <c r="E160" s="33">
        <v>1200</v>
      </c>
      <c r="F160" s="35"/>
      <c r="G160" s="35">
        <f t="shared" si="8"/>
        <v>0</v>
      </c>
      <c r="H160" s="36"/>
      <c r="I160" s="35">
        <f t="shared" si="9"/>
        <v>0</v>
      </c>
    </row>
    <row r="161" spans="1:9" s="29" customFormat="1" ht="12.75">
      <c r="A161" s="30">
        <v>158</v>
      </c>
      <c r="B161" s="31" t="s">
        <v>132</v>
      </c>
      <c r="C161" s="37" t="s">
        <v>3</v>
      </c>
      <c r="D161" s="32"/>
      <c r="E161" s="33">
        <v>1470</v>
      </c>
      <c r="F161" s="35"/>
      <c r="G161" s="35">
        <f t="shared" si="8"/>
        <v>0</v>
      </c>
      <c r="H161" s="36"/>
      <c r="I161" s="35">
        <f t="shared" si="9"/>
        <v>0</v>
      </c>
    </row>
    <row r="162" spans="1:9" s="29" customFormat="1" ht="12.75">
      <c r="A162" s="30">
        <v>159</v>
      </c>
      <c r="B162" s="31" t="s">
        <v>101</v>
      </c>
      <c r="C162" s="37" t="s">
        <v>3</v>
      </c>
      <c r="D162" s="37"/>
      <c r="E162" s="33">
        <v>535</v>
      </c>
      <c r="F162" s="35"/>
      <c r="G162" s="35">
        <f t="shared" si="8"/>
        <v>0</v>
      </c>
      <c r="H162" s="36"/>
      <c r="I162" s="35">
        <f t="shared" si="9"/>
        <v>0</v>
      </c>
    </row>
    <row r="163" spans="1:9" s="29" customFormat="1" ht="12.75">
      <c r="A163" s="30">
        <v>160</v>
      </c>
      <c r="B163" s="31" t="s">
        <v>127</v>
      </c>
      <c r="C163" s="37" t="s">
        <v>3</v>
      </c>
      <c r="D163" s="42"/>
      <c r="E163" s="33">
        <v>190</v>
      </c>
      <c r="F163" s="35"/>
      <c r="G163" s="35">
        <f t="shared" si="8"/>
        <v>0</v>
      </c>
      <c r="H163" s="36"/>
      <c r="I163" s="35">
        <f t="shared" si="9"/>
        <v>0</v>
      </c>
    </row>
    <row r="164" spans="1:9" s="29" customFormat="1" ht="12.75">
      <c r="A164" s="30">
        <v>161</v>
      </c>
      <c r="B164" s="31" t="s">
        <v>74</v>
      </c>
      <c r="C164" s="37" t="s">
        <v>3</v>
      </c>
      <c r="D164" s="42"/>
      <c r="E164" s="33">
        <v>135</v>
      </c>
      <c r="F164" s="35"/>
      <c r="G164" s="35">
        <f t="shared" si="8"/>
        <v>0</v>
      </c>
      <c r="H164" s="36"/>
      <c r="I164" s="35">
        <f t="shared" si="9"/>
        <v>0</v>
      </c>
    </row>
    <row r="165" spans="1:9" s="29" customFormat="1" ht="12.75">
      <c r="A165" s="30">
        <v>162</v>
      </c>
      <c r="B165" s="31" t="s">
        <v>148</v>
      </c>
      <c r="C165" s="37" t="s">
        <v>34</v>
      </c>
      <c r="D165" s="32"/>
      <c r="E165" s="33">
        <v>270</v>
      </c>
      <c r="F165" s="35"/>
      <c r="G165" s="35">
        <f t="shared" ref="G165:G180" si="10">E165*F165</f>
        <v>0</v>
      </c>
      <c r="H165" s="36"/>
      <c r="I165" s="35">
        <f t="shared" ref="I165:I180" si="11">ROUND((G165*H165+G165),2)</f>
        <v>0</v>
      </c>
    </row>
    <row r="166" spans="1:9" s="29" customFormat="1" ht="12.75">
      <c r="A166" s="30">
        <v>163</v>
      </c>
      <c r="B166" s="31" t="s">
        <v>168</v>
      </c>
      <c r="C166" s="37" t="s">
        <v>3</v>
      </c>
      <c r="D166" s="32"/>
      <c r="E166" s="33">
        <v>10</v>
      </c>
      <c r="F166" s="35"/>
      <c r="G166" s="35">
        <f t="shared" si="10"/>
        <v>0</v>
      </c>
      <c r="H166" s="36"/>
      <c r="I166" s="35">
        <f t="shared" si="11"/>
        <v>0</v>
      </c>
    </row>
    <row r="167" spans="1:9" s="29" customFormat="1" ht="25.5">
      <c r="A167" s="30">
        <v>164</v>
      </c>
      <c r="B167" s="31" t="s">
        <v>9</v>
      </c>
      <c r="C167" s="37" t="s">
        <v>3</v>
      </c>
      <c r="D167" s="32"/>
      <c r="E167" s="33">
        <v>135</v>
      </c>
      <c r="F167" s="35"/>
      <c r="G167" s="35">
        <f t="shared" si="10"/>
        <v>0</v>
      </c>
      <c r="H167" s="36"/>
      <c r="I167" s="35">
        <f t="shared" si="11"/>
        <v>0</v>
      </c>
    </row>
    <row r="168" spans="1:9" s="29" customFormat="1" ht="12.75">
      <c r="A168" s="30">
        <v>165</v>
      </c>
      <c r="B168" s="31" t="s">
        <v>21</v>
      </c>
      <c r="C168" s="37" t="s">
        <v>3</v>
      </c>
      <c r="D168" s="32"/>
      <c r="E168" s="33">
        <v>1</v>
      </c>
      <c r="F168" s="35"/>
      <c r="G168" s="35">
        <f t="shared" si="10"/>
        <v>0</v>
      </c>
      <c r="H168" s="36"/>
      <c r="I168" s="35">
        <f t="shared" si="11"/>
        <v>0</v>
      </c>
    </row>
    <row r="169" spans="1:9" s="29" customFormat="1" ht="12.75">
      <c r="A169" s="30">
        <v>166</v>
      </c>
      <c r="B169" s="31" t="s">
        <v>20</v>
      </c>
      <c r="C169" s="37" t="s">
        <v>3</v>
      </c>
      <c r="D169" s="32"/>
      <c r="E169" s="33">
        <v>1100</v>
      </c>
      <c r="F169" s="35"/>
      <c r="G169" s="35">
        <f t="shared" si="10"/>
        <v>0</v>
      </c>
      <c r="H169" s="36"/>
      <c r="I169" s="35">
        <f t="shared" si="11"/>
        <v>0</v>
      </c>
    </row>
    <row r="170" spans="1:9" s="29" customFormat="1" ht="12.75">
      <c r="A170" s="30">
        <v>167</v>
      </c>
      <c r="B170" s="31" t="s">
        <v>41</v>
      </c>
      <c r="C170" s="37" t="s">
        <v>3</v>
      </c>
      <c r="D170" s="32"/>
      <c r="E170" s="33">
        <v>5200</v>
      </c>
      <c r="F170" s="35"/>
      <c r="G170" s="35">
        <f t="shared" si="10"/>
        <v>0</v>
      </c>
      <c r="H170" s="36"/>
      <c r="I170" s="35">
        <f t="shared" si="11"/>
        <v>0</v>
      </c>
    </row>
    <row r="171" spans="1:9" s="29" customFormat="1" ht="12.75">
      <c r="A171" s="30">
        <v>168</v>
      </c>
      <c r="B171" s="31" t="s">
        <v>40</v>
      </c>
      <c r="C171" s="37" t="s">
        <v>3</v>
      </c>
      <c r="D171" s="32"/>
      <c r="E171" s="33">
        <v>5900</v>
      </c>
      <c r="F171" s="35"/>
      <c r="G171" s="35">
        <f t="shared" si="10"/>
        <v>0</v>
      </c>
      <c r="H171" s="36"/>
      <c r="I171" s="35">
        <f t="shared" si="11"/>
        <v>0</v>
      </c>
    </row>
    <row r="172" spans="1:9" s="29" customFormat="1" ht="12.75">
      <c r="A172" s="30">
        <v>169</v>
      </c>
      <c r="B172" s="31" t="s">
        <v>19</v>
      </c>
      <c r="C172" s="37" t="s">
        <v>3</v>
      </c>
      <c r="D172" s="32"/>
      <c r="E172" s="33">
        <v>1</v>
      </c>
      <c r="F172" s="35"/>
      <c r="G172" s="35">
        <f t="shared" si="10"/>
        <v>0</v>
      </c>
      <c r="H172" s="36"/>
      <c r="I172" s="35">
        <f t="shared" si="11"/>
        <v>0</v>
      </c>
    </row>
    <row r="173" spans="1:9" s="29" customFormat="1" ht="12.75">
      <c r="A173" s="30">
        <v>170</v>
      </c>
      <c r="B173" s="31" t="s">
        <v>196</v>
      </c>
      <c r="C173" s="37" t="s">
        <v>2</v>
      </c>
      <c r="D173" s="32"/>
      <c r="E173" s="33">
        <v>235</v>
      </c>
      <c r="F173" s="35"/>
      <c r="G173" s="35">
        <f t="shared" si="10"/>
        <v>0</v>
      </c>
      <c r="H173" s="36"/>
      <c r="I173" s="35">
        <f t="shared" si="11"/>
        <v>0</v>
      </c>
    </row>
    <row r="174" spans="1:9" s="29" customFormat="1" ht="12.75">
      <c r="A174" s="30">
        <v>171</v>
      </c>
      <c r="B174" s="31" t="s">
        <v>195</v>
      </c>
      <c r="C174" s="37" t="s">
        <v>2</v>
      </c>
      <c r="D174" s="32"/>
      <c r="E174" s="33">
        <v>85</v>
      </c>
      <c r="F174" s="35"/>
      <c r="G174" s="35">
        <f t="shared" si="10"/>
        <v>0</v>
      </c>
      <c r="H174" s="36"/>
      <c r="I174" s="35">
        <f t="shared" si="11"/>
        <v>0</v>
      </c>
    </row>
    <row r="175" spans="1:9" s="29" customFormat="1" ht="12.75">
      <c r="A175" s="30">
        <v>172</v>
      </c>
      <c r="B175" s="31" t="s">
        <v>10</v>
      </c>
      <c r="C175" s="37" t="s">
        <v>3</v>
      </c>
      <c r="D175" s="32"/>
      <c r="E175" s="33">
        <v>135</v>
      </c>
      <c r="F175" s="35"/>
      <c r="G175" s="35">
        <f t="shared" si="10"/>
        <v>0</v>
      </c>
      <c r="H175" s="36"/>
      <c r="I175" s="35">
        <f t="shared" si="11"/>
        <v>0</v>
      </c>
    </row>
    <row r="176" spans="1:9" s="29" customFormat="1" ht="38.25">
      <c r="A176" s="30">
        <v>173</v>
      </c>
      <c r="B176" s="31" t="s">
        <v>193</v>
      </c>
      <c r="C176" s="37" t="s">
        <v>34</v>
      </c>
      <c r="D176" s="32"/>
      <c r="E176" s="33">
        <v>5</v>
      </c>
      <c r="F176" s="35"/>
      <c r="G176" s="35">
        <f t="shared" si="10"/>
        <v>0</v>
      </c>
      <c r="H176" s="36"/>
      <c r="I176" s="35">
        <f t="shared" si="11"/>
        <v>0</v>
      </c>
    </row>
    <row r="177" spans="1:10" s="29" customFormat="1" ht="12.75">
      <c r="A177" s="30">
        <v>174</v>
      </c>
      <c r="B177" s="31" t="s">
        <v>18</v>
      </c>
      <c r="C177" s="37" t="s">
        <v>3</v>
      </c>
      <c r="D177" s="32"/>
      <c r="E177" s="33">
        <v>40</v>
      </c>
      <c r="F177" s="35"/>
      <c r="G177" s="35">
        <f t="shared" si="10"/>
        <v>0</v>
      </c>
      <c r="H177" s="36"/>
      <c r="I177" s="35">
        <f t="shared" si="11"/>
        <v>0</v>
      </c>
    </row>
    <row r="178" spans="1:10" s="29" customFormat="1" ht="12.75">
      <c r="A178" s="30">
        <v>175</v>
      </c>
      <c r="B178" s="31" t="s">
        <v>16</v>
      </c>
      <c r="C178" s="37" t="s">
        <v>2</v>
      </c>
      <c r="D178" s="32"/>
      <c r="E178" s="33">
        <v>600</v>
      </c>
      <c r="F178" s="35"/>
      <c r="G178" s="35">
        <f t="shared" si="10"/>
        <v>0</v>
      </c>
      <c r="H178" s="36"/>
      <c r="I178" s="35">
        <f t="shared" si="11"/>
        <v>0</v>
      </c>
    </row>
    <row r="179" spans="1:10" s="29" customFormat="1" ht="25.5">
      <c r="A179" s="30">
        <v>176</v>
      </c>
      <c r="B179" s="31" t="s">
        <v>49</v>
      </c>
      <c r="C179" s="37" t="s">
        <v>3</v>
      </c>
      <c r="D179" s="32"/>
      <c r="E179" s="33">
        <v>130</v>
      </c>
      <c r="F179" s="35"/>
      <c r="G179" s="35">
        <f t="shared" si="10"/>
        <v>0</v>
      </c>
      <c r="H179" s="36"/>
      <c r="I179" s="35">
        <f t="shared" si="11"/>
        <v>0</v>
      </c>
    </row>
    <row r="180" spans="1:10" s="41" customFormat="1" ht="15">
      <c r="A180" s="30">
        <v>177</v>
      </c>
      <c r="B180" s="31" t="s">
        <v>152</v>
      </c>
      <c r="C180" s="37" t="s">
        <v>2</v>
      </c>
      <c r="D180" s="32"/>
      <c r="E180" s="33">
        <v>65</v>
      </c>
      <c r="F180" s="35"/>
      <c r="G180" s="35">
        <f t="shared" si="10"/>
        <v>0</v>
      </c>
      <c r="H180" s="36"/>
      <c r="I180" s="35">
        <f t="shared" si="11"/>
        <v>0</v>
      </c>
    </row>
    <row r="181" spans="1:10" s="15" customFormat="1" ht="27" customHeight="1">
      <c r="A181" s="10"/>
      <c r="B181" s="20" t="s">
        <v>52</v>
      </c>
      <c r="C181" s="11"/>
      <c r="D181" s="16"/>
      <c r="E181" s="18"/>
      <c r="F181" s="12"/>
      <c r="G181" s="13">
        <f>SUM(G5:G180)</f>
        <v>0</v>
      </c>
      <c r="H181" s="14"/>
      <c r="I181" s="13">
        <f>SUM(I5:I180)</f>
        <v>0</v>
      </c>
    </row>
    <row r="182" spans="1:10" ht="21" customHeight="1"/>
    <row r="183" spans="1:10" s="15" customFormat="1" ht="61.5" customHeight="1">
      <c r="A183" s="47" t="s">
        <v>197</v>
      </c>
      <c r="B183" s="47"/>
      <c r="C183" s="47"/>
      <c r="D183" s="47"/>
      <c r="E183" s="47"/>
      <c r="F183" s="47"/>
      <c r="G183" s="47"/>
      <c r="H183" s="47"/>
      <c r="I183" s="47"/>
      <c r="J183" s="48"/>
    </row>
    <row r="184" spans="1:10" ht="28.5" customHeight="1"/>
    <row r="185" spans="1:10" ht="21.75" customHeight="1">
      <c r="D185" s="49" t="s">
        <v>198</v>
      </c>
      <c r="E185" s="4"/>
      <c r="F185" s="7"/>
      <c r="G185" s="6"/>
    </row>
    <row r="186" spans="1:10" ht="19.5" customHeight="1">
      <c r="D186" s="49" t="s">
        <v>199</v>
      </c>
      <c r="E186" s="3"/>
      <c r="F186" s="7"/>
      <c r="G186" s="6"/>
    </row>
    <row r="285" spans="1:8" ht="27" customHeight="1">
      <c r="F285" s="4"/>
    </row>
    <row r="286" spans="1:8" ht="27" customHeight="1">
      <c r="F286" s="4"/>
    </row>
    <row r="287" spans="1:8" s="1" customFormat="1" ht="27" customHeight="1">
      <c r="A287" s="8"/>
      <c r="B287" s="21"/>
      <c r="C287" s="6"/>
      <c r="D287" s="17"/>
      <c r="E287" s="19"/>
      <c r="F287" s="4"/>
      <c r="G287" s="7"/>
      <c r="H287" s="6"/>
    </row>
    <row r="288" spans="1:8" s="1" customFormat="1" ht="27" customHeight="1">
      <c r="A288" s="8"/>
      <c r="B288" s="21"/>
      <c r="C288" s="6"/>
      <c r="D288" s="17"/>
      <c r="E288" s="19"/>
      <c r="F288" s="4"/>
      <c r="G288" s="7"/>
      <c r="H288" s="6"/>
    </row>
    <row r="289" spans="1:8" s="1" customFormat="1" ht="27" customHeight="1">
      <c r="A289" s="8"/>
      <c r="B289" s="21"/>
      <c r="C289" s="6"/>
      <c r="D289" s="17"/>
      <c r="E289" s="19"/>
      <c r="F289" s="4"/>
      <c r="G289" s="7"/>
      <c r="H289" s="6"/>
    </row>
    <row r="290" spans="1:8" s="1" customFormat="1" ht="27" customHeight="1">
      <c r="A290" s="8"/>
      <c r="B290" s="21"/>
      <c r="C290" s="6"/>
      <c r="D290" s="17"/>
      <c r="E290" s="19"/>
      <c r="F290" s="4"/>
      <c r="G290" s="7"/>
      <c r="H290" s="6"/>
    </row>
    <row r="291" spans="1:8" s="1" customFormat="1" ht="27" customHeight="1">
      <c r="A291" s="8"/>
      <c r="B291" s="21"/>
      <c r="C291" s="6"/>
      <c r="D291" s="17"/>
      <c r="E291" s="19"/>
      <c r="F291" s="4"/>
      <c r="G291" s="7"/>
      <c r="H291" s="6"/>
    </row>
    <row r="292" spans="1:8" s="1" customFormat="1" ht="27" customHeight="1">
      <c r="A292" s="8"/>
      <c r="B292" s="21"/>
      <c r="C292" s="6"/>
      <c r="D292" s="17"/>
      <c r="E292" s="19"/>
      <c r="F292" s="4"/>
      <c r="G292" s="7"/>
      <c r="H292" s="6"/>
    </row>
    <row r="293" spans="1:8" s="1" customFormat="1" ht="27" customHeight="1">
      <c r="A293" s="8"/>
      <c r="B293" s="21"/>
      <c r="C293" s="6"/>
      <c r="D293" s="17"/>
      <c r="E293" s="19"/>
      <c r="F293" s="4"/>
      <c r="G293" s="7"/>
      <c r="H293" s="6"/>
    </row>
    <row r="294" spans="1:8" s="1" customFormat="1" ht="27" customHeight="1">
      <c r="A294" s="8"/>
      <c r="B294" s="21"/>
      <c r="C294" s="6"/>
      <c r="D294" s="17"/>
      <c r="E294" s="19"/>
      <c r="F294" s="4"/>
      <c r="G294" s="7"/>
      <c r="H294" s="6"/>
    </row>
    <row r="295" spans="1:8" s="1" customFormat="1" ht="27" customHeight="1">
      <c r="A295" s="8"/>
      <c r="B295" s="21"/>
      <c r="C295" s="6"/>
      <c r="D295" s="17"/>
      <c r="E295" s="19"/>
      <c r="F295" s="4"/>
      <c r="G295" s="7"/>
      <c r="H295" s="6"/>
    </row>
    <row r="296" spans="1:8" s="1" customFormat="1" ht="27" customHeight="1">
      <c r="A296" s="8"/>
      <c r="B296" s="21"/>
      <c r="C296" s="6"/>
      <c r="D296" s="17"/>
      <c r="E296" s="19"/>
      <c r="F296" s="4"/>
      <c r="G296" s="7"/>
      <c r="H296" s="6"/>
    </row>
    <row r="297" spans="1:8" s="1" customFormat="1" ht="27" customHeight="1">
      <c r="A297" s="8"/>
      <c r="B297" s="21"/>
      <c r="C297" s="6"/>
      <c r="D297" s="17"/>
      <c r="E297" s="19"/>
      <c r="F297" s="4"/>
      <c r="G297" s="7"/>
      <c r="H297" s="6"/>
    </row>
    <row r="298" spans="1:8" s="1" customFormat="1" ht="27" customHeight="1">
      <c r="A298" s="8"/>
      <c r="B298" s="21"/>
      <c r="C298" s="6"/>
      <c r="D298" s="17"/>
      <c r="E298" s="19"/>
      <c r="F298" s="4"/>
      <c r="G298" s="7"/>
      <c r="H298" s="6"/>
    </row>
    <row r="299" spans="1:8" s="1" customFormat="1" ht="27" customHeight="1">
      <c r="A299" s="8"/>
      <c r="B299" s="21"/>
      <c r="C299" s="6"/>
      <c r="D299" s="17"/>
      <c r="E299" s="19"/>
      <c r="F299" s="4"/>
      <c r="G299" s="7"/>
      <c r="H299" s="6"/>
    </row>
    <row r="300" spans="1:8" s="1" customFormat="1" ht="27" customHeight="1">
      <c r="A300" s="8"/>
      <c r="B300" s="21"/>
      <c r="C300" s="6"/>
      <c r="D300" s="17"/>
      <c r="E300" s="19"/>
      <c r="F300" s="4"/>
      <c r="G300" s="7"/>
      <c r="H300" s="6"/>
    </row>
    <row r="301" spans="1:8" s="1" customFormat="1" ht="27" customHeight="1">
      <c r="A301" s="8"/>
      <c r="B301" s="21"/>
      <c r="C301" s="6"/>
      <c r="D301" s="17"/>
      <c r="E301" s="19"/>
      <c r="F301" s="4"/>
      <c r="G301" s="7"/>
      <c r="H301" s="6"/>
    </row>
    <row r="302" spans="1:8" s="1" customFormat="1" ht="27" customHeight="1">
      <c r="A302" s="8"/>
      <c r="B302" s="21"/>
      <c r="C302" s="6"/>
      <c r="D302" s="17"/>
      <c r="E302" s="19"/>
      <c r="F302" s="4"/>
      <c r="G302" s="7"/>
      <c r="H302" s="6"/>
    </row>
    <row r="303" spans="1:8" s="1" customFormat="1" ht="27" customHeight="1">
      <c r="A303" s="8"/>
      <c r="B303" s="21"/>
      <c r="C303" s="6"/>
      <c r="D303" s="17"/>
      <c r="E303" s="19"/>
      <c r="F303" s="4"/>
      <c r="G303" s="7"/>
      <c r="H303" s="6"/>
    </row>
    <row r="304" spans="1:8" s="1" customFormat="1" ht="27" customHeight="1">
      <c r="A304" s="8"/>
      <c r="B304" s="21"/>
      <c r="C304" s="6"/>
      <c r="D304" s="17"/>
      <c r="E304" s="19"/>
      <c r="F304" s="4"/>
      <c r="G304" s="7"/>
      <c r="H304" s="6"/>
    </row>
    <row r="305" spans="1:8" s="1" customFormat="1" ht="27" customHeight="1">
      <c r="A305" s="8"/>
      <c r="B305" s="21"/>
      <c r="C305" s="6"/>
      <c r="D305" s="17"/>
      <c r="E305" s="19"/>
      <c r="F305" s="4"/>
      <c r="G305" s="7"/>
      <c r="H305" s="6"/>
    </row>
    <row r="306" spans="1:8" s="1" customFormat="1" ht="27" customHeight="1">
      <c r="A306" s="8"/>
      <c r="B306" s="21"/>
      <c r="C306" s="6"/>
      <c r="D306" s="17"/>
      <c r="E306" s="19"/>
      <c r="F306" s="4"/>
      <c r="G306" s="7"/>
      <c r="H306" s="6"/>
    </row>
    <row r="307" spans="1:8" s="1" customFormat="1" ht="27" customHeight="1">
      <c r="A307" s="8"/>
      <c r="B307" s="21"/>
      <c r="C307" s="6"/>
      <c r="D307" s="17"/>
      <c r="E307" s="19"/>
      <c r="F307" s="4"/>
      <c r="G307" s="7"/>
      <c r="H307" s="6"/>
    </row>
    <row r="308" spans="1:8" s="1" customFormat="1" ht="27" customHeight="1">
      <c r="A308" s="8"/>
      <c r="B308" s="21"/>
      <c r="C308" s="6"/>
      <c r="D308" s="17"/>
      <c r="E308" s="19"/>
      <c r="F308" s="4"/>
      <c r="G308" s="7"/>
      <c r="H308" s="6"/>
    </row>
    <row r="309" spans="1:8" s="1" customFormat="1" ht="27" customHeight="1">
      <c r="A309" s="8"/>
      <c r="B309" s="21"/>
      <c r="C309" s="6"/>
      <c r="D309" s="17"/>
      <c r="E309" s="19"/>
      <c r="F309" s="4"/>
      <c r="G309" s="7"/>
      <c r="H309" s="6"/>
    </row>
    <row r="310" spans="1:8" s="1" customFormat="1" ht="27" customHeight="1">
      <c r="A310" s="8"/>
      <c r="B310" s="21"/>
      <c r="C310" s="6"/>
      <c r="D310" s="17"/>
      <c r="E310" s="19"/>
      <c r="F310" s="4"/>
      <c r="G310" s="7"/>
      <c r="H310" s="6"/>
    </row>
    <row r="311" spans="1:8" s="1" customFormat="1" ht="27" customHeight="1">
      <c r="A311" s="8"/>
      <c r="B311" s="21"/>
      <c r="C311" s="6"/>
      <c r="D311" s="17"/>
      <c r="E311" s="19"/>
      <c r="F311" s="4"/>
      <c r="G311" s="7"/>
      <c r="H311" s="6"/>
    </row>
    <row r="312" spans="1:8" s="1" customFormat="1" ht="27" customHeight="1">
      <c r="A312" s="8"/>
      <c r="B312" s="21"/>
      <c r="C312" s="6"/>
      <c r="D312" s="17"/>
      <c r="E312" s="19"/>
      <c r="F312" s="4"/>
      <c r="G312" s="7"/>
      <c r="H312" s="6"/>
    </row>
    <row r="313" spans="1:8" s="1" customFormat="1" ht="27" customHeight="1">
      <c r="A313" s="8"/>
      <c r="B313" s="21"/>
      <c r="C313" s="6"/>
      <c r="D313" s="17"/>
      <c r="E313" s="19"/>
      <c r="F313" s="4"/>
      <c r="G313" s="7"/>
      <c r="H313" s="6"/>
    </row>
    <row r="314" spans="1:8" s="1" customFormat="1" ht="27" customHeight="1">
      <c r="A314" s="8"/>
      <c r="B314" s="21"/>
      <c r="C314" s="6"/>
      <c r="D314" s="17"/>
      <c r="E314" s="19"/>
      <c r="F314" s="4"/>
      <c r="G314" s="7"/>
      <c r="H314" s="6"/>
    </row>
    <row r="315" spans="1:8" s="1" customFormat="1" ht="27" customHeight="1">
      <c r="A315" s="8"/>
      <c r="B315" s="21"/>
      <c r="C315" s="6"/>
      <c r="D315" s="17"/>
      <c r="E315" s="19"/>
      <c r="F315" s="4"/>
      <c r="G315" s="7"/>
      <c r="H315" s="6"/>
    </row>
    <row r="316" spans="1:8" s="1" customFormat="1" ht="27" customHeight="1">
      <c r="A316" s="8"/>
      <c r="B316" s="21"/>
      <c r="C316" s="6"/>
      <c r="D316" s="17"/>
      <c r="E316" s="19"/>
      <c r="F316" s="4"/>
      <c r="G316" s="7"/>
      <c r="H316" s="6"/>
    </row>
    <row r="317" spans="1:8" s="1" customFormat="1" ht="27" customHeight="1">
      <c r="A317" s="8"/>
      <c r="B317" s="21"/>
      <c r="C317" s="6"/>
      <c r="D317" s="17"/>
      <c r="E317" s="19"/>
      <c r="F317" s="4"/>
      <c r="G317" s="7"/>
      <c r="H317" s="6"/>
    </row>
    <row r="318" spans="1:8" s="1" customFormat="1" ht="27" customHeight="1">
      <c r="A318" s="8"/>
      <c r="B318" s="21"/>
      <c r="C318" s="6"/>
      <c r="D318" s="17"/>
      <c r="E318" s="19"/>
      <c r="F318" s="4"/>
      <c r="G318" s="7"/>
      <c r="H318" s="6"/>
    </row>
    <row r="319" spans="1:8" s="1" customFormat="1" ht="27" customHeight="1">
      <c r="A319" s="8"/>
      <c r="B319" s="21"/>
      <c r="C319" s="6"/>
      <c r="D319" s="17"/>
      <c r="E319" s="19"/>
      <c r="F319" s="4"/>
      <c r="G319" s="7"/>
      <c r="H319" s="6"/>
    </row>
    <row r="320" spans="1:8" s="1" customFormat="1" ht="27" customHeight="1">
      <c r="A320" s="8"/>
      <c r="B320" s="21"/>
      <c r="C320" s="6"/>
      <c r="D320" s="17"/>
      <c r="E320" s="19"/>
      <c r="F320" s="4"/>
      <c r="G320" s="7"/>
      <c r="H320" s="6"/>
    </row>
    <row r="321" spans="1:8" s="1" customFormat="1" ht="27" customHeight="1">
      <c r="A321" s="8"/>
      <c r="B321" s="21"/>
      <c r="C321" s="6"/>
      <c r="D321" s="17"/>
      <c r="E321" s="19"/>
      <c r="F321" s="4"/>
      <c r="G321" s="7"/>
      <c r="H321" s="6"/>
    </row>
    <row r="322" spans="1:8" s="1" customFormat="1" ht="27" customHeight="1">
      <c r="A322" s="8"/>
      <c r="B322" s="21"/>
      <c r="C322" s="6"/>
      <c r="D322" s="17"/>
      <c r="E322" s="19"/>
      <c r="F322" s="4"/>
      <c r="G322" s="7"/>
      <c r="H322" s="6"/>
    </row>
    <row r="323" spans="1:8" s="1" customFormat="1" ht="27" customHeight="1">
      <c r="A323" s="8"/>
      <c r="B323" s="21"/>
      <c r="C323" s="6"/>
      <c r="D323" s="17"/>
      <c r="E323" s="19"/>
      <c r="F323" s="4"/>
      <c r="G323" s="7"/>
      <c r="H323" s="6"/>
    </row>
    <row r="324" spans="1:8" s="1" customFormat="1" ht="27" customHeight="1">
      <c r="A324" s="8"/>
      <c r="B324" s="21"/>
      <c r="C324" s="6"/>
      <c r="D324" s="17"/>
      <c r="E324" s="19"/>
      <c r="F324" s="4"/>
      <c r="G324" s="7"/>
      <c r="H324" s="6"/>
    </row>
    <row r="325" spans="1:8" s="1" customFormat="1" ht="27" customHeight="1">
      <c r="A325" s="8"/>
      <c r="B325" s="21"/>
      <c r="C325" s="6"/>
      <c r="D325" s="17"/>
      <c r="E325" s="19"/>
      <c r="F325" s="4"/>
      <c r="G325" s="7"/>
      <c r="H325" s="6"/>
    </row>
    <row r="326" spans="1:8" s="1" customFormat="1" ht="27" customHeight="1">
      <c r="A326" s="8"/>
      <c r="B326" s="21"/>
      <c r="C326" s="6"/>
      <c r="D326" s="17"/>
      <c r="E326" s="19"/>
      <c r="F326" s="4"/>
      <c r="G326" s="7"/>
      <c r="H326" s="6"/>
    </row>
    <row r="327" spans="1:8" s="1" customFormat="1" ht="27" customHeight="1">
      <c r="A327" s="8"/>
      <c r="B327" s="21"/>
      <c r="C327" s="6"/>
      <c r="D327" s="17"/>
      <c r="E327" s="19"/>
      <c r="F327" s="4"/>
      <c r="G327" s="7"/>
      <c r="H327" s="6"/>
    </row>
    <row r="328" spans="1:8" s="1" customFormat="1" ht="27" customHeight="1">
      <c r="A328" s="8"/>
      <c r="B328" s="21"/>
      <c r="C328" s="6"/>
      <c r="D328" s="17"/>
      <c r="E328" s="19"/>
      <c r="F328" s="4"/>
      <c r="G328" s="7"/>
      <c r="H328" s="6"/>
    </row>
    <row r="329" spans="1:8" s="1" customFormat="1" ht="27" customHeight="1">
      <c r="A329" s="8"/>
      <c r="B329" s="21"/>
      <c r="C329" s="6"/>
      <c r="D329" s="17"/>
      <c r="E329" s="19"/>
      <c r="F329" s="4"/>
      <c r="G329" s="7"/>
      <c r="H329" s="6"/>
    </row>
    <row r="330" spans="1:8" s="1" customFormat="1" ht="27" customHeight="1">
      <c r="A330" s="8"/>
      <c r="B330" s="21"/>
      <c r="C330" s="6"/>
      <c r="D330" s="17"/>
      <c r="E330" s="19"/>
      <c r="F330" s="4"/>
      <c r="G330" s="7"/>
      <c r="H330" s="6"/>
    </row>
    <row r="331" spans="1:8" s="1" customFormat="1" ht="27" customHeight="1">
      <c r="A331" s="8"/>
      <c r="B331" s="21"/>
      <c r="C331" s="6"/>
      <c r="D331" s="17"/>
      <c r="E331" s="19"/>
      <c r="F331" s="4"/>
      <c r="G331" s="7"/>
      <c r="H331" s="6"/>
    </row>
    <row r="332" spans="1:8" s="1" customFormat="1" ht="27" customHeight="1">
      <c r="A332" s="8"/>
      <c r="B332" s="21"/>
      <c r="C332" s="6"/>
      <c r="D332" s="17"/>
      <c r="E332" s="19"/>
      <c r="F332" s="4"/>
      <c r="G332" s="7"/>
      <c r="H332" s="6"/>
    </row>
    <row r="333" spans="1:8" s="1" customFormat="1" ht="27" customHeight="1">
      <c r="A333" s="8"/>
      <c r="B333" s="21"/>
      <c r="C333" s="6"/>
      <c r="D333" s="17"/>
      <c r="E333" s="19"/>
      <c r="F333" s="4"/>
      <c r="G333" s="7"/>
      <c r="H333" s="6"/>
    </row>
    <row r="334" spans="1:8" s="1" customFormat="1" ht="27" customHeight="1">
      <c r="A334" s="8"/>
      <c r="B334" s="21"/>
      <c r="C334" s="6"/>
      <c r="D334" s="17"/>
      <c r="E334" s="19"/>
      <c r="F334" s="4"/>
      <c r="G334" s="7"/>
      <c r="H334" s="6"/>
    </row>
    <row r="335" spans="1:8" s="1" customFormat="1" ht="27" customHeight="1">
      <c r="A335" s="8"/>
      <c r="B335" s="21"/>
      <c r="C335" s="6"/>
      <c r="D335" s="17"/>
      <c r="E335" s="19"/>
      <c r="F335" s="4"/>
      <c r="G335" s="7"/>
      <c r="H335" s="6"/>
    </row>
    <row r="336" spans="1:8" s="1" customFormat="1" ht="27" customHeight="1">
      <c r="A336" s="8"/>
      <c r="B336" s="21"/>
      <c r="C336" s="6"/>
      <c r="D336" s="17"/>
      <c r="E336" s="19"/>
      <c r="F336" s="4"/>
      <c r="G336" s="7"/>
      <c r="H336" s="6"/>
    </row>
    <row r="337" spans="1:8" s="1" customFormat="1" ht="27" customHeight="1">
      <c r="A337" s="8"/>
      <c r="B337" s="21"/>
      <c r="C337" s="6"/>
      <c r="D337" s="17"/>
      <c r="E337" s="19"/>
      <c r="F337" s="4"/>
      <c r="G337" s="7"/>
      <c r="H337" s="6"/>
    </row>
    <row r="338" spans="1:8" s="1" customFormat="1" ht="27" customHeight="1">
      <c r="A338" s="8"/>
      <c r="B338" s="21"/>
      <c r="C338" s="6"/>
      <c r="D338" s="17"/>
      <c r="E338" s="19"/>
      <c r="F338" s="4"/>
      <c r="G338" s="7"/>
      <c r="H338" s="6"/>
    </row>
    <row r="339" spans="1:8" s="1" customFormat="1" ht="27" customHeight="1">
      <c r="A339" s="8"/>
      <c r="B339" s="21"/>
      <c r="C339" s="6"/>
      <c r="D339" s="17"/>
      <c r="E339" s="19"/>
      <c r="F339" s="4"/>
      <c r="G339" s="7"/>
      <c r="H339" s="6"/>
    </row>
    <row r="340" spans="1:8" s="1" customFormat="1" ht="27" customHeight="1">
      <c r="A340" s="8"/>
      <c r="B340" s="21"/>
      <c r="C340" s="6"/>
      <c r="D340" s="17"/>
      <c r="E340" s="19"/>
      <c r="F340" s="4"/>
      <c r="G340" s="7"/>
      <c r="H340" s="6"/>
    </row>
    <row r="341" spans="1:8" s="1" customFormat="1" ht="27" customHeight="1">
      <c r="A341" s="8"/>
      <c r="B341" s="21"/>
      <c r="C341" s="6"/>
      <c r="D341" s="17"/>
      <c r="E341" s="19"/>
      <c r="F341" s="4"/>
      <c r="G341" s="7"/>
      <c r="H341" s="6"/>
    </row>
    <row r="342" spans="1:8" s="1" customFormat="1" ht="27" customHeight="1">
      <c r="A342" s="8"/>
      <c r="B342" s="21"/>
      <c r="C342" s="6"/>
      <c r="D342" s="17"/>
      <c r="E342" s="19"/>
      <c r="F342" s="4"/>
      <c r="G342" s="7"/>
      <c r="H342" s="6"/>
    </row>
    <row r="343" spans="1:8" s="1" customFormat="1" ht="27" customHeight="1">
      <c r="A343" s="8"/>
      <c r="B343" s="21"/>
      <c r="C343" s="6"/>
      <c r="D343" s="17"/>
      <c r="E343" s="19"/>
      <c r="F343" s="4"/>
      <c r="G343" s="7"/>
      <c r="H343" s="6"/>
    </row>
    <row r="344" spans="1:8" s="1" customFormat="1" ht="27" customHeight="1">
      <c r="A344" s="8"/>
      <c r="B344" s="21"/>
      <c r="C344" s="6"/>
      <c r="D344" s="17"/>
      <c r="E344" s="19"/>
      <c r="F344" s="4"/>
      <c r="G344" s="7"/>
      <c r="H344" s="6"/>
    </row>
    <row r="345" spans="1:8" s="1" customFormat="1" ht="27" customHeight="1">
      <c r="A345" s="8"/>
      <c r="B345" s="21"/>
      <c r="C345" s="6"/>
      <c r="D345" s="17"/>
      <c r="E345" s="19"/>
      <c r="F345" s="4"/>
      <c r="G345" s="7"/>
      <c r="H345" s="6"/>
    </row>
    <row r="346" spans="1:8" s="1" customFormat="1" ht="27" customHeight="1">
      <c r="A346" s="8"/>
      <c r="B346" s="21"/>
      <c r="C346" s="6"/>
      <c r="D346" s="17"/>
      <c r="E346" s="19"/>
      <c r="F346" s="4"/>
      <c r="G346" s="7"/>
      <c r="H346" s="6"/>
    </row>
    <row r="347" spans="1:8" s="1" customFormat="1" ht="27" customHeight="1">
      <c r="A347" s="8"/>
      <c r="B347" s="21"/>
      <c r="C347" s="6"/>
      <c r="D347" s="17"/>
      <c r="E347" s="19"/>
      <c r="F347" s="4"/>
      <c r="G347" s="7"/>
      <c r="H347" s="6"/>
    </row>
    <row r="348" spans="1:8" s="1" customFormat="1" ht="27" customHeight="1">
      <c r="A348" s="8"/>
      <c r="B348" s="21"/>
      <c r="C348" s="6"/>
      <c r="D348" s="17"/>
      <c r="E348" s="19"/>
      <c r="F348" s="4"/>
      <c r="G348" s="7"/>
      <c r="H348" s="6"/>
    </row>
    <row r="349" spans="1:8" s="1" customFormat="1" ht="27" customHeight="1">
      <c r="A349" s="8"/>
      <c r="B349" s="21"/>
      <c r="C349" s="6"/>
      <c r="D349" s="17"/>
      <c r="E349" s="19"/>
      <c r="F349" s="4"/>
      <c r="G349" s="7"/>
      <c r="H349" s="6"/>
    </row>
    <row r="350" spans="1:8" s="1" customFormat="1" ht="27" customHeight="1">
      <c r="A350" s="8"/>
      <c r="B350" s="21"/>
      <c r="C350" s="6"/>
      <c r="D350" s="17"/>
      <c r="E350" s="19"/>
      <c r="F350" s="4"/>
      <c r="G350" s="7"/>
      <c r="H350" s="6"/>
    </row>
    <row r="351" spans="1:8" s="1" customFormat="1" ht="27" customHeight="1">
      <c r="A351" s="8"/>
      <c r="B351" s="21"/>
      <c r="C351" s="6"/>
      <c r="D351" s="17"/>
      <c r="E351" s="19"/>
      <c r="F351" s="4"/>
      <c r="G351" s="7"/>
      <c r="H351" s="6"/>
    </row>
    <row r="352" spans="1:8" s="1" customFormat="1" ht="27" customHeight="1">
      <c r="A352" s="8"/>
      <c r="B352" s="21"/>
      <c r="C352" s="6"/>
      <c r="D352" s="17"/>
      <c r="E352" s="19"/>
      <c r="F352" s="4"/>
      <c r="G352" s="7"/>
      <c r="H352" s="6"/>
    </row>
    <row r="353" spans="1:8" s="1" customFormat="1" ht="27" customHeight="1">
      <c r="A353" s="8"/>
      <c r="B353" s="21"/>
      <c r="C353" s="6"/>
      <c r="D353" s="17"/>
      <c r="E353" s="19"/>
      <c r="F353" s="4"/>
      <c r="G353" s="7"/>
      <c r="H353" s="6"/>
    </row>
    <row r="354" spans="1:8" s="1" customFormat="1" ht="27" customHeight="1">
      <c r="A354" s="8"/>
      <c r="B354" s="21"/>
      <c r="C354" s="6"/>
      <c r="D354" s="17"/>
      <c r="E354" s="19"/>
      <c r="F354" s="4"/>
      <c r="G354" s="7"/>
      <c r="H354" s="6"/>
    </row>
    <row r="355" spans="1:8" s="1" customFormat="1" ht="27" customHeight="1">
      <c r="A355" s="8"/>
      <c r="B355" s="21"/>
      <c r="C355" s="6"/>
      <c r="D355" s="17"/>
      <c r="E355" s="19"/>
      <c r="F355" s="4"/>
      <c r="G355" s="7"/>
      <c r="H355" s="6"/>
    </row>
    <row r="356" spans="1:8" s="1" customFormat="1" ht="27" customHeight="1">
      <c r="A356" s="8"/>
      <c r="B356" s="21"/>
      <c r="C356" s="6"/>
      <c r="D356" s="17"/>
      <c r="E356" s="19"/>
      <c r="F356" s="4"/>
      <c r="G356" s="7"/>
      <c r="H356" s="6"/>
    </row>
    <row r="357" spans="1:8" s="1" customFormat="1" ht="27" customHeight="1">
      <c r="A357" s="8"/>
      <c r="B357" s="21"/>
      <c r="C357" s="6"/>
      <c r="D357" s="17"/>
      <c r="E357" s="19"/>
      <c r="F357" s="4"/>
      <c r="G357" s="7"/>
      <c r="H357" s="6"/>
    </row>
    <row r="358" spans="1:8" s="1" customFormat="1" ht="27" customHeight="1">
      <c r="A358" s="8"/>
      <c r="B358" s="21"/>
      <c r="C358" s="6"/>
      <c r="D358" s="17"/>
      <c r="E358" s="19"/>
      <c r="F358" s="4"/>
      <c r="G358" s="7"/>
      <c r="H358" s="6"/>
    </row>
    <row r="359" spans="1:8" s="1" customFormat="1" ht="27" customHeight="1">
      <c r="A359" s="8"/>
      <c r="B359" s="21"/>
      <c r="C359" s="6"/>
      <c r="D359" s="17"/>
      <c r="E359" s="19"/>
      <c r="F359" s="4"/>
      <c r="G359" s="7"/>
      <c r="H359" s="6"/>
    </row>
    <row r="360" spans="1:8" s="1" customFormat="1" ht="27" customHeight="1">
      <c r="A360" s="8"/>
      <c r="B360" s="21"/>
      <c r="C360" s="6"/>
      <c r="D360" s="17"/>
      <c r="E360" s="19"/>
      <c r="F360" s="4"/>
      <c r="G360" s="7"/>
      <c r="H360" s="6"/>
    </row>
    <row r="361" spans="1:8" s="1" customFormat="1" ht="27" customHeight="1">
      <c r="A361" s="8"/>
      <c r="B361" s="21"/>
      <c r="C361" s="6"/>
      <c r="D361" s="17"/>
      <c r="E361" s="19"/>
      <c r="F361" s="4"/>
      <c r="G361" s="7"/>
      <c r="H361" s="6"/>
    </row>
    <row r="362" spans="1:8" s="1" customFormat="1" ht="27" customHeight="1">
      <c r="A362" s="8"/>
      <c r="B362" s="21"/>
      <c r="C362" s="6"/>
      <c r="D362" s="17"/>
      <c r="E362" s="19"/>
      <c r="F362" s="4"/>
      <c r="G362" s="7"/>
      <c r="H362" s="6"/>
    </row>
    <row r="363" spans="1:8" s="1" customFormat="1" ht="27" customHeight="1">
      <c r="A363" s="8"/>
      <c r="B363" s="21"/>
      <c r="C363" s="6"/>
      <c r="D363" s="17"/>
      <c r="E363" s="19"/>
      <c r="F363" s="4"/>
      <c r="G363" s="7"/>
      <c r="H363" s="6"/>
    </row>
    <row r="364" spans="1:8" s="1" customFormat="1" ht="27" customHeight="1">
      <c r="A364" s="8"/>
      <c r="B364" s="21"/>
      <c r="C364" s="6"/>
      <c r="D364" s="17"/>
      <c r="E364" s="19"/>
      <c r="F364" s="4"/>
      <c r="G364" s="7"/>
      <c r="H364" s="6"/>
    </row>
    <row r="365" spans="1:8" s="1" customFormat="1" ht="27" customHeight="1">
      <c r="A365" s="8"/>
      <c r="B365" s="21"/>
      <c r="C365" s="6"/>
      <c r="D365" s="17"/>
      <c r="E365" s="19"/>
      <c r="F365" s="4"/>
      <c r="G365" s="7"/>
      <c r="H365" s="6"/>
    </row>
    <row r="366" spans="1:8" s="1" customFormat="1" ht="27" customHeight="1">
      <c r="A366" s="8"/>
      <c r="B366" s="21"/>
      <c r="C366" s="6"/>
      <c r="D366" s="17"/>
      <c r="E366" s="19"/>
      <c r="F366" s="4"/>
      <c r="G366" s="7"/>
      <c r="H366" s="6"/>
    </row>
    <row r="367" spans="1:8" s="1" customFormat="1" ht="27" customHeight="1">
      <c r="A367" s="8"/>
      <c r="B367" s="21"/>
      <c r="C367" s="6"/>
      <c r="D367" s="17"/>
      <c r="E367" s="19"/>
      <c r="F367" s="4"/>
      <c r="G367" s="7"/>
      <c r="H367" s="6"/>
    </row>
    <row r="368" spans="1:8" s="1" customFormat="1" ht="27" customHeight="1">
      <c r="A368" s="8"/>
      <c r="B368" s="21"/>
      <c r="C368" s="6"/>
      <c r="D368" s="17"/>
      <c r="E368" s="19"/>
      <c r="F368" s="4"/>
      <c r="G368" s="7"/>
      <c r="H368" s="6"/>
    </row>
    <row r="369" spans="1:8" s="1" customFormat="1" ht="27" customHeight="1">
      <c r="A369" s="8"/>
      <c r="B369" s="21"/>
      <c r="C369" s="6"/>
      <c r="D369" s="17"/>
      <c r="E369" s="19"/>
      <c r="F369" s="4"/>
      <c r="G369" s="7"/>
      <c r="H369" s="6"/>
    </row>
    <row r="370" spans="1:8" s="1" customFormat="1" ht="27" customHeight="1">
      <c r="A370" s="8"/>
      <c r="B370" s="21"/>
      <c r="C370" s="6"/>
      <c r="D370" s="17"/>
      <c r="E370" s="19"/>
      <c r="F370" s="4"/>
      <c r="G370" s="7"/>
      <c r="H370" s="6"/>
    </row>
    <row r="371" spans="1:8" s="1" customFormat="1" ht="27" customHeight="1">
      <c r="A371" s="8"/>
      <c r="B371" s="21"/>
      <c r="C371" s="6"/>
      <c r="D371" s="17"/>
      <c r="E371" s="19"/>
      <c r="F371" s="4"/>
      <c r="G371" s="7"/>
      <c r="H371" s="6"/>
    </row>
    <row r="372" spans="1:8" s="1" customFormat="1" ht="27" customHeight="1">
      <c r="A372" s="8"/>
      <c r="B372" s="21"/>
      <c r="C372" s="6"/>
      <c r="D372" s="17"/>
      <c r="E372" s="19"/>
      <c r="F372" s="4"/>
      <c r="G372" s="7"/>
      <c r="H372" s="6"/>
    </row>
    <row r="373" spans="1:8" s="1" customFormat="1" ht="27" customHeight="1">
      <c r="A373" s="8"/>
      <c r="B373" s="21"/>
      <c r="C373" s="6"/>
      <c r="D373" s="17"/>
      <c r="E373" s="19"/>
      <c r="F373" s="4"/>
      <c r="G373" s="7"/>
      <c r="H373" s="6"/>
    </row>
    <row r="374" spans="1:8" s="1" customFormat="1" ht="27" customHeight="1">
      <c r="A374" s="8"/>
      <c r="B374" s="21"/>
      <c r="C374" s="6"/>
      <c r="D374" s="17"/>
      <c r="E374" s="19"/>
      <c r="F374" s="4"/>
      <c r="G374" s="7"/>
      <c r="H374" s="6"/>
    </row>
    <row r="375" spans="1:8" s="1" customFormat="1" ht="27" customHeight="1">
      <c r="A375" s="8"/>
      <c r="B375" s="21"/>
      <c r="C375" s="6"/>
      <c r="D375" s="17"/>
      <c r="E375" s="19"/>
      <c r="F375" s="4"/>
      <c r="G375" s="7"/>
      <c r="H375" s="6"/>
    </row>
    <row r="376" spans="1:8" s="1" customFormat="1" ht="27" customHeight="1">
      <c r="A376" s="8"/>
      <c r="B376" s="21"/>
      <c r="C376" s="6"/>
      <c r="D376" s="17"/>
      <c r="E376" s="19"/>
      <c r="F376" s="4"/>
      <c r="G376" s="7"/>
      <c r="H376" s="6"/>
    </row>
    <row r="377" spans="1:8" s="1" customFormat="1" ht="27" customHeight="1">
      <c r="A377" s="8"/>
      <c r="B377" s="21"/>
      <c r="C377" s="6"/>
      <c r="D377" s="17"/>
      <c r="E377" s="19"/>
      <c r="F377" s="4"/>
      <c r="G377" s="7"/>
      <c r="H377" s="6"/>
    </row>
    <row r="378" spans="1:8" s="1" customFormat="1" ht="27" customHeight="1">
      <c r="A378" s="8"/>
      <c r="B378" s="21"/>
      <c r="C378" s="6"/>
      <c r="D378" s="17"/>
      <c r="E378" s="19"/>
      <c r="F378" s="3"/>
      <c r="G378" s="7"/>
      <c r="H378" s="6"/>
    </row>
    <row r="379" spans="1:8" s="1" customFormat="1" ht="27" customHeight="1">
      <c r="A379" s="8"/>
      <c r="B379" s="21"/>
      <c r="C379" s="6"/>
      <c r="D379" s="17"/>
      <c r="E379" s="19"/>
      <c r="F379" s="3"/>
      <c r="G379" s="7"/>
      <c r="H379" s="6"/>
    </row>
    <row r="380" spans="1:8" ht="27" customHeight="1">
      <c r="A380" s="9"/>
    </row>
    <row r="381" spans="1:8" ht="27" customHeight="1">
      <c r="A381" s="9"/>
    </row>
    <row r="382" spans="1:8" ht="27" customHeight="1">
      <c r="A382" s="9"/>
    </row>
    <row r="383" spans="1:8" ht="27" customHeight="1">
      <c r="A383" s="9"/>
    </row>
    <row r="384" spans="1:8" ht="27" customHeight="1">
      <c r="A384" s="9"/>
    </row>
    <row r="385" spans="1:8" ht="27" customHeight="1">
      <c r="A385" s="9"/>
    </row>
    <row r="386" spans="1:8" ht="27" customHeight="1">
      <c r="A386" s="9"/>
    </row>
    <row r="387" spans="1:8" ht="27" customHeight="1">
      <c r="A387" s="9"/>
    </row>
    <row r="388" spans="1:8" ht="27" customHeight="1">
      <c r="A388" s="9"/>
    </row>
    <row r="389" spans="1:8" ht="27" customHeight="1">
      <c r="A389" s="9"/>
    </row>
    <row r="390" spans="1:8" ht="27" customHeight="1">
      <c r="A390" s="9"/>
    </row>
    <row r="391" spans="1:8" ht="27" customHeight="1">
      <c r="A391" s="9"/>
    </row>
    <row r="392" spans="1:8" ht="27" customHeight="1">
      <c r="A392" s="9"/>
    </row>
    <row r="393" spans="1:8" ht="27" customHeight="1">
      <c r="A393" s="9"/>
    </row>
    <row r="394" spans="1:8" ht="27" customHeight="1">
      <c r="A394" s="9"/>
      <c r="B394" s="2"/>
      <c r="C394" s="2"/>
      <c r="D394" s="2"/>
      <c r="E394" s="2"/>
      <c r="F394" s="2"/>
      <c r="G394" s="2"/>
      <c r="H394" s="2"/>
    </row>
    <row r="395" spans="1:8" ht="27" customHeight="1">
      <c r="A395" s="9"/>
      <c r="B395" s="2"/>
      <c r="C395" s="2"/>
      <c r="D395" s="2"/>
      <c r="E395" s="2"/>
      <c r="F395" s="2"/>
      <c r="G395" s="2"/>
      <c r="H395" s="2"/>
    </row>
    <row r="396" spans="1:8" ht="27" customHeight="1">
      <c r="A396" s="9"/>
      <c r="B396" s="2"/>
      <c r="C396" s="2"/>
      <c r="D396" s="2"/>
      <c r="E396" s="2"/>
      <c r="F396" s="2"/>
      <c r="G396" s="2"/>
      <c r="H396" s="2"/>
    </row>
  </sheetData>
  <mergeCells count="4">
    <mergeCell ref="B1:F1"/>
    <mergeCell ref="A3:I3"/>
    <mergeCell ref="H1:I1"/>
    <mergeCell ref="A183:I183"/>
  </mergeCells>
  <pageMargins left="0.7" right="0.7" top="0.75" bottom="0.75" header="0.3" footer="0.3"/>
  <pageSetup paperSize="9" scale="97" orientation="landscape" r:id="rId1"/>
  <rowBreaks count="1" manualBreakCount="1">
    <brk id="18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Jednorazówka</vt:lpstr>
      <vt:lpstr>Jednorazówka!Obszar_wydruku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Stefańska</dc:creator>
  <cp:lastModifiedBy>Renata Konarzewska</cp:lastModifiedBy>
  <cp:lastPrinted>2022-12-05T12:00:21Z</cp:lastPrinted>
  <dcterms:created xsi:type="dcterms:W3CDTF">2013-09-18T09:13:39Z</dcterms:created>
  <dcterms:modified xsi:type="dcterms:W3CDTF">2022-12-07T13:16:32Z</dcterms:modified>
</cp:coreProperties>
</file>