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ocuments\MP\ZP MP 2023\ZP D MP 11 2023 - AGD 3 częśći\PLATFORMA ZAKUPOWA\Załączniki do SWZ - FC\"/>
    </mc:Choice>
  </mc:AlternateContent>
  <xr:revisionPtr revIDLastSave="0" documentId="13_ncr:1_{F0979E63-6F6A-4237-9362-E672702DE7E6}" xr6:coauthVersionLast="44" xr6:coauthVersionMax="44" xr10:uidLastSave="{00000000-0000-0000-0000-000000000000}"/>
  <bookViews>
    <workbookView xWindow="-120" yWindow="-120" windowWidth="29040" windowHeight="15720" xr2:uid="{4D85428D-8D9A-4804-BD2A-C74BB051720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7" i="1"/>
  <c r="F8" i="1"/>
  <c r="F9" i="1"/>
  <c r="G9" i="1" s="1"/>
  <c r="F10" i="1"/>
  <c r="G10" i="1" s="1"/>
  <c r="F11" i="1"/>
  <c r="G11" i="1" s="1"/>
  <c r="F12" i="1"/>
  <c r="G12" i="1" s="1"/>
  <c r="H12" i="1" s="1"/>
  <c r="F13" i="1"/>
  <c r="G13" i="1" s="1"/>
  <c r="F14" i="1"/>
  <c r="F15" i="1"/>
  <c r="G15" i="1" s="1"/>
  <c r="F16" i="1"/>
  <c r="F17" i="1"/>
  <c r="G17" i="1" s="1"/>
  <c r="F18" i="1"/>
  <c r="G18" i="1" s="1"/>
  <c r="H18" i="1" s="1"/>
  <c r="F19" i="1"/>
  <c r="F5" i="1"/>
  <c r="H15" i="1" l="1"/>
  <c r="H6" i="1"/>
  <c r="G19" i="1"/>
  <c r="H19" i="1" s="1"/>
  <c r="H17" i="1"/>
  <c r="H13" i="1"/>
  <c r="H11" i="1"/>
  <c r="H10" i="1"/>
  <c r="H9" i="1"/>
  <c r="G14" i="1"/>
  <c r="H14" i="1" s="1"/>
  <c r="G16" i="1"/>
  <c r="H16" i="1" s="1"/>
  <c r="G8" i="1"/>
  <c r="H8" i="1" s="1"/>
  <c r="G7" i="1"/>
  <c r="H7" i="1" s="1"/>
  <c r="F20" i="1"/>
  <c r="G20" i="1" s="1"/>
  <c r="H20" i="1" s="1"/>
  <c r="G5" i="1"/>
  <c r="H5" i="1" s="1"/>
</calcChain>
</file>

<file path=xl/sharedStrings.xml><?xml version="1.0" encoding="utf-8"?>
<sst xmlns="http://schemas.openxmlformats.org/spreadsheetml/2006/main" count="30" uniqueCount="30">
  <si>
    <t>Lp.</t>
  </si>
  <si>
    <t>Nazwa sprzętu</t>
  </si>
  <si>
    <t>Liczba sztuk</t>
  </si>
  <si>
    <t xml:space="preserve"> Producent i model oferowanego sprzętu 
</t>
  </si>
  <si>
    <t>Cena jednostkowa netto (zł)</t>
  </si>
  <si>
    <t>Wartość netto (zł)
[kol. 4*kol. 6]</t>
  </si>
  <si>
    <t>SUMA:</t>
  </si>
  <si>
    <t>Wartość brutto (zł)
[kol. 7 + kol. 8]</t>
  </si>
  <si>
    <t xml:space="preserve">Wartość podatku VAT 
</t>
  </si>
  <si>
    <t>Formularz podpisany elektronicznie</t>
  </si>
  <si>
    <t>(kwalifikowany podpis elektroniczny lub podpis zaufany lub podpis osobisty</t>
  </si>
  <si>
    <t>Wykonawcy lub upoważnionego przedstawiciela Wykonawcy,</t>
  </si>
  <si>
    <t>należy podpisać pod rygorem nieważności)</t>
  </si>
  <si>
    <t>Chłodziarko-zamrażarka z wewnętrznym zamrażalnikiem - typ I</t>
  </si>
  <si>
    <t>Chłodziarko-zamrażarka z górnym  zamrażalnikiem - typ II</t>
  </si>
  <si>
    <t>Chłodziarko-zamrażarka z górnym  zamrażalnikiem - typ III</t>
  </si>
  <si>
    <t>Okap</t>
  </si>
  <si>
    <t>Piekarnik elektryczny do zabudowy</t>
  </si>
  <si>
    <t>Płyta elektryczna 4 palnikowa</t>
  </si>
  <si>
    <t>Kuchenka elektryczna wolnostojąca 4 palnikowa z piekarnikiem - typ I</t>
  </si>
  <si>
    <t>Kuchenka elektryczna wolnostojąca 4 palnikowa z piekarnikiem - typ II</t>
  </si>
  <si>
    <t>Kuchenka nastawna 2 palnikowa</t>
  </si>
  <si>
    <t>Kuchenka nastawna 3 palnikowa</t>
  </si>
  <si>
    <t>Odkurzacz wielofunkcyjny</t>
  </si>
  <si>
    <t>Odkurzacz wodny z funkcją prania</t>
  </si>
  <si>
    <t>Odkurzacz przemysłowy</t>
  </si>
  <si>
    <t>Czajnik</t>
  </si>
  <si>
    <t>Myjka ciśnieniowa</t>
  </si>
  <si>
    <t>CZĘŚĆ 1 - ZESPÓŁ DOMÓW STUDENCKICH</t>
  </si>
  <si>
    <r>
      <rPr>
        <b/>
        <sz val="11"/>
        <color rgb="FF00B050"/>
        <rFont val="Calibri"/>
        <family val="2"/>
        <charset val="238"/>
        <scheme val="minor"/>
      </rPr>
      <t>Załącznik nr 2a do SWZ - Formularz asortymentowo-cenowy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- Część 1 (Zespół Domów Studenckich)</t>
    </r>
    <r>
      <rPr>
        <sz val="11"/>
        <color theme="1"/>
        <rFont val="Calibri"/>
        <family val="2"/>
        <charset val="238"/>
        <scheme val="minor"/>
      </rPr>
      <t xml:space="preserve"> w postępowaniu pod nazwą: zakup z dostawą sprzętu AGD dla jednostek organizacyjnych Politechniki Warszawskiej z podziałem na częś</t>
    </r>
    <r>
      <rPr>
        <b/>
        <sz val="11"/>
        <color theme="1"/>
        <rFont val="Calibri"/>
        <family val="2"/>
        <charset val="238"/>
        <scheme val="minor"/>
      </rPr>
      <t>ci, numer referencyjny ZP.D.MP.11.2023.</t>
    </r>
    <r>
      <rPr>
        <sz val="11"/>
        <color theme="1"/>
        <rFont val="Calibri"/>
        <family val="2"/>
        <charset val="238"/>
        <scheme val="minor"/>
      </rPr>
      <t xml:space="preserve"> Część 1 (Zespół Domów Studenckich) Zakup z dostawą sprzętu AGD dla Zespołu Domów Studenckich Politechniki War</t>
    </r>
    <r>
      <rPr>
        <sz val="11"/>
        <rFont val="Calibri"/>
        <family val="2"/>
        <charset val="238"/>
        <scheme val="minor"/>
      </rPr>
      <t>szawskiej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</si>
</sst>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0" fillId="0" borderId="0" xfId="0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8E3D-4ED0-4472-9B2B-DD2A7329C8A3}">
  <sheetPr>
    <pageSetUpPr fitToPage="1"/>
  </sheetPr>
  <dimension ref="A1:H28"/>
  <sheetViews>
    <sheetView tabSelected="1" workbookViewId="0">
      <selection sqref="A1:H27"/>
    </sheetView>
  </sheetViews>
  <sheetFormatPr defaultRowHeight="15" x14ac:dyDescent="0.25"/>
  <cols>
    <col min="2" max="2" width="67.42578125" bestFit="1" customWidth="1"/>
    <col min="3" max="3" width="11.7109375" customWidth="1"/>
    <col min="4" max="4" width="35.5703125" bestFit="1" customWidth="1"/>
    <col min="5" max="5" width="13.42578125" style="15" customWidth="1"/>
    <col min="6" max="6" width="18.140625" style="15" customWidth="1"/>
    <col min="7" max="7" width="19.85546875" style="15" customWidth="1"/>
    <col min="8" max="8" width="18.5703125" style="15" customWidth="1"/>
  </cols>
  <sheetData>
    <row r="1" spans="1:8" ht="61.5" customHeight="1" thickBot="1" x14ac:dyDescent="0.3">
      <c r="A1" s="24" t="s">
        <v>29</v>
      </c>
      <c r="B1" s="25"/>
      <c r="C1" s="25"/>
      <c r="D1" s="25"/>
      <c r="E1" s="25"/>
      <c r="F1" s="25"/>
      <c r="G1" s="25"/>
      <c r="H1" s="26"/>
    </row>
    <row r="2" spans="1:8" s="17" customFormat="1" ht="66" customHeight="1" x14ac:dyDescent="0.25">
      <c r="A2" s="9" t="s">
        <v>0</v>
      </c>
      <c r="B2" s="10" t="s">
        <v>1</v>
      </c>
      <c r="C2" s="10" t="s">
        <v>2</v>
      </c>
      <c r="D2" s="9" t="s">
        <v>3</v>
      </c>
      <c r="E2" s="11" t="s">
        <v>4</v>
      </c>
      <c r="F2" s="11" t="s">
        <v>5</v>
      </c>
      <c r="G2" s="11" t="s">
        <v>8</v>
      </c>
      <c r="H2" s="11" t="s">
        <v>7</v>
      </c>
    </row>
    <row r="3" spans="1:8" ht="33" customHeight="1" x14ac:dyDescent="0.25">
      <c r="A3" s="1">
        <v>1</v>
      </c>
      <c r="B3" s="2">
        <v>2</v>
      </c>
      <c r="C3" s="2">
        <v>4</v>
      </c>
      <c r="D3" s="1">
        <v>5</v>
      </c>
      <c r="E3" s="12">
        <v>6</v>
      </c>
      <c r="F3" s="13">
        <v>7</v>
      </c>
      <c r="G3" s="12">
        <v>8</v>
      </c>
      <c r="H3" s="13">
        <v>9</v>
      </c>
    </row>
    <row r="4" spans="1:8" ht="33" customHeight="1" x14ac:dyDescent="0.25">
      <c r="A4" s="18" t="s">
        <v>28</v>
      </c>
      <c r="B4" s="19"/>
      <c r="C4" s="19"/>
      <c r="D4" s="19"/>
      <c r="E4" s="19"/>
      <c r="F4" s="19"/>
      <c r="G4" s="19"/>
      <c r="H4" s="20"/>
    </row>
    <row r="5" spans="1:8" x14ac:dyDescent="0.25">
      <c r="A5" s="1">
        <v>1</v>
      </c>
      <c r="B5" s="5" t="s">
        <v>13</v>
      </c>
      <c r="C5" s="3">
        <v>36</v>
      </c>
      <c r="D5" s="2"/>
      <c r="E5" s="14"/>
      <c r="F5" s="14">
        <f>E5*C5</f>
        <v>0</v>
      </c>
      <c r="G5" s="14">
        <f>F5*23%</f>
        <v>0</v>
      </c>
      <c r="H5" s="14">
        <f>F5+G5</f>
        <v>0</v>
      </c>
    </row>
    <row r="6" spans="1:8" x14ac:dyDescent="0.25">
      <c r="A6" s="1">
        <v>2</v>
      </c>
      <c r="B6" s="5" t="s">
        <v>14</v>
      </c>
      <c r="C6" s="3">
        <v>30</v>
      </c>
      <c r="D6" s="2"/>
      <c r="E6" s="14"/>
      <c r="F6" s="14">
        <f t="shared" ref="F6:F19" si="0">E6*C6</f>
        <v>0</v>
      </c>
      <c r="G6" s="14">
        <f t="shared" ref="G6:G20" si="1">F6*23%</f>
        <v>0</v>
      </c>
      <c r="H6" s="14">
        <f t="shared" ref="H6:H19" si="2">F6+G6</f>
        <v>0</v>
      </c>
    </row>
    <row r="7" spans="1:8" x14ac:dyDescent="0.25">
      <c r="A7" s="1">
        <v>3</v>
      </c>
      <c r="B7" s="5" t="s">
        <v>15</v>
      </c>
      <c r="C7" s="3">
        <v>78</v>
      </c>
      <c r="D7" s="2"/>
      <c r="E7" s="14"/>
      <c r="F7" s="14">
        <f t="shared" si="0"/>
        <v>0</v>
      </c>
      <c r="G7" s="14">
        <f t="shared" si="1"/>
        <v>0</v>
      </c>
      <c r="H7" s="14">
        <f t="shared" si="2"/>
        <v>0</v>
      </c>
    </row>
    <row r="8" spans="1:8" x14ac:dyDescent="0.25">
      <c r="A8" s="1">
        <v>4</v>
      </c>
      <c r="B8" s="5" t="s">
        <v>16</v>
      </c>
      <c r="C8" s="3">
        <v>2</v>
      </c>
      <c r="D8" s="2"/>
      <c r="E8" s="14"/>
      <c r="F8" s="14">
        <f t="shared" si="0"/>
        <v>0</v>
      </c>
      <c r="G8" s="14">
        <f t="shared" si="1"/>
        <v>0</v>
      </c>
      <c r="H8" s="14">
        <f t="shared" si="2"/>
        <v>0</v>
      </c>
    </row>
    <row r="9" spans="1:8" x14ac:dyDescent="0.25">
      <c r="A9" s="1">
        <v>5</v>
      </c>
      <c r="B9" s="5" t="s">
        <v>17</v>
      </c>
      <c r="C9" s="3">
        <v>12</v>
      </c>
      <c r="D9" s="2"/>
      <c r="E9" s="14"/>
      <c r="F9" s="14">
        <f t="shared" si="0"/>
        <v>0</v>
      </c>
      <c r="G9" s="14">
        <f t="shared" si="1"/>
        <v>0</v>
      </c>
      <c r="H9" s="14">
        <f t="shared" si="2"/>
        <v>0</v>
      </c>
    </row>
    <row r="10" spans="1:8" x14ac:dyDescent="0.25">
      <c r="A10" s="1">
        <v>6</v>
      </c>
      <c r="B10" s="5" t="s">
        <v>18</v>
      </c>
      <c r="C10" s="3">
        <v>20</v>
      </c>
      <c r="D10" s="2"/>
      <c r="E10" s="14"/>
      <c r="F10" s="14">
        <f t="shared" si="0"/>
        <v>0</v>
      </c>
      <c r="G10" s="14">
        <f t="shared" si="1"/>
        <v>0</v>
      </c>
      <c r="H10" s="14">
        <f t="shared" si="2"/>
        <v>0</v>
      </c>
    </row>
    <row r="11" spans="1:8" x14ac:dyDescent="0.25">
      <c r="A11" s="1">
        <v>7</v>
      </c>
      <c r="B11" s="5" t="s">
        <v>19</v>
      </c>
      <c r="C11" s="3">
        <v>7</v>
      </c>
      <c r="D11" s="2"/>
      <c r="E11" s="14"/>
      <c r="F11" s="14">
        <f t="shared" si="0"/>
        <v>0</v>
      </c>
      <c r="G11" s="14">
        <f t="shared" si="1"/>
        <v>0</v>
      </c>
      <c r="H11" s="14">
        <f t="shared" si="2"/>
        <v>0</v>
      </c>
    </row>
    <row r="12" spans="1:8" x14ac:dyDescent="0.25">
      <c r="A12" s="1">
        <v>8</v>
      </c>
      <c r="B12" s="6" t="s">
        <v>20</v>
      </c>
      <c r="C12" s="3">
        <v>12</v>
      </c>
      <c r="D12" s="2"/>
      <c r="E12" s="14"/>
      <c r="F12" s="14">
        <f t="shared" si="0"/>
        <v>0</v>
      </c>
      <c r="G12" s="14">
        <f t="shared" si="1"/>
        <v>0</v>
      </c>
      <c r="H12" s="14">
        <f t="shared" si="2"/>
        <v>0</v>
      </c>
    </row>
    <row r="13" spans="1:8" x14ac:dyDescent="0.25">
      <c r="A13" s="1">
        <v>9</v>
      </c>
      <c r="B13" s="6" t="s">
        <v>21</v>
      </c>
      <c r="C13" s="3">
        <v>10</v>
      </c>
      <c r="D13" s="2"/>
      <c r="E13" s="14"/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1:8" x14ac:dyDescent="0.25">
      <c r="A14" s="1">
        <v>10</v>
      </c>
      <c r="B14" s="6" t="s">
        <v>22</v>
      </c>
      <c r="C14" s="3">
        <v>2</v>
      </c>
      <c r="D14" s="2"/>
      <c r="E14" s="14"/>
      <c r="F14" s="14">
        <f t="shared" si="0"/>
        <v>0</v>
      </c>
      <c r="G14" s="14">
        <f t="shared" si="1"/>
        <v>0</v>
      </c>
      <c r="H14" s="14">
        <f t="shared" si="2"/>
        <v>0</v>
      </c>
    </row>
    <row r="15" spans="1:8" x14ac:dyDescent="0.25">
      <c r="A15" s="1">
        <v>11</v>
      </c>
      <c r="B15" s="6" t="s">
        <v>23</v>
      </c>
      <c r="C15" s="3">
        <v>13</v>
      </c>
      <c r="D15" s="2"/>
      <c r="E15" s="14"/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8" x14ac:dyDescent="0.25">
      <c r="A16" s="1">
        <v>12</v>
      </c>
      <c r="B16" s="5" t="s">
        <v>24</v>
      </c>
      <c r="C16" s="3">
        <v>1</v>
      </c>
      <c r="D16" s="2"/>
      <c r="E16" s="14"/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x14ac:dyDescent="0.25">
      <c r="A17" s="1">
        <v>13</v>
      </c>
      <c r="B17" s="7" t="s">
        <v>25</v>
      </c>
      <c r="C17" s="3">
        <v>2</v>
      </c>
      <c r="D17" s="2"/>
      <c r="E17" s="14"/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1:8" x14ac:dyDescent="0.25">
      <c r="A18" s="1">
        <v>14</v>
      </c>
      <c r="B18" s="8" t="s">
        <v>26</v>
      </c>
      <c r="C18" s="3">
        <v>1</v>
      </c>
      <c r="D18" s="2"/>
      <c r="E18" s="14"/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1:8" x14ac:dyDescent="0.25">
      <c r="A19" s="1">
        <v>15</v>
      </c>
      <c r="B19" s="6" t="s">
        <v>27</v>
      </c>
      <c r="C19" s="3">
        <v>2</v>
      </c>
      <c r="D19" s="2"/>
      <c r="E19" s="14"/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1:8" x14ac:dyDescent="0.25">
      <c r="A20" s="21" t="s">
        <v>6</v>
      </c>
      <c r="B20" s="22"/>
      <c r="C20" s="22"/>
      <c r="D20" s="22"/>
      <c r="E20" s="23"/>
      <c r="F20" s="14">
        <f>SUM(F5:F19)</f>
        <v>0</v>
      </c>
      <c r="G20" s="14">
        <f t="shared" si="1"/>
        <v>0</v>
      </c>
      <c r="H20" s="14">
        <f>SUM(G20)</f>
        <v>0</v>
      </c>
    </row>
    <row r="22" spans="1:8" x14ac:dyDescent="0.25">
      <c r="E22" s="16"/>
      <c r="F22" s="16"/>
      <c r="G22" s="16"/>
      <c r="H22" s="16"/>
    </row>
    <row r="23" spans="1:8" x14ac:dyDescent="0.25">
      <c r="E23" s="16"/>
      <c r="F23" s="16" t="s">
        <v>9</v>
      </c>
      <c r="G23" s="16"/>
      <c r="H23" s="16"/>
    </row>
    <row r="24" spans="1:8" x14ac:dyDescent="0.25">
      <c r="E24" s="16"/>
      <c r="F24" s="16" t="s">
        <v>10</v>
      </c>
      <c r="G24" s="16"/>
      <c r="H24" s="16"/>
    </row>
    <row r="25" spans="1:8" x14ac:dyDescent="0.25">
      <c r="E25" s="16"/>
      <c r="F25" s="16" t="s">
        <v>11</v>
      </c>
      <c r="G25" s="16"/>
      <c r="H25" s="16"/>
    </row>
    <row r="26" spans="1:8" x14ac:dyDescent="0.25">
      <c r="E26" s="16"/>
      <c r="F26" s="16" t="s">
        <v>12</v>
      </c>
      <c r="G26" s="16"/>
      <c r="H26" s="16"/>
    </row>
    <row r="27" spans="1:8" x14ac:dyDescent="0.25">
      <c r="C27" s="4"/>
      <c r="E27" s="16"/>
      <c r="F27" s="16"/>
      <c r="G27" s="16"/>
      <c r="H27" s="16"/>
    </row>
    <row r="28" spans="1:8" x14ac:dyDescent="0.25">
      <c r="E28" s="16"/>
      <c r="F28" s="16"/>
      <c r="G28" s="16"/>
      <c r="H28" s="16"/>
    </row>
  </sheetData>
  <mergeCells count="3">
    <mergeCell ref="A4:H4"/>
    <mergeCell ref="A20:E20"/>
    <mergeCell ref="A1:H1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Cieloch Jacek</dc:creator>
  <cp:lastModifiedBy>Płochocka Mariola</cp:lastModifiedBy>
  <cp:lastPrinted>2023-08-29T09:28:34Z</cp:lastPrinted>
  <dcterms:created xsi:type="dcterms:W3CDTF">2023-05-10T06:23:07Z</dcterms:created>
  <dcterms:modified xsi:type="dcterms:W3CDTF">2023-08-29T09:33:30Z</dcterms:modified>
</cp:coreProperties>
</file>