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83" activeTab="0"/>
  </bookViews>
  <sheets>
    <sheet name="I C" sheetId="1" r:id="rId1"/>
    <sheet name="II Onko" sheetId="2" r:id="rId2"/>
    <sheet name="III Neuro" sheetId="3" r:id="rId3"/>
    <sheet name="IV Dial" sheetId="4" r:id="rId4"/>
    <sheet name="V Neo" sheetId="5" r:id="rId5"/>
    <sheet name="VI  Pul" sheetId="6" r:id="rId6"/>
    <sheet name="VII Onko" sheetId="7" r:id="rId7"/>
    <sheet name="Arkusz1" sheetId="8" state="hidden" r:id="rId8"/>
  </sheets>
  <definedNames>
    <definedName name="__xlnm.Print_Area" localSheetId="2">"#REF!"</definedName>
    <definedName name="__xlnm.Print_Area" localSheetId="3">"#REF!"</definedName>
    <definedName name="__xlnm.Print_Area" localSheetId="4">"#REF!"</definedName>
    <definedName name="__xlnm.Print_Area" localSheetId="5">"#REF!"</definedName>
    <definedName name="__xlnm.Print_Area">"#REF!"</definedName>
    <definedName name="__xlnm.Print_Area_1" localSheetId="2">"#REF!"</definedName>
    <definedName name="__xlnm.Print_Area_1" localSheetId="3">"#REF!"</definedName>
    <definedName name="__xlnm.Print_Area_1" localSheetId="4">"#REF!"</definedName>
    <definedName name="__xlnm.Print_Area_1" localSheetId="5">"#REF!"</definedName>
    <definedName name="__xlnm.Print_Area_1">"#REF!"</definedName>
    <definedName name="__xlnm.Print_Area_2">'I C'!$A$1:$J$47</definedName>
    <definedName name="_xlnm.Print_Area" localSheetId="0">'I C'!$A$1:$J$80</definedName>
    <definedName name="_xlnm.Print_Area" localSheetId="1">'II Onko'!$A$1:$L$70</definedName>
    <definedName name="_xlnm.Print_Area" localSheetId="2">'III Neuro'!$A$1:$L$15</definedName>
    <definedName name="_xlnm.Print_Area" localSheetId="3">'IV Dial'!$A$1:$L$7</definedName>
    <definedName name="_xlnm.Print_Area" localSheetId="4">'V Neo'!$A$1:$L$4</definedName>
    <definedName name="_xlnm.Print_Area" localSheetId="5">'VI  Pul'!$A$1:$L$4</definedName>
    <definedName name="Excel_BuiltIn_Print_Area_5" localSheetId="2">"#REF!"</definedName>
    <definedName name="Excel_BuiltIn_Print_Area_5" localSheetId="3">"#REF!"</definedName>
    <definedName name="Excel_BuiltIn_Print_Area_5" localSheetId="4">"#REF!"</definedName>
    <definedName name="Excel_BuiltIn_Print_Area_5" localSheetId="5">"#REF!"</definedName>
    <definedName name="Excel_BuiltIn_Print_Area_5">"#REF!"</definedName>
    <definedName name="_xlnm.Print_Area" localSheetId="0">'I C'!$A$1:$L$80</definedName>
    <definedName name="_xlnm.Print_Area" localSheetId="1">'II Onko'!$A$1:$L$70</definedName>
    <definedName name="_xlnm.Print_Area" localSheetId="2">'III Neuro'!$A$1:$L$15</definedName>
    <definedName name="_xlnm.Print_Area" localSheetId="3">'IV Dial'!$A$1:$L$7</definedName>
    <definedName name="_xlnm.Print_Area" localSheetId="4">'V Neo'!$A$1:$L$4</definedName>
    <definedName name="_xlnm.Print_Area" localSheetId="5">'VI  Pul'!$A$1:$L$4</definedName>
    <definedName name="Tabela1">'I C'!$A$1:$J$79</definedName>
    <definedName name="Tabela2">'II Onko'!$A$1:$L$69</definedName>
    <definedName name="Tabela24">'III Neuro'!$A$1:$L$15</definedName>
    <definedName name="Tabela245">'IV Dial'!$A$1:$L$7</definedName>
    <definedName name="Tabela2456">'V Neo'!$A$1:$L$4</definedName>
    <definedName name="Tabela27">'VI  Pul'!$A$1:$L$4</definedName>
  </definedNames>
  <calcPr fullCalcOnLoad="1"/>
</workbook>
</file>

<file path=xl/sharedStrings.xml><?xml version="1.0" encoding="utf-8"?>
<sst xmlns="http://schemas.openxmlformats.org/spreadsheetml/2006/main" count="816" uniqueCount="337">
  <si>
    <t>Wartość netto</t>
  </si>
  <si>
    <t>Wartość brutto</t>
  </si>
  <si>
    <t>I</t>
  </si>
  <si>
    <t>Nr pakietu</t>
  </si>
  <si>
    <t>Nazwa międzynarodowa</t>
  </si>
  <si>
    <t>Dawka</t>
  </si>
  <si>
    <t>Postać</t>
  </si>
  <si>
    <t>Wielkość opakowania</t>
  </si>
  <si>
    <t>Zapotrzebowanie na 12 miesięcy</t>
  </si>
  <si>
    <t>Aprepitant</t>
  </si>
  <si>
    <t>125 mg + 80 mg</t>
  </si>
  <si>
    <t>kaps.</t>
  </si>
  <si>
    <t>3 tabl.</t>
  </si>
  <si>
    <t>2.1</t>
  </si>
  <si>
    <t>Bendamustinum</t>
  </si>
  <si>
    <t>25 mg/fiol.</t>
  </si>
  <si>
    <t>inj. (proszek)</t>
  </si>
  <si>
    <t>5 fiol.</t>
  </si>
  <si>
    <t>2.2</t>
  </si>
  <si>
    <t>100 mg/fiol.</t>
  </si>
  <si>
    <t>Bicalutamidum</t>
  </si>
  <si>
    <t>50 mg</t>
  </si>
  <si>
    <t>tabl.</t>
  </si>
  <si>
    <t>28 tabl.</t>
  </si>
  <si>
    <t>Bleomycinum</t>
  </si>
  <si>
    <t>15000 IU/fiol.</t>
  </si>
  <si>
    <t>1 fiol.</t>
  </si>
  <si>
    <t>Calcii folinas</t>
  </si>
  <si>
    <t>500 mg/50 ml</t>
  </si>
  <si>
    <t>inj.</t>
  </si>
  <si>
    <t>6.1</t>
  </si>
  <si>
    <t>Capecitabinum</t>
  </si>
  <si>
    <t>150 mg</t>
  </si>
  <si>
    <t>60 tabl.</t>
  </si>
  <si>
    <t>6.2</t>
  </si>
  <si>
    <t>500 mg</t>
  </si>
  <si>
    <t>120 tabl.</t>
  </si>
  <si>
    <t>Carboplatinum</t>
  </si>
  <si>
    <t>600 mg/60 ml</t>
  </si>
  <si>
    <t>inj. (roztwór)</t>
  </si>
  <si>
    <t>Chlorambucilum</t>
  </si>
  <si>
    <t>2 mg</t>
  </si>
  <si>
    <t>25 tabl.</t>
  </si>
  <si>
    <t>Cisplatinum</t>
  </si>
  <si>
    <t>100 mg/100 ml</t>
  </si>
  <si>
    <t>10.1</t>
  </si>
  <si>
    <t>Cyclophosphamidum</t>
  </si>
  <si>
    <t>200 mg/fiol.</t>
  </si>
  <si>
    <t>10.2</t>
  </si>
  <si>
    <t>1000 mg/fiol.</t>
  </si>
  <si>
    <t>draż.</t>
  </si>
  <si>
    <t>50 draż.</t>
  </si>
  <si>
    <t>12.1</t>
  </si>
  <si>
    <t>Cytarabinum</t>
  </si>
  <si>
    <t>100 mg/5 ml</t>
  </si>
  <si>
    <t>12.2</t>
  </si>
  <si>
    <t>1000 mg/20 ml</t>
  </si>
  <si>
    <t>13.1</t>
  </si>
  <si>
    <t>Dacarbazinum</t>
  </si>
  <si>
    <t>10 fiol.</t>
  </si>
  <si>
    <t>13.2</t>
  </si>
  <si>
    <t>13.3</t>
  </si>
  <si>
    <t>500 mg/fiol.</t>
  </si>
  <si>
    <t>Darbepoetinum alfa</t>
  </si>
  <si>
    <t>500 μg/1ml</t>
  </si>
  <si>
    <t>1 wstrzyk.</t>
  </si>
  <si>
    <t>Docetaxelum</t>
  </si>
  <si>
    <t>160 mg/16 ml</t>
  </si>
  <si>
    <t>Doxorubicinum</t>
  </si>
  <si>
    <t>200 mg/100 ml</t>
  </si>
  <si>
    <t>Doxorubicinum Lip. Peg.</t>
  </si>
  <si>
    <t xml:space="preserve">20 mg/10 ml </t>
  </si>
  <si>
    <t>Doxorubicinum Liposomanum</t>
  </si>
  <si>
    <t>50 mg/fiol.</t>
  </si>
  <si>
    <t>zestaw 3 fiol.</t>
  </si>
  <si>
    <t>2 zestawy</t>
  </si>
  <si>
    <t>Epirubicinum</t>
  </si>
  <si>
    <t>50 mg/25 ml</t>
  </si>
  <si>
    <r>
      <t xml:space="preserve">Epoetinum </t>
    </r>
    <r>
      <rPr>
        <sz val="10"/>
        <color indexed="8"/>
        <rFont val="Tahoma"/>
        <family val="2"/>
      </rPr>
      <t>βEpoetinum βEpoetinum βEpoetinum β</t>
    </r>
  </si>
  <si>
    <t>30000 j.m.</t>
  </si>
  <si>
    <t>1 amp-strzyk.</t>
  </si>
  <si>
    <t>Etoposidum</t>
  </si>
  <si>
    <t>400 mg/20 ml</t>
  </si>
  <si>
    <t>22.1</t>
  </si>
  <si>
    <t>Filgrastimum</t>
  </si>
  <si>
    <t>30 mln j.m./0,5 ml</t>
  </si>
  <si>
    <t>22.2</t>
  </si>
  <si>
    <t>48 mln j.m./0,8 ml</t>
  </si>
  <si>
    <t>Fluorouracilum</t>
  </si>
  <si>
    <t>5000 mg/100 ml</t>
  </si>
  <si>
    <t>Fulvestrantum</t>
  </si>
  <si>
    <t>250 mg/5 ml</t>
  </si>
  <si>
    <t>2 amp-strz.</t>
  </si>
  <si>
    <t>Gemcitabinum</t>
  </si>
  <si>
    <t>2000 mg/20 ml</t>
  </si>
  <si>
    <t>Hydroxycarbamidum</t>
  </si>
  <si>
    <t>100 kaps.</t>
  </si>
  <si>
    <t>27.1</t>
  </si>
  <si>
    <t>Ifosfamidum</t>
  </si>
  <si>
    <t>27.2</t>
  </si>
  <si>
    <t>2000 mg/fiol.</t>
  </si>
  <si>
    <t>Irinotecanum</t>
  </si>
  <si>
    <t>500 mg/25 ml</t>
  </si>
  <si>
    <t>Lipegfilgrastimum</t>
  </si>
  <si>
    <t>6 mg/0,6 ml</t>
  </si>
  <si>
    <t>Melphalanum</t>
  </si>
  <si>
    <t>Mesnum</t>
  </si>
  <si>
    <t>400 mg/4 ml</t>
  </si>
  <si>
    <t>15 amp.</t>
  </si>
  <si>
    <t>Methotrexatum</t>
  </si>
  <si>
    <t>5000 mg/50 ml</t>
  </si>
  <si>
    <t>Mitomycinum</t>
  </si>
  <si>
    <t>10 mg/fiol.</t>
  </si>
  <si>
    <t>Mitoxantronum</t>
  </si>
  <si>
    <t>35.1</t>
  </si>
  <si>
    <t>Octreotidum</t>
  </si>
  <si>
    <t>1 fiol. + zest.</t>
  </si>
  <si>
    <t>35.2</t>
  </si>
  <si>
    <t>20 mg/fiol.</t>
  </si>
  <si>
    <t>35.3</t>
  </si>
  <si>
    <t>30 mg/fiol.</t>
  </si>
  <si>
    <t>Ondansetronum</t>
  </si>
  <si>
    <t>8 mg/4 ml</t>
  </si>
  <si>
    <t>5 amp.</t>
  </si>
  <si>
    <t>Oxaliplatinum</t>
  </si>
  <si>
    <t>200 mg/40 ml</t>
  </si>
  <si>
    <t>Paclitaxelum</t>
  </si>
  <si>
    <t>600 mg/100 ml</t>
  </si>
  <si>
    <t>Pegfilgrastimum</t>
  </si>
  <si>
    <t>40.1</t>
  </si>
  <si>
    <t>Pemetrexedum</t>
  </si>
  <si>
    <t>40.2</t>
  </si>
  <si>
    <t>40.3</t>
  </si>
  <si>
    <t>41.1</t>
  </si>
  <si>
    <t>Temozolomidum</t>
  </si>
  <si>
    <t>100 mg</t>
  </si>
  <si>
    <t>5 kaps.</t>
  </si>
  <si>
    <t>41.2</t>
  </si>
  <si>
    <t>20 mg</t>
  </si>
  <si>
    <t>42.1</t>
  </si>
  <si>
    <t>Topotecanum</t>
  </si>
  <si>
    <t>1 mg/1ml</t>
  </si>
  <si>
    <t>42.2</t>
  </si>
  <si>
    <t>2 mg/2ml</t>
  </si>
  <si>
    <t>42.3</t>
  </si>
  <si>
    <t>4 mg/4ml</t>
  </si>
  <si>
    <t>43.1</t>
  </si>
  <si>
    <t>1 mg</t>
  </si>
  <si>
    <t>10 kaps.</t>
  </si>
  <si>
    <t>43.2</t>
  </si>
  <si>
    <t>0,25 mg</t>
  </si>
  <si>
    <t>Vinblastinum</t>
  </si>
  <si>
    <t>5 mg/fiol.</t>
  </si>
  <si>
    <t>Vincristinum</t>
  </si>
  <si>
    <t>5 mg/5 ml</t>
  </si>
  <si>
    <t>Vinorelbinum</t>
  </si>
  <si>
    <t>50 mg/5 ml</t>
  </si>
  <si>
    <t>47.1</t>
  </si>
  <si>
    <t>1 kaps.</t>
  </si>
  <si>
    <t>47.2</t>
  </si>
  <si>
    <t>30 mg</t>
  </si>
  <si>
    <t>Abirateron</t>
  </si>
  <si>
    <t>250 mg</t>
  </si>
  <si>
    <t>100 mg/4 ml</t>
  </si>
  <si>
    <t>Axitinib</t>
  </si>
  <si>
    <t>56 tabl.</t>
  </si>
  <si>
    <t>5 mg</t>
  </si>
  <si>
    <t>50.1</t>
  </si>
  <si>
    <t xml:space="preserve">Bevacizumab </t>
  </si>
  <si>
    <t>50.2</t>
  </si>
  <si>
    <t>400 mg/16 ml</t>
  </si>
  <si>
    <t>51.1</t>
  </si>
  <si>
    <t>30 tabl.</t>
  </si>
  <si>
    <t>51.2</t>
  </si>
  <si>
    <t>40 mg</t>
  </si>
  <si>
    <t>60 mg</t>
  </si>
  <si>
    <t xml:space="preserve">Cetuximab </t>
  </si>
  <si>
    <t>100 mg/20 ml</t>
  </si>
  <si>
    <t>500 mg/100 ml</t>
  </si>
  <si>
    <t>Cobimetynib</t>
  </si>
  <si>
    <t>63 tabl.</t>
  </si>
  <si>
    <t>Crizotinib</t>
  </si>
  <si>
    <t>60 kaps.</t>
  </si>
  <si>
    <t xml:space="preserve">Dabrafenib </t>
  </si>
  <si>
    <t>75 mg</t>
  </si>
  <si>
    <t>Enzalutamid</t>
  </si>
  <si>
    <t>112 kaps.</t>
  </si>
  <si>
    <t>Erlotinib</t>
  </si>
  <si>
    <t>58.1</t>
  </si>
  <si>
    <t xml:space="preserve">Everolimus </t>
  </si>
  <si>
    <t>58.2</t>
  </si>
  <si>
    <t>10 mg</t>
  </si>
  <si>
    <t xml:space="preserve">Gefitynib </t>
  </si>
  <si>
    <t>Interferon  α-2a</t>
  </si>
  <si>
    <t>3 mln j.m./0,5 ml</t>
  </si>
  <si>
    <t>1 strzyk.</t>
  </si>
  <si>
    <t>6 mln j.m./0,5 ml</t>
  </si>
  <si>
    <t>9 mln j.m./0,5 ml</t>
  </si>
  <si>
    <t>Interferon  α-2b</t>
  </si>
  <si>
    <t>18 mln j.m./1,2 ml</t>
  </si>
  <si>
    <t>1 wstrzykiwacz</t>
  </si>
  <si>
    <t xml:space="preserve">Lapatynib </t>
  </si>
  <si>
    <t xml:space="preserve">70 tabl. </t>
  </si>
  <si>
    <t>Nivolumab</t>
  </si>
  <si>
    <t>40 mg/ 4 ml</t>
  </si>
  <si>
    <t>1 fiol. 4 ml</t>
  </si>
  <si>
    <t>100 mg/ 10 ml</t>
  </si>
  <si>
    <t>1 fiol. 10 ml</t>
  </si>
  <si>
    <t>64.1</t>
  </si>
  <si>
    <t>Osimertinib</t>
  </si>
  <si>
    <t>64.2</t>
  </si>
  <si>
    <t>80 mg</t>
  </si>
  <si>
    <t xml:space="preserve">Paclitaxel  albuminatum </t>
  </si>
  <si>
    <t>fiol.</t>
  </si>
  <si>
    <t>Panitumumab</t>
  </si>
  <si>
    <t>67.1</t>
  </si>
  <si>
    <t>Pazopanib</t>
  </si>
  <si>
    <t>200 mg</t>
  </si>
  <si>
    <t>67.2</t>
  </si>
  <si>
    <t xml:space="preserve">400 mg </t>
  </si>
  <si>
    <t>68.1</t>
  </si>
  <si>
    <t>Pembrolizumab</t>
  </si>
  <si>
    <t>1 fiol. s. substancji</t>
  </si>
  <si>
    <t>68.2</t>
  </si>
  <si>
    <t>100 mg/ 4 ml</t>
  </si>
  <si>
    <t>Pertuzumabum</t>
  </si>
  <si>
    <t>420 mg</t>
  </si>
  <si>
    <t xml:space="preserve">Rituximab </t>
  </si>
  <si>
    <t>100 mg/10 ml</t>
  </si>
  <si>
    <t>2 fiol.</t>
  </si>
  <si>
    <t>500mg/50 ml</t>
  </si>
  <si>
    <t>1400 mg</t>
  </si>
  <si>
    <t xml:space="preserve">Sorafenib </t>
  </si>
  <si>
    <t>112 tabl.</t>
  </si>
  <si>
    <t xml:space="preserve">Sunitinib </t>
  </si>
  <si>
    <t>12,5 mg</t>
  </si>
  <si>
    <t>28 kaps.</t>
  </si>
  <si>
    <t>25 mg</t>
  </si>
  <si>
    <t>Temsirolimus</t>
  </si>
  <si>
    <t xml:space="preserve">30 mg </t>
  </si>
  <si>
    <t>1 zestaw fiol.</t>
  </si>
  <si>
    <t>Trabectedinum</t>
  </si>
  <si>
    <t>0,25 mg/fiol.</t>
  </si>
  <si>
    <t>1 mg/fiol.</t>
  </si>
  <si>
    <t>76.1</t>
  </si>
  <si>
    <t>Trametynib</t>
  </si>
  <si>
    <t>0,5 mg</t>
  </si>
  <si>
    <t>76.2</t>
  </si>
  <si>
    <t>Trastuzumab</t>
  </si>
  <si>
    <t>600 mg/5 ml</t>
  </si>
  <si>
    <t>150 mg/fiol.</t>
  </si>
  <si>
    <t>Vemurafenib</t>
  </si>
  <si>
    <t>240 mg</t>
  </si>
  <si>
    <t xml:space="preserve"> </t>
  </si>
  <si>
    <t>Dimetylis fumaras</t>
  </si>
  <si>
    <t>120 mg</t>
  </si>
  <si>
    <t>14 kaps.</t>
  </si>
  <si>
    <t>56 kaps.</t>
  </si>
  <si>
    <t>Glatirameri acetas</t>
  </si>
  <si>
    <t>40 mg/1 ml</t>
  </si>
  <si>
    <t>12 amp.-strzyk.</t>
  </si>
  <si>
    <t>Interferon  β-1a</t>
  </si>
  <si>
    <r>
      <t xml:space="preserve">44 </t>
    </r>
    <r>
      <rPr>
        <sz val="10"/>
        <color indexed="8"/>
        <rFont val="Times New Roman"/>
        <family val="1"/>
      </rPr>
      <t>μg/0,5 ml</t>
    </r>
  </si>
  <si>
    <t>132 μg/1,5 ml</t>
  </si>
  <si>
    <t>4 wkłady</t>
  </si>
  <si>
    <r>
      <t xml:space="preserve">30 </t>
    </r>
    <r>
      <rPr>
        <sz val="10"/>
        <color indexed="8"/>
        <rFont val="Times New Roman"/>
        <family val="1"/>
      </rPr>
      <t>μg/0,5 ml</t>
    </r>
  </si>
  <si>
    <t>4 wstrzykiwacze</t>
  </si>
  <si>
    <t>Interferon  β-1b</t>
  </si>
  <si>
    <r>
      <t xml:space="preserve">300 </t>
    </r>
    <r>
      <rPr>
        <sz val="10"/>
        <color indexed="8"/>
        <rFont val="Times New Roman"/>
        <family val="1"/>
      </rPr>
      <t>μg/1,2 ml</t>
    </r>
  </si>
  <si>
    <t>15 zestawów</t>
  </si>
  <si>
    <t>Peginterferon β-1a</t>
  </si>
  <si>
    <t>63 μg; 94 μg/0,5 ml</t>
  </si>
  <si>
    <t>2 wstrzykiwacze</t>
  </si>
  <si>
    <t>125 μg/0,5 ml</t>
  </si>
  <si>
    <t>Teriflunomid</t>
  </si>
  <si>
    <t>14 mg</t>
  </si>
  <si>
    <t>Cinacalcet</t>
  </si>
  <si>
    <t>90 mg</t>
  </si>
  <si>
    <t>Paricalcitol</t>
  </si>
  <si>
    <t>5 mcg/1 ml</t>
  </si>
  <si>
    <t>Palivizumab</t>
  </si>
  <si>
    <t>50 mg/0,5 ml</t>
  </si>
  <si>
    <t>100 mg/1 ml</t>
  </si>
  <si>
    <t>Pirfenidon</t>
  </si>
  <si>
    <t>801 mg</t>
  </si>
  <si>
    <t>84 tabl.</t>
  </si>
  <si>
    <t xml:space="preserve">Nintedanib </t>
  </si>
  <si>
    <t>Łączna cena netto i brutto:</t>
  </si>
  <si>
    <t>A</t>
  </si>
  <si>
    <t>B</t>
  </si>
  <si>
    <t>C</t>
  </si>
  <si>
    <t>D</t>
  </si>
  <si>
    <t>E</t>
  </si>
  <si>
    <t>F</t>
  </si>
  <si>
    <t>G</t>
  </si>
  <si>
    <t>K</t>
  </si>
  <si>
    <t>Vat%</t>
  </si>
  <si>
    <t>H=F x G</t>
  </si>
  <si>
    <t>J=H+I</t>
  </si>
  <si>
    <t>Kod EAN</t>
  </si>
  <si>
    <t>53.1</t>
  </si>
  <si>
    <t>53.2</t>
  </si>
  <si>
    <t>56.1</t>
  </si>
  <si>
    <t>56.2</t>
  </si>
  <si>
    <t>59.1</t>
  </si>
  <si>
    <t>59.2</t>
  </si>
  <si>
    <t>61.1</t>
  </si>
  <si>
    <t>61.2</t>
  </si>
  <si>
    <t>61.3</t>
  </si>
  <si>
    <t>65.1</t>
  </si>
  <si>
    <t>65.2</t>
  </si>
  <si>
    <t>69.1</t>
  </si>
  <si>
    <t>69.2</t>
  </si>
  <si>
    <t>71.1</t>
  </si>
  <si>
    <t>71.2</t>
  </si>
  <si>
    <t>74.1</t>
  </si>
  <si>
    <t>74.2</t>
  </si>
  <si>
    <t>74.3</t>
  </si>
  <si>
    <t>77.1</t>
  </si>
  <si>
    <t>77.2</t>
  </si>
  <si>
    <t>81.1</t>
  </si>
  <si>
    <t>81.2</t>
  </si>
  <si>
    <t>83.1</t>
  </si>
  <si>
    <t>83.2</t>
  </si>
  <si>
    <t>86.1</t>
  </si>
  <si>
    <t>86.2</t>
  </si>
  <si>
    <t>Cena jednostkowa netto</t>
  </si>
  <si>
    <t>88.1</t>
  </si>
  <si>
    <t>88.2</t>
  </si>
  <si>
    <t>88.3</t>
  </si>
  <si>
    <t>90.1</t>
  </si>
  <si>
    <t>90.2</t>
  </si>
  <si>
    <t>Atezolizumab</t>
  </si>
  <si>
    <t>1200 mg</t>
  </si>
  <si>
    <t>L</t>
  </si>
  <si>
    <t>Nazwa handlowa, producent</t>
  </si>
  <si>
    <t>USUNIĘTO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</si>
</sst>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[$-415]dddd\,\ d\ mmmm\ yyyy"/>
    <numFmt numFmtId="166" formatCode="#,##0.000"/>
    <numFmt numFmtId="167" formatCode="#,##0.0"/>
  </numFmts>
  <fonts count="48"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Tahoma"/>
      <family val="2"/>
    </font>
    <font>
      <sz val="10"/>
      <color indexed="10"/>
      <name val="Calibri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45" applyFont="1" applyAlignment="1">
      <alignment horizontal="center" vertical="center"/>
      <protection/>
    </xf>
    <xf numFmtId="0" fontId="2" fillId="0" borderId="0" xfId="45" applyFont="1" applyAlignment="1">
      <alignment horizontal="left" vertical="center"/>
      <protection/>
    </xf>
    <xf numFmtId="0" fontId="2" fillId="0" borderId="0" xfId="45" applyFont="1" applyAlignment="1">
      <alignment vertical="center"/>
      <protection/>
    </xf>
    <xf numFmtId="1" fontId="2" fillId="0" borderId="0" xfId="45" applyNumberFormat="1" applyFont="1" applyAlignment="1">
      <alignment vertical="center"/>
      <protection/>
    </xf>
    <xf numFmtId="0" fontId="4" fillId="0" borderId="0" xfId="45" applyFont="1" applyAlignment="1">
      <alignment vertical="center" wrapText="1"/>
      <protection/>
    </xf>
    <xf numFmtId="0" fontId="2" fillId="0" borderId="10" xfId="45" applyFont="1" applyBorder="1" applyAlignment="1">
      <alignment horizontal="left" vertical="center"/>
      <protection/>
    </xf>
    <xf numFmtId="0" fontId="2" fillId="0" borderId="10" xfId="45" applyFont="1" applyBorder="1" applyAlignment="1">
      <alignment vertical="center"/>
      <protection/>
    </xf>
    <xf numFmtId="0" fontId="2" fillId="0" borderId="10" xfId="45" applyFont="1" applyBorder="1" applyAlignment="1">
      <alignment horizontal="center" vertical="center"/>
      <protection/>
    </xf>
    <xf numFmtId="1" fontId="2" fillId="0" borderId="10" xfId="45" applyNumberFormat="1" applyFont="1" applyBorder="1" applyAlignment="1">
      <alignment horizontal="center" vertical="center"/>
      <protection/>
    </xf>
    <xf numFmtId="4" fontId="2" fillId="0" borderId="10" xfId="45" applyNumberFormat="1" applyFont="1" applyBorder="1" applyAlignment="1">
      <alignment vertical="center"/>
      <protection/>
    </xf>
    <xf numFmtId="9" fontId="2" fillId="0" borderId="10" xfId="45" applyNumberFormat="1" applyFont="1" applyBorder="1" applyAlignment="1">
      <alignment horizontal="center" vertical="center"/>
      <protection/>
    </xf>
    <xf numFmtId="4" fontId="2" fillId="0" borderId="11" xfId="45" applyNumberFormat="1" applyFont="1" applyBorder="1" applyAlignment="1">
      <alignment vertical="center"/>
      <protection/>
    </xf>
    <xf numFmtId="0" fontId="2" fillId="0" borderId="12" xfId="45" applyFont="1" applyBorder="1" applyAlignment="1">
      <alignment horizontal="left" vertical="center"/>
      <protection/>
    </xf>
    <xf numFmtId="0" fontId="2" fillId="0" borderId="10" xfId="45" applyFont="1" applyFill="1" applyBorder="1" applyAlignment="1">
      <alignment horizontal="center" vertical="center"/>
      <protection/>
    </xf>
    <xf numFmtId="4" fontId="2" fillId="0" borderId="10" xfId="45" applyNumberFormat="1" applyFont="1" applyBorder="1" applyAlignment="1">
      <alignment horizontal="right" vertical="center"/>
      <protection/>
    </xf>
    <xf numFmtId="4" fontId="2" fillId="0" borderId="11" xfId="45" applyNumberFormat="1" applyFont="1" applyBorder="1" applyAlignment="1">
      <alignment horizontal="right" vertical="center"/>
      <protection/>
    </xf>
    <xf numFmtId="0" fontId="1" fillId="0" borderId="10" xfId="44" applyFont="1" applyBorder="1" applyAlignment="1">
      <alignment horizontal="center" vertical="center"/>
      <protection/>
    </xf>
    <xf numFmtId="4" fontId="2" fillId="0" borderId="12" xfId="45" applyNumberFormat="1" applyFont="1" applyBorder="1" applyAlignment="1">
      <alignment horizontal="right" vertical="center"/>
      <protection/>
    </xf>
    <xf numFmtId="4" fontId="2" fillId="0" borderId="13" xfId="45" applyNumberFormat="1" applyFont="1" applyBorder="1" applyAlignment="1">
      <alignment horizontal="right" vertical="center"/>
      <protection/>
    </xf>
    <xf numFmtId="2" fontId="2" fillId="0" borderId="0" xfId="45" applyNumberFormat="1" applyFont="1" applyAlignment="1">
      <alignment horizontal="center" vertical="center"/>
      <protection/>
    </xf>
    <xf numFmtId="0" fontId="2" fillId="0" borderId="0" xfId="45" applyFont="1" applyFill="1" applyAlignment="1">
      <alignment horizontal="center" vertical="center"/>
      <protection/>
    </xf>
    <xf numFmtId="0" fontId="4" fillId="0" borderId="0" xfId="45" applyFont="1" applyAlignment="1">
      <alignment horizontal="center" vertical="center" wrapText="1"/>
      <protection/>
    </xf>
    <xf numFmtId="4" fontId="2" fillId="0" borderId="10" xfId="45" applyNumberFormat="1" applyFont="1" applyBorder="1" applyAlignment="1">
      <alignment horizontal="center" vertical="center"/>
      <protection/>
    </xf>
    <xf numFmtId="0" fontId="1" fillId="0" borderId="10" xfId="45" applyFont="1" applyFill="1" applyBorder="1" applyAlignment="1">
      <alignment horizontal="center" vertical="center"/>
      <protection/>
    </xf>
    <xf numFmtId="1" fontId="1" fillId="0" borderId="10" xfId="45" applyNumberFormat="1" applyFont="1" applyFill="1" applyBorder="1" applyAlignment="1">
      <alignment horizontal="center" vertical="center"/>
      <protection/>
    </xf>
    <xf numFmtId="9" fontId="1" fillId="0" borderId="10" xfId="45" applyNumberFormat="1" applyFont="1" applyFill="1" applyBorder="1" applyAlignment="1">
      <alignment horizontal="center" vertical="center"/>
      <protection/>
    </xf>
    <xf numFmtId="4" fontId="1" fillId="0" borderId="10" xfId="45" applyNumberFormat="1" applyFont="1" applyFill="1" applyBorder="1" applyAlignment="1">
      <alignment horizontal="center" vertical="center"/>
      <protection/>
    </xf>
    <xf numFmtId="0" fontId="1" fillId="0" borderId="10" xfId="45" applyNumberFormat="1" applyFont="1" applyFill="1" applyBorder="1" applyAlignment="1">
      <alignment horizontal="center" vertical="center"/>
      <protection/>
    </xf>
    <xf numFmtId="0" fontId="1" fillId="0" borderId="0" xfId="45" applyFont="1" applyFill="1" applyAlignment="1">
      <alignment horizontal="center" vertical="center"/>
      <protection/>
    </xf>
    <xf numFmtId="0" fontId="1" fillId="0" borderId="0" xfId="45" applyFont="1" applyFill="1" applyBorder="1" applyAlignment="1">
      <alignment horizontal="center" vertical="center"/>
      <protection/>
    </xf>
    <xf numFmtId="0" fontId="1" fillId="0" borderId="14" xfId="45" applyFont="1" applyFill="1" applyBorder="1" applyAlignment="1">
      <alignment horizontal="center" vertical="center"/>
      <protection/>
    </xf>
    <xf numFmtId="0" fontId="1" fillId="0" borderId="10" xfId="44" applyFont="1" applyFill="1" applyBorder="1" applyAlignment="1">
      <alignment horizontal="center" vertical="center"/>
      <protection/>
    </xf>
    <xf numFmtId="0" fontId="1" fillId="0" borderId="15" xfId="45" applyFont="1" applyFill="1" applyBorder="1" applyAlignment="1">
      <alignment horizontal="center" vertical="center"/>
      <protection/>
    </xf>
    <xf numFmtId="0" fontId="0" fillId="0" borderId="0" xfId="44" applyFont="1" applyFill="1" applyAlignment="1">
      <alignment horizontal="center" vertical="center"/>
      <protection/>
    </xf>
    <xf numFmtId="0" fontId="2" fillId="33" borderId="0" xfId="44" applyFont="1" applyFill="1" applyBorder="1" applyAlignment="1">
      <alignment vertical="center"/>
      <protection/>
    </xf>
    <xf numFmtId="0" fontId="2" fillId="33" borderId="0" xfId="44" applyFont="1" applyFill="1" applyAlignment="1">
      <alignment vertical="center"/>
      <protection/>
    </xf>
    <xf numFmtId="0" fontId="6" fillId="33" borderId="0" xfId="44" applyFont="1" applyFill="1" applyBorder="1" applyAlignment="1">
      <alignment vertical="center"/>
      <protection/>
    </xf>
    <xf numFmtId="0" fontId="6" fillId="33" borderId="0" xfId="44" applyFont="1" applyFill="1" applyAlignment="1">
      <alignment vertical="center"/>
      <protection/>
    </xf>
    <xf numFmtId="0" fontId="2" fillId="0" borderId="0" xfId="45" applyFont="1" applyFill="1" applyBorder="1" applyAlignment="1">
      <alignment horizontal="center" vertical="center"/>
      <protection/>
    </xf>
    <xf numFmtId="0" fontId="2" fillId="0" borderId="0" xfId="45" applyFont="1" applyBorder="1" applyAlignment="1">
      <alignment horizontal="center" vertical="center"/>
      <protection/>
    </xf>
    <xf numFmtId="1" fontId="2" fillId="0" borderId="0" xfId="45" applyNumberFormat="1" applyFont="1" applyBorder="1" applyAlignment="1">
      <alignment horizontal="center" vertical="center"/>
      <protection/>
    </xf>
    <xf numFmtId="4" fontId="2" fillId="0" borderId="0" xfId="45" applyNumberFormat="1" applyFont="1" applyBorder="1" applyAlignment="1">
      <alignment horizontal="center" vertical="center"/>
      <protection/>
    </xf>
    <xf numFmtId="9" fontId="2" fillId="0" borderId="0" xfId="45" applyNumberFormat="1" applyFont="1" applyBorder="1" applyAlignment="1">
      <alignment horizontal="center" vertical="center"/>
      <protection/>
    </xf>
    <xf numFmtId="2" fontId="2" fillId="0" borderId="0" xfId="45" applyNumberFormat="1" applyFont="1" applyBorder="1" applyAlignment="1">
      <alignment horizontal="center" vertical="center"/>
      <protection/>
    </xf>
    <xf numFmtId="4" fontId="4" fillId="0" borderId="0" xfId="45" applyNumberFormat="1" applyFont="1" applyBorder="1" applyAlignment="1">
      <alignment horizontal="center" vertical="center"/>
      <protection/>
    </xf>
    <xf numFmtId="9" fontId="2" fillId="0" borderId="0" xfId="45" applyNumberFormat="1" applyFont="1" applyAlignment="1">
      <alignment horizontal="center" vertical="center"/>
      <protection/>
    </xf>
    <xf numFmtId="4" fontId="1" fillId="0" borderId="12" xfId="45" applyNumberFormat="1" applyFont="1" applyFill="1" applyBorder="1" applyAlignment="1">
      <alignment horizontal="center" vertical="center"/>
      <protection/>
    </xf>
    <xf numFmtId="4" fontId="2" fillId="0" borderId="0" xfId="45" applyNumberFormat="1" applyFont="1" applyAlignment="1">
      <alignment horizontal="center" vertical="center"/>
      <protection/>
    </xf>
    <xf numFmtId="0" fontId="0" fillId="0" borderId="0" xfId="44">
      <alignment/>
      <protection/>
    </xf>
    <xf numFmtId="4" fontId="2" fillId="0" borderId="16" xfId="45" applyNumberFormat="1" applyFont="1" applyBorder="1" applyAlignment="1">
      <alignment vertical="center"/>
      <protection/>
    </xf>
    <xf numFmtId="0" fontId="2" fillId="0" borderId="17" xfId="45" applyNumberFormat="1" applyFont="1" applyBorder="1" applyAlignment="1">
      <alignment horizontal="left" vertical="center"/>
      <protection/>
    </xf>
    <xf numFmtId="0" fontId="2" fillId="0" borderId="17" xfId="45" applyFont="1" applyBorder="1" applyAlignment="1">
      <alignment horizontal="left" vertical="center"/>
      <protection/>
    </xf>
    <xf numFmtId="0" fontId="2" fillId="0" borderId="17" xfId="45" applyFont="1" applyBorder="1" applyAlignment="1">
      <alignment vertical="center"/>
      <protection/>
    </xf>
    <xf numFmtId="0" fontId="2" fillId="0" borderId="17" xfId="45" applyFont="1" applyBorder="1" applyAlignment="1">
      <alignment horizontal="center" vertical="center"/>
      <protection/>
    </xf>
    <xf numFmtId="1" fontId="2" fillId="0" borderId="17" xfId="45" applyNumberFormat="1" applyFont="1" applyBorder="1" applyAlignment="1">
      <alignment horizontal="center" vertical="center"/>
      <protection/>
    </xf>
    <xf numFmtId="4" fontId="2" fillId="0" borderId="17" xfId="45" applyNumberFormat="1" applyFont="1" applyBorder="1" applyAlignment="1">
      <alignment horizontal="right" vertical="center"/>
      <protection/>
    </xf>
    <xf numFmtId="4" fontId="2" fillId="0" borderId="17" xfId="45" applyNumberFormat="1" applyFont="1" applyBorder="1" applyAlignment="1">
      <alignment vertical="center"/>
      <protection/>
    </xf>
    <xf numFmtId="0" fontId="2" fillId="0" borderId="18" xfId="45" applyFont="1" applyBorder="1" applyAlignment="1">
      <alignment horizontal="left" vertical="center"/>
      <protection/>
    </xf>
    <xf numFmtId="0" fontId="2" fillId="0" borderId="18" xfId="45" applyFont="1" applyBorder="1" applyAlignment="1">
      <alignment vertical="center"/>
      <protection/>
    </xf>
    <xf numFmtId="0" fontId="2" fillId="0" borderId="18" xfId="45" applyFont="1" applyBorder="1" applyAlignment="1">
      <alignment horizontal="center" vertical="center"/>
      <protection/>
    </xf>
    <xf numFmtId="1" fontId="2" fillId="0" borderId="18" xfId="45" applyNumberFormat="1" applyFont="1" applyBorder="1" applyAlignment="1">
      <alignment horizontal="center" vertical="center"/>
      <protection/>
    </xf>
    <xf numFmtId="4" fontId="2" fillId="0" borderId="18" xfId="45" applyNumberFormat="1" applyFont="1" applyBorder="1" applyAlignment="1">
      <alignment horizontal="right" vertical="center"/>
      <protection/>
    </xf>
    <xf numFmtId="4" fontId="2" fillId="0" borderId="18" xfId="45" applyNumberFormat="1" applyFont="1" applyBorder="1" applyAlignment="1">
      <alignment vertical="center"/>
      <protection/>
    </xf>
    <xf numFmtId="4" fontId="2" fillId="0" borderId="19" xfId="45" applyNumberFormat="1" applyFont="1" applyBorder="1" applyAlignment="1">
      <alignment horizontal="right" vertical="center"/>
      <protection/>
    </xf>
    <xf numFmtId="9" fontId="2" fillId="0" borderId="19" xfId="45" applyNumberFormat="1" applyFont="1" applyBorder="1" applyAlignment="1">
      <alignment horizontal="center" vertical="center"/>
      <protection/>
    </xf>
    <xf numFmtId="0" fontId="2" fillId="0" borderId="20" xfId="45" applyNumberFormat="1" applyFont="1" applyBorder="1" applyAlignment="1">
      <alignment horizontal="left" vertical="center"/>
      <protection/>
    </xf>
    <xf numFmtId="0" fontId="2" fillId="0" borderId="20" xfId="45" applyFont="1" applyBorder="1" applyAlignment="1">
      <alignment horizontal="left" vertical="center"/>
      <protection/>
    </xf>
    <xf numFmtId="0" fontId="2" fillId="0" borderId="20" xfId="45" applyFont="1" applyBorder="1" applyAlignment="1">
      <alignment vertical="center"/>
      <protection/>
    </xf>
    <xf numFmtId="0" fontId="2" fillId="0" borderId="20" xfId="45" applyFont="1" applyBorder="1" applyAlignment="1">
      <alignment horizontal="center" vertical="center"/>
      <protection/>
    </xf>
    <xf numFmtId="4" fontId="2" fillId="0" borderId="20" xfId="45" applyNumberFormat="1" applyFont="1" applyBorder="1" applyAlignment="1">
      <alignment vertical="center"/>
      <protection/>
    </xf>
    <xf numFmtId="0" fontId="2" fillId="0" borderId="21" xfId="45" applyNumberFormat="1" applyFont="1" applyBorder="1" applyAlignment="1">
      <alignment horizontal="left" vertical="center"/>
      <protection/>
    </xf>
    <xf numFmtId="0" fontId="2" fillId="0" borderId="21" xfId="45" applyFont="1" applyBorder="1" applyAlignment="1">
      <alignment horizontal="left" vertical="center"/>
      <protection/>
    </xf>
    <xf numFmtId="0" fontId="2" fillId="0" borderId="21" xfId="45" applyFont="1" applyBorder="1" applyAlignment="1">
      <alignment vertical="center"/>
      <protection/>
    </xf>
    <xf numFmtId="0" fontId="2" fillId="0" borderId="21" xfId="45" applyFont="1" applyBorder="1" applyAlignment="1">
      <alignment horizontal="center" vertical="center"/>
      <protection/>
    </xf>
    <xf numFmtId="9" fontId="2" fillId="0" borderId="21" xfId="45" applyNumberFormat="1" applyFont="1" applyBorder="1" applyAlignment="1">
      <alignment horizontal="center" vertical="center"/>
      <protection/>
    </xf>
    <xf numFmtId="4" fontId="2" fillId="0" borderId="21" xfId="45" applyNumberFormat="1" applyFont="1" applyBorder="1" applyAlignment="1">
      <alignment vertical="center"/>
      <protection/>
    </xf>
    <xf numFmtId="4" fontId="2" fillId="0" borderId="22" xfId="45" applyNumberFormat="1" applyFont="1" applyFill="1" applyBorder="1" applyAlignment="1">
      <alignment vertical="center"/>
      <protection/>
    </xf>
    <xf numFmtId="0" fontId="2" fillId="0" borderId="23" xfId="45" applyFont="1" applyBorder="1" applyAlignment="1">
      <alignment horizontal="left" vertical="center"/>
      <protection/>
    </xf>
    <xf numFmtId="0" fontId="2" fillId="0" borderId="23" xfId="45" applyFont="1" applyBorder="1" applyAlignment="1">
      <alignment horizontal="center" vertical="center"/>
      <protection/>
    </xf>
    <xf numFmtId="1" fontId="2" fillId="0" borderId="23" xfId="45" applyNumberFormat="1" applyFont="1" applyBorder="1" applyAlignment="1">
      <alignment horizontal="center" vertical="center"/>
      <protection/>
    </xf>
    <xf numFmtId="4" fontId="2" fillId="0" borderId="23" xfId="45" applyNumberFormat="1" applyFont="1" applyBorder="1" applyAlignment="1">
      <alignment horizontal="right" vertical="center"/>
      <protection/>
    </xf>
    <xf numFmtId="4" fontId="2" fillId="0" borderId="19" xfId="45" applyNumberFormat="1" applyFont="1" applyFill="1" applyBorder="1" applyAlignment="1">
      <alignment vertical="center"/>
      <protection/>
    </xf>
    <xf numFmtId="0" fontId="2" fillId="0" borderId="12" xfId="45" applyFont="1" applyBorder="1" applyAlignment="1">
      <alignment horizontal="center" vertical="center"/>
      <protection/>
    </xf>
    <xf numFmtId="1" fontId="2" fillId="0" borderId="12" xfId="45" applyNumberFormat="1" applyFont="1" applyBorder="1" applyAlignment="1">
      <alignment horizontal="center" vertical="center"/>
      <protection/>
    </xf>
    <xf numFmtId="9" fontId="2" fillId="0" borderId="12" xfId="45" applyNumberFormat="1" applyFont="1" applyBorder="1" applyAlignment="1">
      <alignment horizontal="center" vertical="center"/>
      <protection/>
    </xf>
    <xf numFmtId="0" fontId="2" fillId="0" borderId="12" xfId="45" applyFont="1" applyBorder="1" applyAlignment="1">
      <alignment vertical="center"/>
      <protection/>
    </xf>
    <xf numFmtId="4" fontId="2" fillId="0" borderId="12" xfId="45" applyNumberFormat="1" applyFont="1" applyBorder="1" applyAlignment="1">
      <alignment vertical="center"/>
      <protection/>
    </xf>
    <xf numFmtId="4" fontId="2" fillId="0" borderId="13" xfId="45" applyNumberFormat="1" applyFont="1" applyBorder="1" applyAlignment="1">
      <alignment vertical="center"/>
      <protection/>
    </xf>
    <xf numFmtId="4" fontId="2" fillId="0" borderId="23" xfId="45" applyNumberFormat="1" applyFont="1" applyBorder="1" applyAlignment="1">
      <alignment vertical="center"/>
      <protection/>
    </xf>
    <xf numFmtId="4" fontId="2" fillId="0" borderId="24" xfId="45" applyNumberFormat="1" applyFont="1" applyBorder="1" applyAlignment="1">
      <alignment horizontal="right" vertical="center"/>
      <protection/>
    </xf>
    <xf numFmtId="0" fontId="1" fillId="0" borderId="17" xfId="44" applyFont="1" applyBorder="1" applyAlignment="1">
      <alignment vertical="center"/>
      <protection/>
    </xf>
    <xf numFmtId="0" fontId="1" fillId="0" borderId="17" xfId="44" applyFont="1" applyBorder="1" applyAlignment="1">
      <alignment horizontal="center" vertical="center"/>
      <protection/>
    </xf>
    <xf numFmtId="0" fontId="1" fillId="0" borderId="18" xfId="44" applyFont="1" applyBorder="1" applyAlignment="1">
      <alignment vertical="center"/>
      <protection/>
    </xf>
    <xf numFmtId="0" fontId="1" fillId="0" borderId="18" xfId="44" applyFont="1" applyBorder="1" applyAlignment="1">
      <alignment horizontal="center" vertical="center"/>
      <protection/>
    </xf>
    <xf numFmtId="0" fontId="2" fillId="0" borderId="23" xfId="45" applyFont="1" applyBorder="1" applyAlignment="1">
      <alignment vertical="center"/>
      <protection/>
    </xf>
    <xf numFmtId="4" fontId="2" fillId="0" borderId="24" xfId="45" applyNumberFormat="1" applyFont="1" applyBorder="1" applyAlignment="1">
      <alignment vertical="center"/>
      <protection/>
    </xf>
    <xf numFmtId="0" fontId="2" fillId="0" borderId="25" xfId="45" applyFont="1" applyBorder="1" applyAlignment="1">
      <alignment horizontal="left" vertical="center"/>
      <protection/>
    </xf>
    <xf numFmtId="0" fontId="2" fillId="0" borderId="25" xfId="45" applyFont="1" applyBorder="1" applyAlignment="1">
      <alignment horizontal="center" vertical="center"/>
      <protection/>
    </xf>
    <xf numFmtId="1" fontId="2" fillId="0" borderId="25" xfId="45" applyNumberFormat="1" applyFont="1" applyBorder="1" applyAlignment="1">
      <alignment horizontal="center" vertical="center"/>
      <protection/>
    </xf>
    <xf numFmtId="4" fontId="2" fillId="0" borderId="25" xfId="45" applyNumberFormat="1" applyFont="1" applyBorder="1" applyAlignment="1">
      <alignment horizontal="right" vertical="center"/>
      <protection/>
    </xf>
    <xf numFmtId="9" fontId="2" fillId="0" borderId="25" xfId="45" applyNumberFormat="1" applyFont="1" applyBorder="1" applyAlignment="1">
      <alignment horizontal="center" vertical="center"/>
      <protection/>
    </xf>
    <xf numFmtId="4" fontId="2" fillId="0" borderId="26" xfId="45" applyNumberFormat="1" applyFont="1" applyBorder="1" applyAlignment="1">
      <alignment horizontal="right" vertical="center"/>
      <protection/>
    </xf>
    <xf numFmtId="0" fontId="9" fillId="34" borderId="27" xfId="0" applyFont="1" applyFill="1" applyBorder="1" applyAlignment="1">
      <alignment horizontal="center" vertical="center" wrapText="1"/>
    </xf>
    <xf numFmtId="4" fontId="9" fillId="34" borderId="27" xfId="0" applyNumberFormat="1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10" fillId="35" borderId="20" xfId="0" applyNumberFormat="1" applyFont="1" applyFill="1" applyBorder="1" applyAlignment="1" applyProtection="1">
      <alignment horizontal="center" vertical="center"/>
      <protection/>
    </xf>
    <xf numFmtId="3" fontId="2" fillId="0" borderId="23" xfId="45" applyNumberFormat="1" applyFont="1" applyBorder="1" applyAlignment="1">
      <alignment vertical="center"/>
      <protection/>
    </xf>
    <xf numFmtId="3" fontId="2" fillId="0" borderId="10" xfId="45" applyNumberFormat="1" applyFont="1" applyBorder="1" applyAlignment="1">
      <alignment horizontal="right" vertical="center"/>
      <protection/>
    </xf>
    <xf numFmtId="3" fontId="2" fillId="0" borderId="12" xfId="45" applyNumberFormat="1" applyFont="1" applyBorder="1" applyAlignment="1">
      <alignment vertical="center"/>
      <protection/>
    </xf>
    <xf numFmtId="3" fontId="2" fillId="0" borderId="18" xfId="45" applyNumberFormat="1" applyFont="1" applyBorder="1" applyAlignment="1">
      <alignment vertical="center"/>
      <protection/>
    </xf>
    <xf numFmtId="3" fontId="2" fillId="0" borderId="17" xfId="45" applyNumberFormat="1" applyFont="1" applyBorder="1" applyAlignment="1">
      <alignment vertical="center"/>
      <protection/>
    </xf>
    <xf numFmtId="3" fontId="2" fillId="0" borderId="23" xfId="45" applyNumberFormat="1" applyFont="1" applyBorder="1" applyAlignment="1">
      <alignment horizontal="right" vertical="center"/>
      <protection/>
    </xf>
    <xf numFmtId="3" fontId="2" fillId="0" borderId="10" xfId="45" applyNumberFormat="1" applyFont="1" applyBorder="1" applyAlignment="1">
      <alignment vertical="center"/>
      <protection/>
    </xf>
    <xf numFmtId="3" fontId="2" fillId="0" borderId="18" xfId="45" applyNumberFormat="1" applyFont="1" applyBorder="1" applyAlignment="1">
      <alignment horizontal="right" vertical="center"/>
      <protection/>
    </xf>
    <xf numFmtId="3" fontId="2" fillId="0" borderId="17" xfId="45" applyNumberFormat="1" applyFont="1" applyBorder="1" applyAlignment="1">
      <alignment horizontal="right" vertical="center"/>
      <protection/>
    </xf>
    <xf numFmtId="3" fontId="2" fillId="0" borderId="12" xfId="45" applyNumberFormat="1" applyFont="1" applyBorder="1" applyAlignment="1">
      <alignment horizontal="right" vertical="center"/>
      <protection/>
    </xf>
    <xf numFmtId="3" fontId="2" fillId="0" borderId="21" xfId="45" applyNumberFormat="1" applyFont="1" applyBorder="1" applyAlignment="1">
      <alignment horizontal="right" vertical="center"/>
      <protection/>
    </xf>
    <xf numFmtId="3" fontId="2" fillId="0" borderId="20" xfId="45" applyNumberFormat="1" applyFont="1" applyBorder="1" applyAlignment="1">
      <alignment vertical="center"/>
      <protection/>
    </xf>
    <xf numFmtId="3" fontId="2" fillId="0" borderId="25" xfId="45" applyNumberFormat="1" applyFont="1" applyBorder="1" applyAlignment="1">
      <alignment horizontal="right" vertical="center"/>
      <protection/>
    </xf>
    <xf numFmtId="3" fontId="2" fillId="0" borderId="12" xfId="45" applyNumberFormat="1" applyFont="1" applyBorder="1" applyAlignment="1">
      <alignment horizontal="center" vertical="center"/>
      <protection/>
    </xf>
    <xf numFmtId="3" fontId="2" fillId="0" borderId="18" xfId="45" applyNumberFormat="1" applyFont="1" applyBorder="1" applyAlignment="1">
      <alignment horizontal="center" vertical="center"/>
      <protection/>
    </xf>
    <xf numFmtId="3" fontId="2" fillId="0" borderId="17" xfId="45" applyNumberFormat="1" applyFont="1" applyBorder="1" applyAlignment="1">
      <alignment horizontal="center" vertical="center"/>
      <protection/>
    </xf>
    <xf numFmtId="3" fontId="2" fillId="0" borderId="23" xfId="45" applyNumberFormat="1" applyFont="1" applyBorder="1" applyAlignment="1">
      <alignment horizontal="center" vertical="center"/>
      <protection/>
    </xf>
    <xf numFmtId="3" fontId="2" fillId="0" borderId="10" xfId="45" applyNumberFormat="1" applyFont="1" applyBorder="1" applyAlignment="1">
      <alignment horizontal="center" vertical="center"/>
      <protection/>
    </xf>
    <xf numFmtId="3" fontId="2" fillId="0" borderId="25" xfId="45" applyNumberFormat="1" applyFont="1" applyBorder="1" applyAlignment="1">
      <alignment horizontal="center" vertical="center"/>
      <protection/>
    </xf>
    <xf numFmtId="3" fontId="2" fillId="0" borderId="21" xfId="45" applyNumberFormat="1" applyFont="1" applyBorder="1" applyAlignment="1">
      <alignment horizontal="center" vertical="center"/>
      <protection/>
    </xf>
    <xf numFmtId="3" fontId="2" fillId="0" borderId="20" xfId="45" applyNumberFormat="1" applyFont="1" applyBorder="1" applyAlignment="1">
      <alignment horizontal="center" vertical="center"/>
      <protection/>
    </xf>
    <xf numFmtId="0" fontId="4" fillId="36" borderId="28" xfId="45" applyFont="1" applyFill="1" applyBorder="1" applyAlignment="1">
      <alignment horizontal="center" vertical="center" wrapText="1"/>
      <protection/>
    </xf>
    <xf numFmtId="0" fontId="4" fillId="36" borderId="23" xfId="45" applyFont="1" applyFill="1" applyBorder="1" applyAlignment="1">
      <alignment horizontal="center" vertical="center" wrapText="1"/>
      <protection/>
    </xf>
    <xf numFmtId="1" fontId="4" fillId="36" borderId="23" xfId="45" applyNumberFormat="1" applyFont="1" applyFill="1" applyBorder="1" applyAlignment="1">
      <alignment horizontal="center" vertical="center" wrapText="1"/>
      <protection/>
    </xf>
    <xf numFmtId="0" fontId="4" fillId="36" borderId="24" xfId="45" applyFont="1" applyFill="1" applyBorder="1" applyAlignment="1">
      <alignment horizontal="center" vertical="center" wrapText="1"/>
      <protection/>
    </xf>
    <xf numFmtId="0" fontId="10" fillId="36" borderId="17" xfId="0" applyNumberFormat="1" applyFont="1" applyFill="1" applyBorder="1" applyAlignment="1" applyProtection="1">
      <alignment horizontal="center" vertical="center"/>
      <protection/>
    </xf>
    <xf numFmtId="4" fontId="2" fillId="0" borderId="29" xfId="45" applyNumberFormat="1" applyFont="1" applyBorder="1" applyAlignment="1">
      <alignment vertical="center"/>
      <protection/>
    </xf>
    <xf numFmtId="4" fontId="2" fillId="0" borderId="30" xfId="45" applyNumberFormat="1" applyFont="1" applyBorder="1" applyAlignment="1">
      <alignment vertical="center"/>
      <protection/>
    </xf>
    <xf numFmtId="4" fontId="2" fillId="0" borderId="31" xfId="45" applyNumberFormat="1" applyFont="1" applyFill="1" applyBorder="1" applyAlignment="1">
      <alignment vertical="center"/>
      <protection/>
    </xf>
    <xf numFmtId="4" fontId="2" fillId="0" borderId="29" xfId="45" applyNumberFormat="1" applyFont="1" applyBorder="1" applyAlignment="1">
      <alignment horizontal="right" vertical="center"/>
      <protection/>
    </xf>
    <xf numFmtId="4" fontId="2" fillId="0" borderId="30" xfId="45" applyNumberFormat="1" applyFont="1" applyBorder="1" applyAlignment="1">
      <alignment horizontal="right" vertical="center"/>
      <protection/>
    </xf>
    <xf numFmtId="4" fontId="2" fillId="0" borderId="32" xfId="45" applyNumberFormat="1" applyFont="1" applyBorder="1" applyAlignment="1">
      <alignment vertical="center"/>
      <protection/>
    </xf>
    <xf numFmtId="4" fontId="2" fillId="0" borderId="33" xfId="45" applyNumberFormat="1" applyFont="1" applyFill="1" applyBorder="1" applyAlignment="1">
      <alignment vertical="center"/>
      <protection/>
    </xf>
    <xf numFmtId="4" fontId="2" fillId="0" borderId="34" xfId="45" applyNumberFormat="1" applyFont="1" applyBorder="1" applyAlignment="1">
      <alignment vertical="center"/>
      <protection/>
    </xf>
    <xf numFmtId="4" fontId="2" fillId="0" borderId="31" xfId="45" applyNumberFormat="1" applyFont="1" applyBorder="1" applyAlignment="1">
      <alignment horizontal="right" vertical="center"/>
      <protection/>
    </xf>
    <xf numFmtId="4" fontId="2" fillId="0" borderId="35" xfId="45" applyNumberFormat="1" applyFont="1" applyBorder="1" applyAlignment="1">
      <alignment horizontal="right" vertical="center"/>
      <protection/>
    </xf>
    <xf numFmtId="4" fontId="2" fillId="0" borderId="36" xfId="45" applyNumberFormat="1" applyFont="1" applyBorder="1" applyAlignment="1">
      <alignment horizontal="right" vertical="center"/>
      <protection/>
    </xf>
    <xf numFmtId="0" fontId="2" fillId="0" borderId="37" xfId="45" applyFont="1" applyBorder="1" applyAlignment="1">
      <alignment vertical="center"/>
      <protection/>
    </xf>
    <xf numFmtId="0" fontId="2" fillId="0" borderId="19" xfId="45" applyFont="1" applyBorder="1" applyAlignment="1">
      <alignment horizontal="left" vertical="center"/>
      <protection/>
    </xf>
    <xf numFmtId="0" fontId="2" fillId="0" borderId="19" xfId="45" applyFont="1" applyBorder="1" applyAlignment="1">
      <alignment horizontal="center" vertical="center"/>
      <protection/>
    </xf>
    <xf numFmtId="3" fontId="2" fillId="0" borderId="19" xfId="45" applyNumberFormat="1" applyFont="1" applyBorder="1" applyAlignment="1">
      <alignment horizontal="center" vertical="center"/>
      <protection/>
    </xf>
    <xf numFmtId="3" fontId="2" fillId="0" borderId="19" xfId="45" applyNumberFormat="1" applyFont="1" applyBorder="1" applyAlignment="1">
      <alignment horizontal="right" vertical="center"/>
      <protection/>
    </xf>
    <xf numFmtId="0" fontId="2" fillId="0" borderId="38" xfId="45" applyFont="1" applyBorder="1" applyAlignment="1">
      <alignment vertical="center"/>
      <protection/>
    </xf>
    <xf numFmtId="0" fontId="2" fillId="0" borderId="39" xfId="45" applyFont="1" applyBorder="1" applyAlignment="1">
      <alignment vertical="center"/>
      <protection/>
    </xf>
    <xf numFmtId="0" fontId="2" fillId="0" borderId="40" xfId="45" applyFont="1" applyBorder="1" applyAlignment="1">
      <alignment vertical="center"/>
      <protection/>
    </xf>
    <xf numFmtId="0" fontId="2" fillId="0" borderId="41" xfId="45" applyFont="1" applyBorder="1" applyAlignment="1">
      <alignment horizontal="left" vertical="center"/>
      <protection/>
    </xf>
    <xf numFmtId="0" fontId="2" fillId="0" borderId="41" xfId="45" applyFont="1" applyBorder="1" applyAlignment="1">
      <alignment horizontal="center" vertical="center"/>
      <protection/>
    </xf>
    <xf numFmtId="3" fontId="2" fillId="0" borderId="41" xfId="45" applyNumberFormat="1" applyFont="1" applyBorder="1" applyAlignment="1">
      <alignment horizontal="center" vertical="center"/>
      <protection/>
    </xf>
    <xf numFmtId="3" fontId="2" fillId="0" borderId="41" xfId="45" applyNumberFormat="1" applyFont="1" applyBorder="1" applyAlignment="1">
      <alignment horizontal="right" vertical="center"/>
      <protection/>
    </xf>
    <xf numFmtId="4" fontId="2" fillId="0" borderId="41" xfId="45" applyNumberFormat="1" applyFont="1" applyBorder="1" applyAlignment="1">
      <alignment horizontal="right" vertical="center"/>
      <protection/>
    </xf>
    <xf numFmtId="4" fontId="2" fillId="0" borderId="42" xfId="45" applyNumberFormat="1" applyFont="1" applyBorder="1" applyAlignment="1">
      <alignment horizontal="right" vertical="center"/>
      <protection/>
    </xf>
    <xf numFmtId="0" fontId="2" fillId="0" borderId="43" xfId="45" applyFont="1" applyBorder="1" applyAlignment="1">
      <alignment vertical="center"/>
      <protection/>
    </xf>
    <xf numFmtId="0" fontId="1" fillId="0" borderId="44" xfId="45" applyFont="1" applyFill="1" applyBorder="1" applyAlignment="1">
      <alignment horizontal="center" vertical="center"/>
      <protection/>
    </xf>
    <xf numFmtId="0" fontId="1" fillId="0" borderId="45" xfId="45" applyFont="1" applyFill="1" applyBorder="1" applyAlignment="1">
      <alignment horizontal="center" vertical="center"/>
      <protection/>
    </xf>
    <xf numFmtId="4" fontId="2" fillId="0" borderId="23" xfId="45" applyNumberFormat="1" applyFont="1" applyBorder="1" applyAlignment="1">
      <alignment horizontal="center" vertical="center"/>
      <protection/>
    </xf>
    <xf numFmtId="0" fontId="9" fillId="36" borderId="17" xfId="45" applyFont="1" applyFill="1" applyBorder="1" applyAlignment="1">
      <alignment horizontal="center" vertical="center"/>
      <protection/>
    </xf>
    <xf numFmtId="9" fontId="1" fillId="0" borderId="12" xfId="45" applyNumberFormat="1" applyFont="1" applyFill="1" applyBorder="1" applyAlignment="1">
      <alignment horizontal="center" vertical="center"/>
      <protection/>
    </xf>
    <xf numFmtId="4" fontId="2" fillId="0" borderId="12" xfId="45" applyNumberFormat="1" applyFont="1" applyBorder="1" applyAlignment="1">
      <alignment horizontal="center" vertical="center"/>
      <protection/>
    </xf>
    <xf numFmtId="4" fontId="1" fillId="0" borderId="17" xfId="45" applyNumberFormat="1" applyFont="1" applyFill="1" applyBorder="1" applyAlignment="1">
      <alignment horizontal="center" vertical="center"/>
      <protection/>
    </xf>
    <xf numFmtId="4" fontId="1" fillId="0" borderId="11" xfId="45" applyNumberFormat="1" applyFont="1" applyFill="1" applyBorder="1" applyAlignment="1">
      <alignment horizontal="center" vertical="center"/>
      <protection/>
    </xf>
    <xf numFmtId="0" fontId="9" fillId="36" borderId="20" xfId="45" applyFont="1" applyFill="1" applyBorder="1" applyAlignment="1">
      <alignment horizontal="center" vertical="center"/>
      <protection/>
    </xf>
    <xf numFmtId="9" fontId="1" fillId="0" borderId="17" xfId="45" applyNumberFormat="1" applyFont="1" applyFill="1" applyBorder="1" applyAlignment="1">
      <alignment horizontal="center" vertical="center"/>
      <protection/>
    </xf>
    <xf numFmtId="0" fontId="2" fillId="0" borderId="12" xfId="45" applyNumberFormat="1" applyFont="1" applyFill="1" applyBorder="1" applyAlignment="1">
      <alignment horizontal="center" vertical="center"/>
      <protection/>
    </xf>
    <xf numFmtId="0" fontId="2" fillId="0" borderId="12" xfId="45" applyFont="1" applyFill="1" applyBorder="1" applyAlignment="1">
      <alignment horizontal="center" vertical="center"/>
      <protection/>
    </xf>
    <xf numFmtId="4" fontId="2" fillId="0" borderId="25" xfId="45" applyNumberFormat="1" applyFont="1" applyBorder="1" applyAlignment="1">
      <alignment horizontal="center" vertical="center"/>
      <protection/>
    </xf>
    <xf numFmtId="0" fontId="2" fillId="0" borderId="23" xfId="45" applyFont="1" applyFill="1" applyBorder="1" applyAlignment="1">
      <alignment horizontal="center" vertical="center"/>
      <protection/>
    </xf>
    <xf numFmtId="0" fontId="1" fillId="0" borderId="46" xfId="45" applyFont="1" applyFill="1" applyBorder="1" applyAlignment="1">
      <alignment horizontal="center" vertical="center"/>
      <protection/>
    </xf>
    <xf numFmtId="0" fontId="1" fillId="0" borderId="41" xfId="45" applyFont="1" applyFill="1" applyBorder="1" applyAlignment="1">
      <alignment horizontal="center" vertical="center"/>
      <protection/>
    </xf>
    <xf numFmtId="1" fontId="2" fillId="0" borderId="41" xfId="45" applyNumberFormat="1" applyFont="1" applyBorder="1" applyAlignment="1">
      <alignment horizontal="center" vertical="center"/>
      <protection/>
    </xf>
    <xf numFmtId="4" fontId="2" fillId="0" borderId="41" xfId="45" applyNumberFormat="1" applyFont="1" applyBorder="1" applyAlignment="1">
      <alignment horizontal="center" vertical="center"/>
      <protection/>
    </xf>
    <xf numFmtId="9" fontId="1" fillId="0" borderId="41" xfId="45" applyNumberFormat="1" applyFont="1" applyFill="1" applyBorder="1" applyAlignment="1">
      <alignment horizontal="center" vertical="center"/>
      <protection/>
    </xf>
    <xf numFmtId="4" fontId="1" fillId="0" borderId="47" xfId="45" applyNumberFormat="1" applyFont="1" applyFill="1" applyBorder="1" applyAlignment="1">
      <alignment horizontal="center" vertical="center"/>
      <protection/>
    </xf>
    <xf numFmtId="0" fontId="1" fillId="0" borderId="48" xfId="45" applyFont="1" applyFill="1" applyBorder="1" applyAlignment="1">
      <alignment horizontal="center" vertical="center"/>
      <protection/>
    </xf>
    <xf numFmtId="4" fontId="1" fillId="0" borderId="49" xfId="45" applyNumberFormat="1" applyFont="1" applyFill="1" applyBorder="1" applyAlignment="1">
      <alignment horizontal="center" vertical="center"/>
      <protection/>
    </xf>
    <xf numFmtId="1" fontId="2" fillId="0" borderId="22" xfId="45" applyNumberFormat="1" applyFont="1" applyFill="1" applyBorder="1" applyAlignment="1">
      <alignment horizontal="center" vertical="center"/>
      <protection/>
    </xf>
    <xf numFmtId="4" fontId="1" fillId="0" borderId="22" xfId="45" applyNumberFormat="1" applyFont="1" applyFill="1" applyBorder="1" applyAlignment="1">
      <alignment horizontal="center" vertical="center"/>
      <protection/>
    </xf>
    <xf numFmtId="9" fontId="1" fillId="0" borderId="22" xfId="45" applyNumberFormat="1" applyFont="1" applyFill="1" applyBorder="1" applyAlignment="1">
      <alignment horizontal="center" vertical="center"/>
      <protection/>
    </xf>
    <xf numFmtId="4" fontId="1" fillId="0" borderId="50" xfId="45" applyNumberFormat="1" applyFont="1" applyFill="1" applyBorder="1" applyAlignment="1">
      <alignment horizontal="center" vertical="center"/>
      <protection/>
    </xf>
    <xf numFmtId="0" fontId="2" fillId="0" borderId="46" xfId="45" applyNumberFormat="1" applyFont="1" applyFill="1" applyBorder="1" applyAlignment="1">
      <alignment horizontal="center" vertical="center"/>
      <protection/>
    </xf>
    <xf numFmtId="0" fontId="2" fillId="0" borderId="41" xfId="45" applyFont="1" applyFill="1" applyBorder="1" applyAlignment="1">
      <alignment horizontal="center" vertical="center"/>
      <protection/>
    </xf>
    <xf numFmtId="9" fontId="2" fillId="0" borderId="41" xfId="45" applyNumberFormat="1" applyFont="1" applyBorder="1" applyAlignment="1">
      <alignment horizontal="center" vertical="center"/>
      <protection/>
    </xf>
    <xf numFmtId="4" fontId="2" fillId="0" borderId="47" xfId="45" applyNumberFormat="1" applyFont="1" applyBorder="1" applyAlignment="1">
      <alignment horizontal="center" vertical="center"/>
      <protection/>
    </xf>
    <xf numFmtId="0" fontId="2" fillId="0" borderId="48" xfId="45" applyNumberFormat="1" applyFont="1" applyFill="1" applyBorder="1" applyAlignment="1">
      <alignment horizontal="center" vertical="center"/>
      <protection/>
    </xf>
    <xf numFmtId="4" fontId="2" fillId="0" borderId="49" xfId="45" applyNumberFormat="1" applyFont="1" applyBorder="1" applyAlignment="1">
      <alignment horizontal="center" vertical="center"/>
      <protection/>
    </xf>
    <xf numFmtId="4" fontId="2" fillId="0" borderId="50" xfId="45" applyNumberFormat="1" applyFont="1" applyBorder="1" applyAlignment="1">
      <alignment horizontal="center" vertical="center"/>
      <protection/>
    </xf>
    <xf numFmtId="0" fontId="1" fillId="0" borderId="23" xfId="45" applyFont="1" applyFill="1" applyBorder="1" applyAlignment="1">
      <alignment horizontal="center" vertical="center"/>
      <protection/>
    </xf>
    <xf numFmtId="4" fontId="1" fillId="0" borderId="23" xfId="45" applyNumberFormat="1" applyFont="1" applyFill="1" applyBorder="1" applyAlignment="1">
      <alignment horizontal="center" vertical="center"/>
      <protection/>
    </xf>
    <xf numFmtId="9" fontId="1" fillId="0" borderId="23" xfId="45" applyNumberFormat="1" applyFont="1" applyFill="1" applyBorder="1" applyAlignment="1">
      <alignment horizontal="center" vertical="center"/>
      <protection/>
    </xf>
    <xf numFmtId="1" fontId="1" fillId="0" borderId="41" xfId="45" applyNumberFormat="1" applyFont="1" applyFill="1" applyBorder="1" applyAlignment="1">
      <alignment horizontal="center" vertical="center"/>
      <protection/>
    </xf>
    <xf numFmtId="4" fontId="2" fillId="0" borderId="22" xfId="45" applyNumberFormat="1" applyFont="1" applyBorder="1" applyAlignment="1">
      <alignment horizontal="center" vertical="center"/>
      <protection/>
    </xf>
    <xf numFmtId="0" fontId="1" fillId="0" borderId="12" xfId="45" applyFont="1" applyFill="1" applyBorder="1" applyAlignment="1">
      <alignment horizontal="center" vertical="center"/>
      <protection/>
    </xf>
    <xf numFmtId="0" fontId="1" fillId="0" borderId="23" xfId="45" applyNumberFormat="1" applyFont="1" applyFill="1" applyBorder="1" applyAlignment="1">
      <alignment horizontal="center" vertical="center"/>
      <protection/>
    </xf>
    <xf numFmtId="0" fontId="1" fillId="0" borderId="46" xfId="45" applyNumberFormat="1" applyFont="1" applyFill="1" applyBorder="1" applyAlignment="1">
      <alignment horizontal="center" vertical="center"/>
      <protection/>
    </xf>
    <xf numFmtId="0" fontId="1" fillId="0" borderId="48" xfId="45" applyNumberFormat="1" applyFont="1" applyFill="1" applyBorder="1" applyAlignment="1">
      <alignment horizontal="center" vertical="center"/>
      <protection/>
    </xf>
    <xf numFmtId="0" fontId="1" fillId="0" borderId="25" xfId="45" applyNumberFormat="1" applyFont="1" applyFill="1" applyBorder="1" applyAlignment="1">
      <alignment horizontal="center" vertical="center"/>
      <protection/>
    </xf>
    <xf numFmtId="0" fontId="1" fillId="0" borderId="25" xfId="45" applyFont="1" applyFill="1" applyBorder="1" applyAlignment="1">
      <alignment horizontal="center" vertical="center"/>
      <protection/>
    </xf>
    <xf numFmtId="9" fontId="1" fillId="0" borderId="25" xfId="45" applyNumberFormat="1" applyFont="1" applyFill="1" applyBorder="1" applyAlignment="1">
      <alignment horizontal="center" vertical="center"/>
      <protection/>
    </xf>
    <xf numFmtId="4" fontId="1" fillId="0" borderId="25" xfId="45" applyNumberFormat="1" applyFont="1" applyFill="1" applyBorder="1" applyAlignment="1">
      <alignment horizontal="center" vertical="center"/>
      <protection/>
    </xf>
    <xf numFmtId="0" fontId="1" fillId="0" borderId="41" xfId="44" applyFont="1" applyFill="1" applyBorder="1" applyAlignment="1">
      <alignment horizontal="center" vertical="center"/>
      <protection/>
    </xf>
    <xf numFmtId="4" fontId="1" fillId="0" borderId="47" xfId="44" applyNumberFormat="1" applyFont="1" applyFill="1" applyBorder="1" applyAlignment="1">
      <alignment horizontal="center" vertical="center"/>
      <protection/>
    </xf>
    <xf numFmtId="0" fontId="1" fillId="0" borderId="23" xfId="44" applyFont="1" applyFill="1" applyBorder="1" applyAlignment="1">
      <alignment horizontal="center" vertical="center"/>
      <protection/>
    </xf>
    <xf numFmtId="4" fontId="1" fillId="0" borderId="41" xfId="45" applyNumberFormat="1" applyFont="1" applyFill="1" applyBorder="1" applyAlignment="1">
      <alignment horizontal="center" vertical="center"/>
      <protection/>
    </xf>
    <xf numFmtId="0" fontId="1" fillId="0" borderId="12" xfId="45" applyNumberFormat="1" applyFont="1" applyFill="1" applyBorder="1" applyAlignment="1">
      <alignment horizontal="center" vertical="center"/>
      <protection/>
    </xf>
    <xf numFmtId="0" fontId="2" fillId="0" borderId="25" xfId="45" applyFont="1" applyFill="1" applyBorder="1" applyAlignment="1">
      <alignment horizontal="center" vertical="center"/>
      <protection/>
    </xf>
    <xf numFmtId="0" fontId="2" fillId="0" borderId="25" xfId="45" applyNumberFormat="1" applyFont="1" applyFill="1" applyBorder="1" applyAlignment="1">
      <alignment horizontal="center" vertical="center"/>
      <protection/>
    </xf>
    <xf numFmtId="4" fontId="1" fillId="0" borderId="51" xfId="45" applyNumberFormat="1" applyFont="1" applyFill="1" applyBorder="1" applyAlignment="1">
      <alignment horizontal="center" vertical="center"/>
      <protection/>
    </xf>
    <xf numFmtId="4" fontId="1" fillId="0" borderId="52" xfId="45" applyNumberFormat="1" applyFont="1" applyFill="1" applyBorder="1" applyAlignment="1">
      <alignment horizontal="center" vertical="center"/>
      <protection/>
    </xf>
    <xf numFmtId="4" fontId="2" fillId="0" borderId="24" xfId="45" applyNumberFormat="1" applyFont="1" applyBorder="1" applyAlignment="1">
      <alignment horizontal="center" vertical="center"/>
      <protection/>
    </xf>
    <xf numFmtId="4" fontId="1" fillId="0" borderId="21" xfId="45" applyNumberFormat="1" applyFont="1" applyFill="1" applyBorder="1" applyAlignment="1">
      <alignment horizontal="right" vertical="center"/>
      <protection/>
    </xf>
    <xf numFmtId="4" fontId="1" fillId="0" borderId="21" xfId="45" applyNumberFormat="1" applyFont="1" applyFill="1" applyBorder="1" applyAlignment="1">
      <alignment horizontal="center" vertical="center"/>
      <protection/>
    </xf>
    <xf numFmtId="4" fontId="2" fillId="0" borderId="21" xfId="45" applyNumberFormat="1" applyFont="1" applyBorder="1" applyAlignment="1">
      <alignment horizontal="center" vertical="center"/>
      <protection/>
    </xf>
    <xf numFmtId="0" fontId="1" fillId="0" borderId="19" xfId="45" applyNumberFormat="1" applyFont="1" applyFill="1" applyBorder="1" applyAlignment="1">
      <alignment horizontal="center" vertical="center"/>
      <protection/>
    </xf>
    <xf numFmtId="4" fontId="1" fillId="0" borderId="53" xfId="45" applyNumberFormat="1" applyFont="1" applyFill="1" applyBorder="1" applyAlignment="1">
      <alignment horizontal="center" vertical="center"/>
      <protection/>
    </xf>
    <xf numFmtId="0" fontId="2" fillId="0" borderId="17" xfId="45" applyFont="1" applyFill="1" applyBorder="1" applyAlignment="1">
      <alignment horizontal="center" vertical="center"/>
      <protection/>
    </xf>
    <xf numFmtId="0" fontId="1" fillId="0" borderId="17" xfId="45" applyFont="1" applyFill="1" applyBorder="1" applyAlignment="1">
      <alignment horizontal="center" vertical="center"/>
      <protection/>
    </xf>
    <xf numFmtId="0" fontId="1" fillId="0" borderId="54" xfId="45" applyNumberFormat="1" applyFont="1" applyFill="1" applyBorder="1" applyAlignment="1">
      <alignment horizontal="center" vertical="center"/>
      <protection/>
    </xf>
    <xf numFmtId="0" fontId="2" fillId="0" borderId="18" xfId="45" applyFont="1" applyFill="1" applyBorder="1" applyAlignment="1">
      <alignment horizontal="center" vertical="center"/>
      <protection/>
    </xf>
    <xf numFmtId="0" fontId="1" fillId="0" borderId="18" xfId="45" applyFont="1" applyFill="1" applyBorder="1" applyAlignment="1">
      <alignment horizontal="center" vertical="center"/>
      <protection/>
    </xf>
    <xf numFmtId="4" fontId="1" fillId="0" borderId="18" xfId="45" applyNumberFormat="1" applyFont="1" applyFill="1" applyBorder="1" applyAlignment="1">
      <alignment horizontal="center" vertical="center"/>
      <protection/>
    </xf>
    <xf numFmtId="9" fontId="1" fillId="0" borderId="18" xfId="45" applyNumberFormat="1" applyFont="1" applyFill="1" applyBorder="1" applyAlignment="1">
      <alignment horizontal="center" vertical="center"/>
      <protection/>
    </xf>
    <xf numFmtId="0" fontId="1" fillId="0" borderId="55" xfId="45" applyNumberFormat="1" applyFont="1" applyFill="1" applyBorder="1" applyAlignment="1">
      <alignment horizontal="center" vertical="center"/>
      <protection/>
    </xf>
    <xf numFmtId="4" fontId="2" fillId="0" borderId="19" xfId="45" applyNumberFormat="1" applyFont="1" applyBorder="1" applyAlignment="1">
      <alignment horizontal="center" vertical="center"/>
      <protection/>
    </xf>
    <xf numFmtId="4" fontId="2" fillId="0" borderId="38" xfId="45" applyNumberFormat="1" applyFont="1" applyBorder="1" applyAlignment="1">
      <alignment horizontal="center" vertical="center"/>
      <protection/>
    </xf>
    <xf numFmtId="0" fontId="2" fillId="0" borderId="56" xfId="45" applyNumberFormat="1" applyFont="1" applyBorder="1" applyAlignment="1">
      <alignment horizontal="left" vertical="center"/>
      <protection/>
    </xf>
    <xf numFmtId="0" fontId="2" fillId="0" borderId="18" xfId="45" applyNumberFormat="1" applyFont="1" applyBorder="1" applyAlignment="1">
      <alignment horizontal="left" vertical="center"/>
      <protection/>
    </xf>
    <xf numFmtId="0" fontId="2" fillId="0" borderId="57" xfId="45" applyNumberFormat="1" applyFont="1" applyBorder="1" applyAlignment="1">
      <alignment horizontal="left" vertical="center"/>
      <protection/>
    </xf>
    <xf numFmtId="0" fontId="2" fillId="0" borderId="58" xfId="45" applyNumberFormat="1" applyFont="1" applyBorder="1" applyAlignment="1">
      <alignment horizontal="left" vertical="center"/>
      <protection/>
    </xf>
    <xf numFmtId="0" fontId="2" fillId="0" borderId="59" xfId="45" applyNumberFormat="1" applyFont="1" applyBorder="1" applyAlignment="1">
      <alignment horizontal="left" vertical="center"/>
      <protection/>
    </xf>
    <xf numFmtId="0" fontId="1" fillId="0" borderId="17" xfId="44" applyFont="1" applyBorder="1" applyAlignment="1">
      <alignment horizontal="left" vertical="center"/>
      <protection/>
    </xf>
    <xf numFmtId="0" fontId="2" fillId="0" borderId="60" xfId="45" applyNumberFormat="1" applyFont="1" applyBorder="1" applyAlignment="1">
      <alignment horizontal="left" vertical="center"/>
      <protection/>
    </xf>
    <xf numFmtId="0" fontId="2" fillId="0" borderId="19" xfId="45" applyNumberFormat="1" applyFont="1" applyBorder="1" applyAlignment="1">
      <alignment horizontal="left" vertical="center"/>
      <protection/>
    </xf>
    <xf numFmtId="0" fontId="2" fillId="0" borderId="10" xfId="45" applyFont="1" applyBorder="1" applyAlignment="1">
      <alignment horizontal="left" vertical="center" wrapText="1"/>
      <protection/>
    </xf>
    <xf numFmtId="4" fontId="1" fillId="0" borderId="13" xfId="45" applyNumberFormat="1" applyFont="1" applyFill="1" applyBorder="1" applyAlignment="1">
      <alignment horizontal="center" vertical="center"/>
      <protection/>
    </xf>
    <xf numFmtId="9" fontId="1" fillId="0" borderId="20" xfId="45" applyNumberFormat="1" applyFont="1" applyFill="1" applyBorder="1" applyAlignment="1">
      <alignment horizontal="center" vertical="center"/>
      <protection/>
    </xf>
    <xf numFmtId="4" fontId="1" fillId="0" borderId="20" xfId="45" applyNumberFormat="1" applyFont="1" applyBorder="1" applyAlignment="1">
      <alignment horizontal="center" vertical="center"/>
      <protection/>
    </xf>
    <xf numFmtId="4" fontId="1" fillId="0" borderId="20" xfId="45" applyNumberFormat="1" applyFont="1" applyFill="1" applyBorder="1" applyAlignment="1">
      <alignment horizontal="center" vertical="center"/>
      <protection/>
    </xf>
    <xf numFmtId="4" fontId="2" fillId="0" borderId="17" xfId="45" applyNumberFormat="1" applyFont="1" applyBorder="1" applyAlignment="1">
      <alignment horizontal="center" vertical="center"/>
      <protection/>
    </xf>
    <xf numFmtId="9" fontId="2" fillId="0" borderId="17" xfId="45" applyNumberFormat="1" applyFont="1" applyBorder="1" applyAlignment="1">
      <alignment horizontal="center" vertical="center"/>
      <protection/>
    </xf>
    <xf numFmtId="1" fontId="4" fillId="36" borderId="0" xfId="45" applyNumberFormat="1" applyFont="1" applyFill="1" applyBorder="1" applyAlignment="1">
      <alignment horizontal="center" vertical="center" wrapText="1"/>
      <protection/>
    </xf>
    <xf numFmtId="4" fontId="1" fillId="0" borderId="42" xfId="45" applyNumberFormat="1" applyFont="1" applyFill="1" applyBorder="1" applyAlignment="1">
      <alignment horizontal="center" vertical="center"/>
      <protection/>
    </xf>
    <xf numFmtId="4" fontId="1" fillId="0" borderId="61" xfId="45" applyNumberFormat="1" applyFont="1" applyFill="1" applyBorder="1" applyAlignment="1">
      <alignment horizontal="center" vertical="center"/>
      <protection/>
    </xf>
    <xf numFmtId="4" fontId="2" fillId="0" borderId="42" xfId="45" applyNumberFormat="1" applyFont="1" applyBorder="1" applyAlignment="1">
      <alignment horizontal="center" vertical="center"/>
      <protection/>
    </xf>
    <xf numFmtId="4" fontId="2" fillId="0" borderId="11" xfId="45" applyNumberFormat="1" applyFont="1" applyBorder="1" applyAlignment="1">
      <alignment horizontal="center" vertical="center"/>
      <protection/>
    </xf>
    <xf numFmtId="4" fontId="1" fillId="0" borderId="33" xfId="45" applyNumberFormat="1" applyFont="1" applyFill="1" applyBorder="1" applyAlignment="1">
      <alignment horizontal="center" vertical="center"/>
      <protection/>
    </xf>
    <xf numFmtId="4" fontId="1" fillId="0" borderId="62" xfId="45" applyNumberFormat="1" applyFont="1" applyFill="1" applyBorder="1" applyAlignment="1">
      <alignment horizontal="center" vertical="center"/>
      <protection/>
    </xf>
    <xf numFmtId="9" fontId="1" fillId="0" borderId="42" xfId="45" applyNumberFormat="1" applyFont="1" applyFill="1" applyBorder="1" applyAlignment="1">
      <alignment horizontal="center" vertical="center"/>
      <protection/>
    </xf>
    <xf numFmtId="9" fontId="2" fillId="0" borderId="11" xfId="45" applyNumberFormat="1" applyFont="1" applyBorder="1" applyAlignment="1">
      <alignment horizontal="center" vertical="center"/>
      <protection/>
    </xf>
    <xf numFmtId="9" fontId="1" fillId="0" borderId="33" xfId="45" applyNumberFormat="1" applyFont="1" applyFill="1" applyBorder="1" applyAlignment="1">
      <alignment horizontal="center" vertical="center"/>
      <protection/>
    </xf>
    <xf numFmtId="9" fontId="2" fillId="0" borderId="42" xfId="45" applyNumberFormat="1" applyFont="1" applyBorder="1" applyAlignment="1">
      <alignment horizontal="center" vertical="center"/>
      <protection/>
    </xf>
    <xf numFmtId="9" fontId="1" fillId="0" borderId="11" xfId="45" applyNumberFormat="1" applyFont="1" applyFill="1" applyBorder="1" applyAlignment="1">
      <alignment horizontal="center" vertical="center"/>
      <protection/>
    </xf>
    <xf numFmtId="4" fontId="2" fillId="0" borderId="0" xfId="45" applyNumberFormat="1" applyFont="1" applyBorder="1" applyAlignment="1">
      <alignment vertical="center"/>
      <protection/>
    </xf>
    <xf numFmtId="4" fontId="2" fillId="0" borderId="0" xfId="45" applyNumberFormat="1" applyFont="1" applyBorder="1" applyAlignment="1">
      <alignment horizontal="right" vertical="center"/>
      <protection/>
    </xf>
    <xf numFmtId="4" fontId="2" fillId="0" borderId="63" xfId="45" applyNumberFormat="1" applyFont="1" applyBorder="1" applyAlignment="1">
      <alignment horizontal="right" vertical="center"/>
      <protection/>
    </xf>
    <xf numFmtId="4" fontId="2" fillId="0" borderId="64" xfId="45" applyNumberFormat="1" applyFont="1" applyFill="1" applyBorder="1" applyAlignment="1">
      <alignment vertical="center"/>
      <protection/>
    </xf>
    <xf numFmtId="0" fontId="9" fillId="34" borderId="34" xfId="0" applyFont="1" applyFill="1" applyBorder="1" applyAlignment="1">
      <alignment horizontal="center" vertical="center" wrapText="1"/>
    </xf>
    <xf numFmtId="4" fontId="2" fillId="0" borderId="26" xfId="45" applyNumberFormat="1" applyFont="1" applyBorder="1" applyAlignment="1">
      <alignment vertical="center"/>
      <protection/>
    </xf>
    <xf numFmtId="0" fontId="4" fillId="36" borderId="17" xfId="45" applyFont="1" applyFill="1" applyBorder="1" applyAlignment="1">
      <alignment horizontal="center" vertical="center" wrapText="1"/>
      <protection/>
    </xf>
    <xf numFmtId="1" fontId="4" fillId="36" borderId="17" xfId="45" applyNumberFormat="1" applyFont="1" applyFill="1" applyBorder="1" applyAlignment="1">
      <alignment horizontal="center" vertical="center" wrapText="1"/>
      <protection/>
    </xf>
    <xf numFmtId="1" fontId="4" fillId="36" borderId="24" xfId="45" applyNumberFormat="1" applyFont="1" applyFill="1" applyBorder="1" applyAlignment="1">
      <alignment horizontal="center" vertical="center" wrapText="1"/>
      <protection/>
    </xf>
    <xf numFmtId="0" fontId="10" fillId="35" borderId="34" xfId="0" applyNumberFormat="1" applyFont="1" applyFill="1" applyBorder="1" applyAlignment="1" applyProtection="1">
      <alignment horizontal="center" vertical="center"/>
      <protection/>
    </xf>
    <xf numFmtId="0" fontId="30" fillId="36" borderId="17" xfId="0" applyNumberFormat="1" applyFont="1" applyFill="1" applyBorder="1" applyAlignment="1" applyProtection="1">
      <alignment horizontal="center" vertical="center"/>
      <protection/>
    </xf>
    <xf numFmtId="1" fontId="2" fillId="0" borderId="12" xfId="45" applyNumberFormat="1" applyFont="1" applyFill="1" applyBorder="1" applyAlignment="1">
      <alignment horizontal="center" vertical="center"/>
      <protection/>
    </xf>
    <xf numFmtId="9" fontId="1" fillId="0" borderId="13" xfId="45" applyNumberFormat="1" applyFont="1" applyFill="1" applyBorder="1" applyAlignment="1">
      <alignment horizontal="center" vertical="center"/>
      <protection/>
    </xf>
    <xf numFmtId="9" fontId="2" fillId="0" borderId="23" xfId="45" applyNumberFormat="1" applyFont="1" applyBorder="1" applyAlignment="1">
      <alignment horizontal="center" vertical="center"/>
      <protection/>
    </xf>
    <xf numFmtId="0" fontId="2" fillId="0" borderId="54" xfId="45" applyNumberFormat="1" applyFont="1" applyFill="1" applyBorder="1" applyAlignment="1">
      <alignment horizontal="center" vertical="center"/>
      <protection/>
    </xf>
    <xf numFmtId="4" fontId="2" fillId="0" borderId="18" xfId="45" applyNumberFormat="1" applyFont="1" applyBorder="1" applyAlignment="1">
      <alignment horizontal="center" vertical="center"/>
      <protection/>
    </xf>
    <xf numFmtId="4" fontId="2" fillId="0" borderId="37" xfId="45" applyNumberFormat="1" applyFont="1" applyBorder="1" applyAlignment="1">
      <alignment horizontal="center" vertical="center"/>
      <protection/>
    </xf>
    <xf numFmtId="0" fontId="2" fillId="0" borderId="55" xfId="45" applyNumberFormat="1" applyFont="1" applyFill="1" applyBorder="1" applyAlignment="1">
      <alignment horizontal="center" vertical="center"/>
      <protection/>
    </xf>
    <xf numFmtId="4" fontId="2" fillId="0" borderId="39" xfId="45" applyNumberFormat="1" applyFont="1" applyBorder="1" applyAlignment="1">
      <alignment horizontal="center" vertical="center"/>
      <protection/>
    </xf>
    <xf numFmtId="1" fontId="2" fillId="0" borderId="19" xfId="45" applyNumberFormat="1" applyFont="1" applyFill="1" applyBorder="1" applyAlignment="1">
      <alignment horizontal="center" vertical="center"/>
      <protection/>
    </xf>
    <xf numFmtId="4" fontId="1" fillId="0" borderId="19" xfId="45" applyNumberFormat="1" applyFont="1" applyFill="1" applyBorder="1" applyAlignment="1">
      <alignment horizontal="center" vertical="center"/>
      <protection/>
    </xf>
    <xf numFmtId="9" fontId="1" fillId="0" borderId="19" xfId="45" applyNumberFormat="1" applyFont="1" applyFill="1" applyBorder="1" applyAlignment="1">
      <alignment horizontal="center" vertical="center"/>
      <protection/>
    </xf>
    <xf numFmtId="0" fontId="1" fillId="37" borderId="17" xfId="45" applyFont="1" applyFill="1" applyBorder="1" applyAlignment="1">
      <alignment horizontal="center" vertical="center"/>
      <protection/>
    </xf>
    <xf numFmtId="4" fontId="2" fillId="0" borderId="65" xfId="45" applyNumberFormat="1" applyFont="1" applyBorder="1" applyAlignment="1">
      <alignment horizontal="center" vertical="center"/>
      <protection/>
    </xf>
    <xf numFmtId="0" fontId="2" fillId="37" borderId="17" xfId="45" applyFont="1" applyFill="1" applyBorder="1" applyAlignment="1">
      <alignment horizontal="center" vertical="center"/>
      <protection/>
    </xf>
    <xf numFmtId="0" fontId="8" fillId="35" borderId="31" xfId="0" applyFont="1" applyFill="1" applyBorder="1" applyAlignment="1">
      <alignment horizontal="right"/>
    </xf>
    <xf numFmtId="0" fontId="0" fillId="0" borderId="66" xfId="0" applyBorder="1" applyAlignment="1">
      <alignment horizontal="right"/>
    </xf>
    <xf numFmtId="0" fontId="0" fillId="0" borderId="67" xfId="0" applyBorder="1" applyAlignment="1">
      <alignment horizontal="right"/>
    </xf>
    <xf numFmtId="0" fontId="8" fillId="35" borderId="68" xfId="0" applyFont="1" applyFill="1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53" xfId="0" applyBorder="1" applyAlignment="1">
      <alignment horizontal="right"/>
    </xf>
    <xf numFmtId="0" fontId="8" fillId="35" borderId="69" xfId="0" applyFont="1" applyFill="1" applyBorder="1" applyAlignment="1">
      <alignment horizontal="right"/>
    </xf>
    <xf numFmtId="0" fontId="0" fillId="0" borderId="64" xfId="0" applyBorder="1" applyAlignment="1">
      <alignment horizontal="right"/>
    </xf>
    <xf numFmtId="0" fontId="0" fillId="0" borderId="70" xfId="0" applyBorder="1" applyAlignment="1">
      <alignment horizontal="right"/>
    </xf>
    <xf numFmtId="0" fontId="8" fillId="35" borderId="71" xfId="0" applyFont="1" applyFill="1" applyBorder="1" applyAlignment="1">
      <alignment horizontal="right"/>
    </xf>
    <xf numFmtId="0" fontId="12" fillId="37" borderId="17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8" fillId="35" borderId="72" xfId="0" applyFont="1" applyFill="1" applyBorder="1" applyAlignment="1">
      <alignment horizontal="right"/>
    </xf>
    <xf numFmtId="0" fontId="0" fillId="0" borderId="73" xfId="0" applyBorder="1" applyAlignment="1">
      <alignment horizontal="right"/>
    </xf>
    <xf numFmtId="0" fontId="0" fillId="0" borderId="74" xfId="0" applyBorder="1" applyAlignment="1">
      <alignment horizontal="right"/>
    </xf>
    <xf numFmtId="0" fontId="8" fillId="35" borderId="75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2" fillId="0" borderId="0" xfId="45" applyFont="1" applyBorder="1" applyAlignment="1">
      <alignment horizontal="center" vertical="center"/>
      <protection/>
    </xf>
    <xf numFmtId="4" fontId="2" fillId="0" borderId="21" xfId="45" applyNumberFormat="1" applyFont="1" applyBorder="1" applyAlignment="1">
      <alignment horizontal="righ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L80"/>
  <sheetViews>
    <sheetView tabSelected="1" view="pageLayout" workbookViewId="0" topLeftCell="A1">
      <selection activeCell="J49" sqref="J49"/>
    </sheetView>
  </sheetViews>
  <sheetFormatPr defaultColWidth="10.00390625" defaultRowHeight="12.75"/>
  <cols>
    <col min="1" max="1" width="7.7109375" style="1" customWidth="1"/>
    <col min="2" max="2" width="24.140625" style="2" customWidth="1"/>
    <col min="3" max="3" width="15.421875" style="3" customWidth="1"/>
    <col min="4" max="4" width="13.57421875" style="3" customWidth="1"/>
    <col min="5" max="5" width="13.00390625" style="3" customWidth="1"/>
    <col min="6" max="6" width="10.8515625" style="4" customWidth="1"/>
    <col min="7" max="7" width="11.140625" style="3" customWidth="1"/>
    <col min="8" max="8" width="10.140625" style="3" customWidth="1"/>
    <col min="9" max="9" width="5.421875" style="3" customWidth="1"/>
    <col min="10" max="11" width="14.28125" style="3" customWidth="1"/>
    <col min="12" max="16384" width="10.00390625" style="3" customWidth="1"/>
  </cols>
  <sheetData>
    <row r="1" spans="1:12" s="5" customFormat="1" ht="42" customHeight="1">
      <c r="A1" s="128" t="s">
        <v>3</v>
      </c>
      <c r="B1" s="129" t="s">
        <v>4</v>
      </c>
      <c r="C1" s="129" t="s">
        <v>5</v>
      </c>
      <c r="D1" s="129" t="s">
        <v>6</v>
      </c>
      <c r="E1" s="129" t="s">
        <v>7</v>
      </c>
      <c r="F1" s="130" t="s">
        <v>8</v>
      </c>
      <c r="G1" s="129" t="s">
        <v>326</v>
      </c>
      <c r="H1" s="129" t="s">
        <v>0</v>
      </c>
      <c r="I1" s="131" t="s">
        <v>296</v>
      </c>
      <c r="J1" s="263" t="s">
        <v>1</v>
      </c>
      <c r="K1" s="264" t="s">
        <v>335</v>
      </c>
      <c r="L1" s="267" t="s">
        <v>299</v>
      </c>
    </row>
    <row r="2" spans="1:12" ht="30" customHeight="1">
      <c r="A2" s="103" t="s">
        <v>288</v>
      </c>
      <c r="B2" s="103" t="s">
        <v>289</v>
      </c>
      <c r="C2" s="103" t="s">
        <v>290</v>
      </c>
      <c r="D2" s="103" t="s">
        <v>291</v>
      </c>
      <c r="E2" s="103" t="s">
        <v>292</v>
      </c>
      <c r="F2" s="104" t="s">
        <v>293</v>
      </c>
      <c r="G2" s="105" t="s">
        <v>294</v>
      </c>
      <c r="H2" s="105" t="s">
        <v>297</v>
      </c>
      <c r="I2" s="261" t="s">
        <v>2</v>
      </c>
      <c r="J2" s="132" t="s">
        <v>298</v>
      </c>
      <c r="K2" s="132" t="s">
        <v>295</v>
      </c>
      <c r="L2" s="162" t="s">
        <v>334</v>
      </c>
    </row>
    <row r="3" spans="1:12" ht="12" customHeight="1" thickBot="1">
      <c r="A3" s="230">
        <v>1</v>
      </c>
      <c r="B3" s="13" t="s">
        <v>9</v>
      </c>
      <c r="C3" s="86" t="s">
        <v>10</v>
      </c>
      <c r="D3" s="83" t="s">
        <v>11</v>
      </c>
      <c r="E3" s="83" t="s">
        <v>12</v>
      </c>
      <c r="F3" s="120">
        <v>1</v>
      </c>
      <c r="G3" s="109"/>
      <c r="H3" s="87"/>
      <c r="I3" s="88"/>
      <c r="J3" s="262"/>
      <c r="K3" s="257"/>
      <c r="L3" s="151"/>
    </row>
    <row r="4" spans="1:12" ht="12" customHeight="1">
      <c r="A4" s="231" t="s">
        <v>13</v>
      </c>
      <c r="B4" s="58" t="s">
        <v>14</v>
      </c>
      <c r="C4" s="59" t="s">
        <v>15</v>
      </c>
      <c r="D4" s="60" t="s">
        <v>16</v>
      </c>
      <c r="E4" s="60" t="s">
        <v>17</v>
      </c>
      <c r="F4" s="121">
        <v>1</v>
      </c>
      <c r="G4" s="110"/>
      <c r="H4" s="63"/>
      <c r="I4" s="133"/>
      <c r="J4" s="133"/>
      <c r="K4" s="133"/>
      <c r="L4" s="144"/>
    </row>
    <row r="5" spans="1:12" ht="12" customHeight="1">
      <c r="A5" s="51" t="s">
        <v>18</v>
      </c>
      <c r="B5" s="52" t="s">
        <v>14</v>
      </c>
      <c r="C5" s="53" t="s">
        <v>19</v>
      </c>
      <c r="D5" s="54" t="s">
        <v>16</v>
      </c>
      <c r="E5" s="54" t="s">
        <v>17</v>
      </c>
      <c r="F5" s="122">
        <v>1</v>
      </c>
      <c r="G5" s="111"/>
      <c r="H5" s="57"/>
      <c r="I5" s="134"/>
      <c r="J5" s="134"/>
      <c r="K5" s="134"/>
      <c r="L5" s="150"/>
    </row>
    <row r="6" spans="1:12" ht="12" customHeight="1" thickBot="1">
      <c r="A6" s="282" t="s">
        <v>287</v>
      </c>
      <c r="B6" s="283"/>
      <c r="C6" s="283"/>
      <c r="D6" s="283"/>
      <c r="E6" s="283"/>
      <c r="F6" s="283"/>
      <c r="G6" s="284"/>
      <c r="H6" s="82"/>
      <c r="I6" s="135"/>
      <c r="J6" s="135"/>
      <c r="K6" s="135"/>
      <c r="L6" s="149"/>
    </row>
    <row r="7" spans="1:12" ht="12" customHeight="1">
      <c r="A7" s="232">
        <v>3</v>
      </c>
      <c r="B7" s="78" t="s">
        <v>20</v>
      </c>
      <c r="C7" s="78" t="s">
        <v>21</v>
      </c>
      <c r="D7" s="79" t="s">
        <v>22</v>
      </c>
      <c r="E7" s="79" t="s">
        <v>23</v>
      </c>
      <c r="F7" s="80">
        <v>75</v>
      </c>
      <c r="G7" s="80"/>
      <c r="H7" s="81"/>
      <c r="I7" s="90"/>
      <c r="J7" s="90"/>
      <c r="K7" s="258"/>
      <c r="L7" s="73"/>
    </row>
    <row r="8" spans="1:12" ht="12" customHeight="1">
      <c r="A8" s="233">
        <v>4</v>
      </c>
      <c r="B8" s="6" t="s">
        <v>24</v>
      </c>
      <c r="C8" s="7" t="s">
        <v>25</v>
      </c>
      <c r="D8" s="8" t="s">
        <v>16</v>
      </c>
      <c r="E8" s="8" t="s">
        <v>26</v>
      </c>
      <c r="F8" s="9">
        <v>55</v>
      </c>
      <c r="G8" s="9"/>
      <c r="H8" s="10"/>
      <c r="I8" s="12"/>
      <c r="J8" s="12"/>
      <c r="K8" s="257"/>
      <c r="L8" s="53"/>
    </row>
    <row r="9" spans="1:12" ht="12" customHeight="1" thickBot="1">
      <c r="A9" s="230">
        <v>5</v>
      </c>
      <c r="B9" s="13" t="s">
        <v>27</v>
      </c>
      <c r="C9" s="13" t="s">
        <v>28</v>
      </c>
      <c r="D9" s="83" t="s">
        <v>29</v>
      </c>
      <c r="E9" s="83" t="s">
        <v>26</v>
      </c>
      <c r="F9" s="84">
        <v>1240</v>
      </c>
      <c r="G9" s="84"/>
      <c r="H9" s="18"/>
      <c r="I9" s="19"/>
      <c r="J9" s="19"/>
      <c r="K9" s="258"/>
      <c r="L9" s="68"/>
    </row>
    <row r="10" spans="1:12" ht="12" customHeight="1">
      <c r="A10" s="231" t="s">
        <v>30</v>
      </c>
      <c r="B10" s="58" t="s">
        <v>31</v>
      </c>
      <c r="C10" s="58" t="s">
        <v>32</v>
      </c>
      <c r="D10" s="60" t="s">
        <v>22</v>
      </c>
      <c r="E10" s="60" t="s">
        <v>33</v>
      </c>
      <c r="F10" s="61">
        <v>140</v>
      </c>
      <c r="G10" s="61"/>
      <c r="H10" s="62"/>
      <c r="I10" s="136"/>
      <c r="J10" s="136"/>
      <c r="K10" s="136"/>
      <c r="L10" s="144"/>
    </row>
    <row r="11" spans="1:12" ht="12" customHeight="1">
      <c r="A11" s="51" t="s">
        <v>34</v>
      </c>
      <c r="B11" s="52" t="s">
        <v>31</v>
      </c>
      <c r="C11" s="52" t="s">
        <v>35</v>
      </c>
      <c r="D11" s="54" t="s">
        <v>22</v>
      </c>
      <c r="E11" s="54" t="s">
        <v>36</v>
      </c>
      <c r="F11" s="55">
        <v>210</v>
      </c>
      <c r="G11" s="55"/>
      <c r="H11" s="56"/>
      <c r="I11" s="137"/>
      <c r="J11" s="137"/>
      <c r="K11" s="137"/>
      <c r="L11" s="150"/>
    </row>
    <row r="12" spans="1:12" ht="12" customHeight="1" thickBot="1">
      <c r="A12" s="282" t="s">
        <v>287</v>
      </c>
      <c r="B12" s="283"/>
      <c r="C12" s="283"/>
      <c r="D12" s="283"/>
      <c r="E12" s="283"/>
      <c r="F12" s="283"/>
      <c r="G12" s="284"/>
      <c r="H12" s="82"/>
      <c r="I12" s="135"/>
      <c r="J12" s="135"/>
      <c r="K12" s="135"/>
      <c r="L12" s="149"/>
    </row>
    <row r="13" spans="1:12" ht="12" customHeight="1">
      <c r="A13" s="232">
        <v>7</v>
      </c>
      <c r="B13" s="78" t="s">
        <v>37</v>
      </c>
      <c r="C13" s="95" t="s">
        <v>38</v>
      </c>
      <c r="D13" s="79" t="s">
        <v>39</v>
      </c>
      <c r="E13" s="79" t="s">
        <v>26</v>
      </c>
      <c r="F13" s="123">
        <v>165</v>
      </c>
      <c r="G13" s="107"/>
      <c r="H13" s="89"/>
      <c r="I13" s="96"/>
      <c r="J13" s="96"/>
      <c r="K13" s="257"/>
      <c r="L13" s="73"/>
    </row>
    <row r="14" spans="1:12" ht="12" customHeight="1">
      <c r="A14" s="233">
        <v>8</v>
      </c>
      <c r="B14" s="6" t="s">
        <v>40</v>
      </c>
      <c r="C14" s="6" t="s">
        <v>41</v>
      </c>
      <c r="D14" s="8" t="s">
        <v>22</v>
      </c>
      <c r="E14" s="8" t="s">
        <v>42</v>
      </c>
      <c r="F14" s="124">
        <v>4</v>
      </c>
      <c r="G14" s="108"/>
      <c r="H14" s="15"/>
      <c r="I14" s="16"/>
      <c r="J14" s="16"/>
      <c r="K14" s="258"/>
      <c r="L14" s="53"/>
    </row>
    <row r="15" spans="1:12" ht="12" customHeight="1" thickBot="1">
      <c r="A15" s="230">
        <v>9</v>
      </c>
      <c r="B15" s="13" t="s">
        <v>43</v>
      </c>
      <c r="C15" s="86" t="s">
        <v>44</v>
      </c>
      <c r="D15" s="83" t="s">
        <v>39</v>
      </c>
      <c r="E15" s="83" t="s">
        <v>26</v>
      </c>
      <c r="F15" s="120">
        <v>525</v>
      </c>
      <c r="G15" s="109"/>
      <c r="H15" s="87"/>
      <c r="I15" s="88"/>
      <c r="J15" s="88"/>
      <c r="K15" s="257"/>
      <c r="L15" s="68"/>
    </row>
    <row r="16" spans="1:12" ht="12" customHeight="1">
      <c r="A16" s="231" t="s">
        <v>45</v>
      </c>
      <c r="B16" s="58" t="s">
        <v>46</v>
      </c>
      <c r="C16" s="59" t="s">
        <v>47</v>
      </c>
      <c r="D16" s="60" t="s">
        <v>16</v>
      </c>
      <c r="E16" s="60" t="s">
        <v>26</v>
      </c>
      <c r="F16" s="121">
        <v>95</v>
      </c>
      <c r="G16" s="110"/>
      <c r="H16" s="63"/>
      <c r="I16" s="133"/>
      <c r="J16" s="133"/>
      <c r="K16" s="133"/>
      <c r="L16" s="144"/>
    </row>
    <row r="17" spans="1:12" ht="12" customHeight="1">
      <c r="A17" s="51" t="s">
        <v>48</v>
      </c>
      <c r="B17" s="52" t="s">
        <v>46</v>
      </c>
      <c r="C17" s="53" t="s">
        <v>49</v>
      </c>
      <c r="D17" s="54" t="s">
        <v>16</v>
      </c>
      <c r="E17" s="54" t="s">
        <v>26</v>
      </c>
      <c r="F17" s="122">
        <v>215</v>
      </c>
      <c r="G17" s="111"/>
      <c r="H17" s="57"/>
      <c r="I17" s="134"/>
      <c r="J17" s="134"/>
      <c r="K17" s="134"/>
      <c r="L17" s="150"/>
    </row>
    <row r="18" spans="1:12" ht="12" customHeight="1" thickBot="1">
      <c r="A18" s="282" t="s">
        <v>287</v>
      </c>
      <c r="B18" s="283"/>
      <c r="C18" s="283"/>
      <c r="D18" s="283"/>
      <c r="E18" s="283"/>
      <c r="F18" s="283"/>
      <c r="G18" s="284"/>
      <c r="H18" s="82"/>
      <c r="I18" s="135"/>
      <c r="J18" s="135"/>
      <c r="K18" s="135"/>
      <c r="L18" s="149"/>
    </row>
    <row r="19" spans="1:12" ht="12" customHeight="1" thickBot="1">
      <c r="A19" s="234">
        <v>11</v>
      </c>
      <c r="B19" s="97" t="s">
        <v>46</v>
      </c>
      <c r="C19" s="97" t="s">
        <v>21</v>
      </c>
      <c r="D19" s="98" t="s">
        <v>50</v>
      </c>
      <c r="E19" s="98" t="s">
        <v>51</v>
      </c>
      <c r="F19" s="125">
        <v>18</v>
      </c>
      <c r="G19" s="119"/>
      <c r="H19" s="100"/>
      <c r="I19" s="102"/>
      <c r="J19" s="102"/>
      <c r="K19" s="258"/>
      <c r="L19" s="151"/>
    </row>
    <row r="20" spans="1:12" ht="12" customHeight="1">
      <c r="A20" s="231" t="s">
        <v>52</v>
      </c>
      <c r="B20" s="58" t="s">
        <v>53</v>
      </c>
      <c r="C20" s="59" t="s">
        <v>54</v>
      </c>
      <c r="D20" s="60" t="s">
        <v>39</v>
      </c>
      <c r="E20" s="60" t="s">
        <v>26</v>
      </c>
      <c r="F20" s="121">
        <v>1</v>
      </c>
      <c r="G20" s="110"/>
      <c r="H20" s="63"/>
      <c r="I20" s="133"/>
      <c r="J20" s="133"/>
      <c r="K20" s="133"/>
      <c r="L20" s="144"/>
    </row>
    <row r="21" spans="1:12" ht="12" customHeight="1">
      <c r="A21" s="51" t="s">
        <v>55</v>
      </c>
      <c r="B21" s="52" t="s">
        <v>53</v>
      </c>
      <c r="C21" s="53" t="s">
        <v>56</v>
      </c>
      <c r="D21" s="54" t="s">
        <v>39</v>
      </c>
      <c r="E21" s="54" t="s">
        <v>26</v>
      </c>
      <c r="F21" s="122">
        <v>1</v>
      </c>
      <c r="G21" s="111"/>
      <c r="H21" s="57"/>
      <c r="I21" s="134"/>
      <c r="J21" s="134"/>
      <c r="K21" s="134"/>
      <c r="L21" s="150"/>
    </row>
    <row r="22" spans="1:12" ht="12" customHeight="1" thickBot="1">
      <c r="A22" s="282" t="s">
        <v>287</v>
      </c>
      <c r="B22" s="283"/>
      <c r="C22" s="283"/>
      <c r="D22" s="283"/>
      <c r="E22" s="283"/>
      <c r="F22" s="283"/>
      <c r="G22" s="284"/>
      <c r="H22" s="82"/>
      <c r="I22" s="135"/>
      <c r="J22" s="135"/>
      <c r="K22" s="135"/>
      <c r="L22" s="149"/>
    </row>
    <row r="23" spans="1:12" ht="12" customHeight="1">
      <c r="A23" s="231" t="s">
        <v>57</v>
      </c>
      <c r="B23" s="58" t="s">
        <v>58</v>
      </c>
      <c r="C23" s="59" t="s">
        <v>19</v>
      </c>
      <c r="D23" s="60" t="s">
        <v>16</v>
      </c>
      <c r="E23" s="60" t="s">
        <v>59</v>
      </c>
      <c r="F23" s="61">
        <v>1</v>
      </c>
      <c r="G23" s="61"/>
      <c r="H23" s="63"/>
      <c r="I23" s="133"/>
      <c r="J23" s="133"/>
      <c r="K23" s="133"/>
      <c r="L23" s="144"/>
    </row>
    <row r="24" spans="1:12" ht="12" customHeight="1">
      <c r="A24" s="51" t="s">
        <v>60</v>
      </c>
      <c r="B24" s="52" t="s">
        <v>58</v>
      </c>
      <c r="C24" s="53" t="s">
        <v>47</v>
      </c>
      <c r="D24" s="54" t="s">
        <v>16</v>
      </c>
      <c r="E24" s="54" t="s">
        <v>59</v>
      </c>
      <c r="F24" s="55">
        <v>1</v>
      </c>
      <c r="G24" s="55"/>
      <c r="H24" s="57"/>
      <c r="I24" s="134"/>
      <c r="J24" s="134"/>
      <c r="K24" s="134"/>
      <c r="L24" s="150"/>
    </row>
    <row r="25" spans="1:12" ht="12" customHeight="1">
      <c r="A25" s="51" t="s">
        <v>61</v>
      </c>
      <c r="B25" s="52" t="s">
        <v>58</v>
      </c>
      <c r="C25" s="53" t="s">
        <v>62</v>
      </c>
      <c r="D25" s="54" t="s">
        <v>16</v>
      </c>
      <c r="E25" s="54" t="s">
        <v>26</v>
      </c>
      <c r="F25" s="55">
        <v>1</v>
      </c>
      <c r="G25" s="55"/>
      <c r="H25" s="57"/>
      <c r="I25" s="134"/>
      <c r="J25" s="134"/>
      <c r="K25" s="134"/>
      <c r="L25" s="150"/>
    </row>
    <row r="26" spans="1:12" ht="12" customHeight="1" thickBot="1">
      <c r="A26" s="282" t="s">
        <v>287</v>
      </c>
      <c r="B26" s="283"/>
      <c r="C26" s="283"/>
      <c r="D26" s="283"/>
      <c r="E26" s="283"/>
      <c r="F26" s="283"/>
      <c r="G26" s="284"/>
      <c r="H26" s="82"/>
      <c r="I26" s="135"/>
      <c r="J26" s="135"/>
      <c r="K26" s="82"/>
      <c r="L26" s="149"/>
    </row>
    <row r="27" spans="1:12" ht="12" customHeight="1">
      <c r="A27" s="232">
        <v>14</v>
      </c>
      <c r="B27" s="78" t="s">
        <v>63</v>
      </c>
      <c r="C27" s="78" t="s">
        <v>64</v>
      </c>
      <c r="D27" s="79" t="s">
        <v>29</v>
      </c>
      <c r="E27" s="79" t="s">
        <v>65</v>
      </c>
      <c r="F27" s="123">
        <v>165</v>
      </c>
      <c r="G27" s="112"/>
      <c r="H27" s="81"/>
      <c r="I27" s="90"/>
      <c r="J27" s="90"/>
      <c r="K27" s="303"/>
      <c r="L27" s="73"/>
    </row>
    <row r="28" spans="1:12" ht="12" customHeight="1">
      <c r="A28" s="233">
        <v>15</v>
      </c>
      <c r="B28" s="6" t="s">
        <v>66</v>
      </c>
      <c r="C28" s="7" t="s">
        <v>67</v>
      </c>
      <c r="D28" s="8" t="s">
        <v>39</v>
      </c>
      <c r="E28" s="8" t="s">
        <v>26</v>
      </c>
      <c r="F28" s="124">
        <v>95</v>
      </c>
      <c r="G28" s="113"/>
      <c r="H28" s="10"/>
      <c r="I28" s="12"/>
      <c r="J28" s="12"/>
      <c r="K28" s="57"/>
      <c r="L28" s="53"/>
    </row>
    <row r="29" spans="1:12" ht="12" customHeight="1">
      <c r="A29" s="233">
        <v>16</v>
      </c>
      <c r="B29" s="6" t="s">
        <v>68</v>
      </c>
      <c r="C29" s="7" t="s">
        <v>69</v>
      </c>
      <c r="D29" s="8" t="s">
        <v>39</v>
      </c>
      <c r="E29" s="8" t="s">
        <v>26</v>
      </c>
      <c r="F29" s="124">
        <v>140</v>
      </c>
      <c r="G29" s="113"/>
      <c r="H29" s="10"/>
      <c r="I29" s="12"/>
      <c r="J29" s="12"/>
      <c r="K29" s="57"/>
      <c r="L29" s="53"/>
    </row>
    <row r="30" spans="1:12" ht="12" customHeight="1">
      <c r="A30" s="233">
        <v>17</v>
      </c>
      <c r="B30" s="6" t="s">
        <v>70</v>
      </c>
      <c r="C30" s="7" t="s">
        <v>71</v>
      </c>
      <c r="D30" s="8" t="s">
        <v>39</v>
      </c>
      <c r="E30" s="8" t="s">
        <v>26</v>
      </c>
      <c r="F30" s="124">
        <v>55</v>
      </c>
      <c r="G30" s="113"/>
      <c r="H30" s="10"/>
      <c r="I30" s="12"/>
      <c r="J30" s="12"/>
      <c r="K30" s="57"/>
      <c r="L30" s="53"/>
    </row>
    <row r="31" spans="1:12" ht="12" customHeight="1">
      <c r="A31" s="233">
        <v>18</v>
      </c>
      <c r="B31" s="6" t="s">
        <v>72</v>
      </c>
      <c r="C31" s="7" t="s">
        <v>73</v>
      </c>
      <c r="D31" s="8" t="s">
        <v>74</v>
      </c>
      <c r="E31" s="8" t="s">
        <v>75</v>
      </c>
      <c r="F31" s="124">
        <v>1</v>
      </c>
      <c r="G31" s="113"/>
      <c r="H31" s="10"/>
      <c r="I31" s="12"/>
      <c r="J31" s="12"/>
      <c r="K31" s="57"/>
      <c r="L31" s="53"/>
    </row>
    <row r="32" spans="1:12" ht="12" customHeight="1">
      <c r="A32" s="233">
        <v>19</v>
      </c>
      <c r="B32" s="6" t="s">
        <v>76</v>
      </c>
      <c r="C32" s="7" t="s">
        <v>77</v>
      </c>
      <c r="D32" s="8" t="s">
        <v>39</v>
      </c>
      <c r="E32" s="8" t="s">
        <v>26</v>
      </c>
      <c r="F32" s="124">
        <v>75</v>
      </c>
      <c r="G32" s="113"/>
      <c r="H32" s="10"/>
      <c r="I32" s="12"/>
      <c r="J32" s="12"/>
      <c r="K32" s="57"/>
      <c r="L32" s="53"/>
    </row>
    <row r="33" spans="1:12" ht="42.75" customHeight="1">
      <c r="A33" s="233">
        <v>20</v>
      </c>
      <c r="B33" s="238" t="s">
        <v>78</v>
      </c>
      <c r="C33" s="6" t="s">
        <v>79</v>
      </c>
      <c r="D33" s="8" t="s">
        <v>29</v>
      </c>
      <c r="E33" s="8" t="s">
        <v>80</v>
      </c>
      <c r="F33" s="124">
        <v>75</v>
      </c>
      <c r="G33" s="108"/>
      <c r="H33" s="15"/>
      <c r="I33" s="16"/>
      <c r="J33" s="16"/>
      <c r="K33" s="56"/>
      <c r="L33" s="53"/>
    </row>
    <row r="34" spans="1:12" ht="12" customHeight="1" thickBot="1">
      <c r="A34" s="230">
        <v>21</v>
      </c>
      <c r="B34" s="13" t="s">
        <v>81</v>
      </c>
      <c r="C34" s="86" t="s">
        <v>82</v>
      </c>
      <c r="D34" s="83" t="s">
        <v>39</v>
      </c>
      <c r="E34" s="83" t="s">
        <v>26</v>
      </c>
      <c r="F34" s="120">
        <v>70</v>
      </c>
      <c r="G34" s="109"/>
      <c r="H34" s="87"/>
      <c r="I34" s="88"/>
      <c r="J34" s="88"/>
      <c r="K34" s="257"/>
      <c r="L34" s="68"/>
    </row>
    <row r="35" spans="1:12" ht="12" customHeight="1">
      <c r="A35" s="231" t="s">
        <v>83</v>
      </c>
      <c r="B35" s="58" t="s">
        <v>84</v>
      </c>
      <c r="C35" s="58" t="s">
        <v>85</v>
      </c>
      <c r="D35" s="60" t="s">
        <v>29</v>
      </c>
      <c r="E35" s="60" t="s">
        <v>80</v>
      </c>
      <c r="F35" s="121">
        <v>155</v>
      </c>
      <c r="G35" s="114"/>
      <c r="H35" s="62"/>
      <c r="I35" s="136"/>
      <c r="J35" s="136"/>
      <c r="K35" s="136"/>
      <c r="L35" s="144"/>
    </row>
    <row r="36" spans="1:12" ht="12" customHeight="1">
      <c r="A36" s="51" t="s">
        <v>86</v>
      </c>
      <c r="B36" s="52" t="s">
        <v>84</v>
      </c>
      <c r="C36" s="52" t="s">
        <v>87</v>
      </c>
      <c r="D36" s="54" t="s">
        <v>29</v>
      </c>
      <c r="E36" s="54" t="s">
        <v>80</v>
      </c>
      <c r="F36" s="122">
        <v>25</v>
      </c>
      <c r="G36" s="115"/>
      <c r="H36" s="56"/>
      <c r="I36" s="137"/>
      <c r="J36" s="137"/>
      <c r="K36" s="137"/>
      <c r="L36" s="150"/>
    </row>
    <row r="37" spans="1:12" ht="12" customHeight="1" thickBot="1">
      <c r="A37" s="282" t="s">
        <v>287</v>
      </c>
      <c r="B37" s="283"/>
      <c r="C37" s="283"/>
      <c r="D37" s="283"/>
      <c r="E37" s="283"/>
      <c r="F37" s="283"/>
      <c r="G37" s="284"/>
      <c r="H37" s="82"/>
      <c r="I37" s="135"/>
      <c r="J37" s="135"/>
      <c r="K37" s="135"/>
      <c r="L37" s="149"/>
    </row>
    <row r="38" spans="1:12" ht="12" customHeight="1">
      <c r="A38" s="232">
        <v>23</v>
      </c>
      <c r="B38" s="78" t="s">
        <v>88</v>
      </c>
      <c r="C38" s="95" t="s">
        <v>89</v>
      </c>
      <c r="D38" s="79" t="s">
        <v>39</v>
      </c>
      <c r="E38" s="79" t="s">
        <v>26</v>
      </c>
      <c r="F38" s="123">
        <v>645</v>
      </c>
      <c r="G38" s="107"/>
      <c r="H38" s="89"/>
      <c r="I38" s="96"/>
      <c r="J38" s="96"/>
      <c r="K38" s="257"/>
      <c r="L38" s="73"/>
    </row>
    <row r="39" spans="1:12" ht="12" customHeight="1">
      <c r="A39" s="233">
        <v>24</v>
      </c>
      <c r="B39" s="6" t="s">
        <v>90</v>
      </c>
      <c r="C39" s="6" t="s">
        <v>91</v>
      </c>
      <c r="D39" s="8" t="s">
        <v>29</v>
      </c>
      <c r="E39" s="8" t="s">
        <v>92</v>
      </c>
      <c r="F39" s="124">
        <v>85</v>
      </c>
      <c r="G39" s="113"/>
      <c r="H39" s="10"/>
      <c r="I39" s="12"/>
      <c r="J39" s="12"/>
      <c r="K39" s="57"/>
      <c r="L39" s="53"/>
    </row>
    <row r="40" spans="1:12" ht="12" customHeight="1">
      <c r="A40" s="233">
        <v>25</v>
      </c>
      <c r="B40" s="6" t="s">
        <v>93</v>
      </c>
      <c r="C40" s="7" t="s">
        <v>94</v>
      </c>
      <c r="D40" s="8" t="s">
        <v>39</v>
      </c>
      <c r="E40" s="8" t="s">
        <v>26</v>
      </c>
      <c r="F40" s="124">
        <v>240</v>
      </c>
      <c r="G40" s="113"/>
      <c r="H40" s="10"/>
      <c r="I40" s="12"/>
      <c r="J40" s="12"/>
      <c r="K40" s="57"/>
      <c r="L40" s="53"/>
    </row>
    <row r="41" spans="1:12" ht="12" customHeight="1" thickBot="1">
      <c r="A41" s="230">
        <v>26</v>
      </c>
      <c r="B41" s="13" t="s">
        <v>95</v>
      </c>
      <c r="C41" s="13" t="s">
        <v>35</v>
      </c>
      <c r="D41" s="83" t="s">
        <v>11</v>
      </c>
      <c r="E41" s="83" t="s">
        <v>96</v>
      </c>
      <c r="F41" s="120">
        <v>1</v>
      </c>
      <c r="G41" s="116"/>
      <c r="H41" s="87"/>
      <c r="I41" s="88"/>
      <c r="J41" s="88"/>
      <c r="K41" s="257"/>
      <c r="L41" s="68"/>
    </row>
    <row r="42" spans="1:12" ht="12" customHeight="1">
      <c r="A42" s="231" t="s">
        <v>97</v>
      </c>
      <c r="B42" s="58" t="s">
        <v>98</v>
      </c>
      <c r="C42" s="59" t="s">
        <v>49</v>
      </c>
      <c r="D42" s="60" t="s">
        <v>16</v>
      </c>
      <c r="E42" s="60" t="s">
        <v>26</v>
      </c>
      <c r="F42" s="121">
        <v>45</v>
      </c>
      <c r="G42" s="110"/>
      <c r="H42" s="63"/>
      <c r="I42" s="133"/>
      <c r="J42" s="133"/>
      <c r="K42" s="133"/>
      <c r="L42" s="144"/>
    </row>
    <row r="43" spans="1:12" ht="12" customHeight="1">
      <c r="A43" s="51" t="s">
        <v>99</v>
      </c>
      <c r="B43" s="52" t="s">
        <v>98</v>
      </c>
      <c r="C43" s="53" t="s">
        <v>100</v>
      </c>
      <c r="D43" s="54" t="s">
        <v>16</v>
      </c>
      <c r="E43" s="54" t="s">
        <v>26</v>
      </c>
      <c r="F43" s="122">
        <v>140</v>
      </c>
      <c r="G43" s="111"/>
      <c r="H43" s="57"/>
      <c r="I43" s="134"/>
      <c r="J43" s="134"/>
      <c r="K43" s="134"/>
      <c r="L43" s="150"/>
    </row>
    <row r="44" spans="1:12" ht="12" customHeight="1" thickBot="1">
      <c r="A44" s="282" t="s">
        <v>287</v>
      </c>
      <c r="B44" s="283"/>
      <c r="C44" s="283"/>
      <c r="D44" s="283"/>
      <c r="E44" s="283"/>
      <c r="F44" s="283"/>
      <c r="G44" s="284"/>
      <c r="H44" s="82"/>
      <c r="I44" s="135"/>
      <c r="J44" s="135"/>
      <c r="K44" s="135"/>
      <c r="L44" s="149"/>
    </row>
    <row r="45" spans="1:12" ht="12" customHeight="1">
      <c r="A45" s="232">
        <v>28</v>
      </c>
      <c r="B45" s="78" t="s">
        <v>101</v>
      </c>
      <c r="C45" s="95" t="s">
        <v>102</v>
      </c>
      <c r="D45" s="79" t="s">
        <v>39</v>
      </c>
      <c r="E45" s="79" t="s">
        <v>26</v>
      </c>
      <c r="F45" s="123">
        <v>220</v>
      </c>
      <c r="G45" s="107"/>
      <c r="H45" s="89"/>
      <c r="I45" s="96"/>
      <c r="J45" s="96"/>
      <c r="K45" s="257"/>
      <c r="L45" s="73"/>
    </row>
    <row r="46" spans="1:12" ht="12" customHeight="1">
      <c r="A46" s="233">
        <v>29</v>
      </c>
      <c r="B46" s="6" t="s">
        <v>103</v>
      </c>
      <c r="C46" s="7" t="s">
        <v>104</v>
      </c>
      <c r="D46" s="8" t="s">
        <v>29</v>
      </c>
      <c r="E46" s="17" t="s">
        <v>80</v>
      </c>
      <c r="F46" s="124">
        <v>75</v>
      </c>
      <c r="G46" s="113"/>
      <c r="H46" s="10"/>
      <c r="I46" s="12"/>
      <c r="J46" s="12"/>
      <c r="K46" s="57"/>
      <c r="L46" s="53"/>
    </row>
    <row r="47" spans="1:12" ht="12.75">
      <c r="A47" s="233">
        <v>30</v>
      </c>
      <c r="B47" s="6" t="s">
        <v>105</v>
      </c>
      <c r="C47" s="6" t="s">
        <v>41</v>
      </c>
      <c r="D47" s="8" t="s">
        <v>22</v>
      </c>
      <c r="E47" s="8" t="s">
        <v>42</v>
      </c>
      <c r="F47" s="124">
        <v>1</v>
      </c>
      <c r="G47" s="113"/>
      <c r="H47" s="10"/>
      <c r="I47" s="12"/>
      <c r="J47" s="12"/>
      <c r="K47" s="57"/>
      <c r="L47" s="53"/>
    </row>
    <row r="48" spans="1:12" ht="12.75">
      <c r="A48" s="233">
        <v>31</v>
      </c>
      <c r="B48" s="6" t="s">
        <v>106</v>
      </c>
      <c r="C48" s="6" t="s">
        <v>107</v>
      </c>
      <c r="D48" s="8" t="s">
        <v>29</v>
      </c>
      <c r="E48" s="8" t="s">
        <v>108</v>
      </c>
      <c r="F48" s="124">
        <v>55</v>
      </c>
      <c r="G48" s="113"/>
      <c r="H48" s="10"/>
      <c r="I48" s="12"/>
      <c r="J48" s="12"/>
      <c r="K48" s="57"/>
      <c r="L48" s="53"/>
    </row>
    <row r="49" spans="1:12" ht="12.75">
      <c r="A49" s="233">
        <v>32</v>
      </c>
      <c r="B49" s="6" t="s">
        <v>109</v>
      </c>
      <c r="C49" s="7" t="s">
        <v>110</v>
      </c>
      <c r="D49" s="8" t="s">
        <v>39</v>
      </c>
      <c r="E49" s="8" t="s">
        <v>26</v>
      </c>
      <c r="F49" s="124">
        <v>16</v>
      </c>
      <c r="G49" s="113"/>
      <c r="H49" s="10"/>
      <c r="I49" s="12"/>
      <c r="J49" s="12"/>
      <c r="K49" s="57"/>
      <c r="L49" s="53"/>
    </row>
    <row r="50" spans="1:12" ht="12.75">
      <c r="A50" s="233">
        <v>33</v>
      </c>
      <c r="B50" s="6" t="s">
        <v>111</v>
      </c>
      <c r="C50" s="7" t="s">
        <v>112</v>
      </c>
      <c r="D50" s="8" t="s">
        <v>39</v>
      </c>
      <c r="E50" s="8" t="s">
        <v>26</v>
      </c>
      <c r="F50" s="124">
        <v>35</v>
      </c>
      <c r="G50" s="113"/>
      <c r="H50" s="10"/>
      <c r="I50" s="12"/>
      <c r="J50" s="12"/>
      <c r="K50" s="57"/>
      <c r="L50" s="53"/>
    </row>
    <row r="51" spans="1:12" ht="13.5" thickBot="1">
      <c r="A51" s="230">
        <v>34</v>
      </c>
      <c r="B51" s="13" t="s">
        <v>113</v>
      </c>
      <c r="C51" s="86" t="s">
        <v>71</v>
      </c>
      <c r="D51" s="83" t="s">
        <v>39</v>
      </c>
      <c r="E51" s="83" t="s">
        <v>26</v>
      </c>
      <c r="F51" s="120">
        <v>1</v>
      </c>
      <c r="G51" s="109"/>
      <c r="H51" s="87"/>
      <c r="I51" s="88"/>
      <c r="J51" s="88"/>
      <c r="K51" s="257"/>
      <c r="L51" s="68"/>
    </row>
    <row r="52" spans="1:12" ht="12.75">
      <c r="A52" s="231" t="s">
        <v>114</v>
      </c>
      <c r="B52" s="58" t="s">
        <v>115</v>
      </c>
      <c r="C52" s="93" t="s">
        <v>112</v>
      </c>
      <c r="D52" s="60" t="s">
        <v>29</v>
      </c>
      <c r="E52" s="94" t="s">
        <v>116</v>
      </c>
      <c r="F52" s="121">
        <v>1</v>
      </c>
      <c r="G52" s="110"/>
      <c r="H52" s="63"/>
      <c r="I52" s="133"/>
      <c r="J52" s="136"/>
      <c r="K52" s="136"/>
      <c r="L52" s="144"/>
    </row>
    <row r="53" spans="1:12" ht="12.75">
      <c r="A53" s="51" t="s">
        <v>117</v>
      </c>
      <c r="B53" s="52" t="s">
        <v>115</v>
      </c>
      <c r="C53" s="52" t="s">
        <v>118</v>
      </c>
      <c r="D53" s="54" t="s">
        <v>29</v>
      </c>
      <c r="E53" s="92" t="s">
        <v>116</v>
      </c>
      <c r="F53" s="122">
        <v>1</v>
      </c>
      <c r="G53" s="111"/>
      <c r="H53" s="56"/>
      <c r="I53" s="137"/>
      <c r="J53" s="137"/>
      <c r="K53" s="137"/>
      <c r="L53" s="150"/>
    </row>
    <row r="54" spans="1:12" ht="12.75">
      <c r="A54" s="51" t="s">
        <v>119</v>
      </c>
      <c r="B54" s="52" t="s">
        <v>115</v>
      </c>
      <c r="C54" s="91" t="s">
        <v>120</v>
      </c>
      <c r="D54" s="54" t="s">
        <v>29</v>
      </c>
      <c r="E54" s="92" t="s">
        <v>116</v>
      </c>
      <c r="F54" s="122">
        <v>25</v>
      </c>
      <c r="G54" s="111"/>
      <c r="H54" s="56"/>
      <c r="I54" s="137"/>
      <c r="J54" s="137"/>
      <c r="K54" s="137"/>
      <c r="L54" s="150"/>
    </row>
    <row r="55" spans="1:12" ht="13.5" thickBot="1">
      <c r="A55" s="282" t="s">
        <v>287</v>
      </c>
      <c r="B55" s="283"/>
      <c r="C55" s="283"/>
      <c r="D55" s="283"/>
      <c r="E55" s="283"/>
      <c r="F55" s="283"/>
      <c r="G55" s="284"/>
      <c r="H55" s="82"/>
      <c r="I55" s="135"/>
      <c r="J55" s="135"/>
      <c r="K55" s="135"/>
      <c r="L55" s="149"/>
    </row>
    <row r="56" spans="1:12" ht="12.75">
      <c r="A56" s="232">
        <v>36</v>
      </c>
      <c r="B56" s="78" t="s">
        <v>121</v>
      </c>
      <c r="C56" s="78" t="s">
        <v>122</v>
      </c>
      <c r="D56" s="79" t="s">
        <v>29</v>
      </c>
      <c r="E56" s="79" t="s">
        <v>123</v>
      </c>
      <c r="F56" s="123">
        <v>1345</v>
      </c>
      <c r="G56" s="107"/>
      <c r="H56" s="81"/>
      <c r="I56" s="90"/>
      <c r="J56" s="90"/>
      <c r="K56" s="258"/>
      <c r="L56" s="73"/>
    </row>
    <row r="57" spans="1:12" ht="12.75">
      <c r="A57" s="233">
        <v>37</v>
      </c>
      <c r="B57" s="6" t="s">
        <v>124</v>
      </c>
      <c r="C57" s="7" t="s">
        <v>125</v>
      </c>
      <c r="D57" s="8" t="s">
        <v>39</v>
      </c>
      <c r="E57" s="8" t="s">
        <v>26</v>
      </c>
      <c r="F57" s="124">
        <v>285</v>
      </c>
      <c r="G57" s="113"/>
      <c r="H57" s="10"/>
      <c r="I57" s="12"/>
      <c r="J57" s="12"/>
      <c r="K57" s="257"/>
      <c r="L57" s="53"/>
    </row>
    <row r="58" spans="1:12" ht="12.75">
      <c r="A58" s="233">
        <v>38</v>
      </c>
      <c r="B58" s="6" t="s">
        <v>126</v>
      </c>
      <c r="C58" s="7" t="s">
        <v>127</v>
      </c>
      <c r="D58" s="8" t="s">
        <v>39</v>
      </c>
      <c r="E58" s="8" t="s">
        <v>26</v>
      </c>
      <c r="F58" s="124">
        <v>215</v>
      </c>
      <c r="G58" s="113"/>
      <c r="H58" s="10"/>
      <c r="I58" s="12"/>
      <c r="J58" s="12"/>
      <c r="K58" s="257"/>
      <c r="L58" s="53"/>
    </row>
    <row r="59" spans="1:12" ht="13.5" thickBot="1">
      <c r="A59" s="230">
        <v>39</v>
      </c>
      <c r="B59" s="13" t="s">
        <v>128</v>
      </c>
      <c r="C59" s="13" t="s">
        <v>104</v>
      </c>
      <c r="D59" s="83" t="s">
        <v>29</v>
      </c>
      <c r="E59" s="83" t="s">
        <v>80</v>
      </c>
      <c r="F59" s="120">
        <v>120</v>
      </c>
      <c r="G59" s="116"/>
      <c r="H59" s="18"/>
      <c r="I59" s="19"/>
      <c r="J59" s="19"/>
      <c r="K59" s="258"/>
      <c r="L59" s="68"/>
    </row>
    <row r="60" spans="1:12" ht="12.75">
      <c r="A60" s="231" t="s">
        <v>129</v>
      </c>
      <c r="B60" s="58" t="s">
        <v>130</v>
      </c>
      <c r="C60" s="59" t="s">
        <v>19</v>
      </c>
      <c r="D60" s="60" t="s">
        <v>16</v>
      </c>
      <c r="E60" s="60" t="s">
        <v>26</v>
      </c>
      <c r="F60" s="121">
        <v>80</v>
      </c>
      <c r="G60" s="110"/>
      <c r="H60" s="63"/>
      <c r="I60" s="133"/>
      <c r="J60" s="133"/>
      <c r="K60" s="133"/>
      <c r="L60" s="144"/>
    </row>
    <row r="61" spans="1:12" ht="12.75">
      <c r="A61" s="51" t="s">
        <v>131</v>
      </c>
      <c r="B61" s="52" t="s">
        <v>130</v>
      </c>
      <c r="C61" s="53" t="s">
        <v>62</v>
      </c>
      <c r="D61" s="54" t="s">
        <v>16</v>
      </c>
      <c r="E61" s="54" t="s">
        <v>26</v>
      </c>
      <c r="F61" s="122">
        <v>15</v>
      </c>
      <c r="G61" s="111"/>
      <c r="H61" s="57"/>
      <c r="I61" s="134"/>
      <c r="J61" s="134"/>
      <c r="K61" s="134"/>
      <c r="L61" s="150"/>
    </row>
    <row r="62" spans="1:12" ht="12.75">
      <c r="A62" s="235" t="s">
        <v>132</v>
      </c>
      <c r="B62" s="52" t="s">
        <v>130</v>
      </c>
      <c r="C62" s="53" t="s">
        <v>49</v>
      </c>
      <c r="D62" s="54" t="s">
        <v>16</v>
      </c>
      <c r="E62" s="54" t="s">
        <v>26</v>
      </c>
      <c r="F62" s="122">
        <v>10</v>
      </c>
      <c r="G62" s="111"/>
      <c r="H62" s="57"/>
      <c r="I62" s="134"/>
      <c r="J62" s="134"/>
      <c r="K62" s="134"/>
      <c r="L62" s="150"/>
    </row>
    <row r="63" spans="1:12" ht="13.5" thickBot="1">
      <c r="A63" s="282" t="s">
        <v>287</v>
      </c>
      <c r="B63" s="283"/>
      <c r="C63" s="283"/>
      <c r="D63" s="283"/>
      <c r="E63" s="283"/>
      <c r="F63" s="283"/>
      <c r="G63" s="284"/>
      <c r="H63" s="82"/>
      <c r="I63" s="135"/>
      <c r="J63" s="135"/>
      <c r="K63" s="135"/>
      <c r="L63" s="149"/>
    </row>
    <row r="64" spans="1:12" ht="12.75">
      <c r="A64" s="231" t="s">
        <v>133</v>
      </c>
      <c r="B64" s="58" t="s">
        <v>134</v>
      </c>
      <c r="C64" s="58" t="s">
        <v>135</v>
      </c>
      <c r="D64" s="60" t="s">
        <v>11</v>
      </c>
      <c r="E64" s="60" t="s">
        <v>136</v>
      </c>
      <c r="F64" s="121">
        <v>120</v>
      </c>
      <c r="G64" s="110"/>
      <c r="H64" s="62"/>
      <c r="I64" s="136"/>
      <c r="J64" s="136"/>
      <c r="K64" s="136"/>
      <c r="L64" s="144"/>
    </row>
    <row r="65" spans="1:12" ht="12.75">
      <c r="A65" s="51" t="s">
        <v>137</v>
      </c>
      <c r="B65" s="52" t="s">
        <v>134</v>
      </c>
      <c r="C65" s="52" t="s">
        <v>138</v>
      </c>
      <c r="D65" s="54" t="s">
        <v>11</v>
      </c>
      <c r="E65" s="54" t="s">
        <v>136</v>
      </c>
      <c r="F65" s="122">
        <v>105</v>
      </c>
      <c r="G65" s="115"/>
      <c r="H65" s="56"/>
      <c r="I65" s="137"/>
      <c r="J65" s="137"/>
      <c r="K65" s="137"/>
      <c r="L65" s="150"/>
    </row>
    <row r="66" spans="1:12" ht="13.5" thickBot="1">
      <c r="A66" s="282" t="s">
        <v>287</v>
      </c>
      <c r="B66" s="283"/>
      <c r="C66" s="283"/>
      <c r="D66" s="283"/>
      <c r="E66" s="283"/>
      <c r="F66" s="283"/>
      <c r="G66" s="284"/>
      <c r="H66" s="82"/>
      <c r="I66" s="135"/>
      <c r="J66" s="135"/>
      <c r="K66" s="135"/>
      <c r="L66" s="149"/>
    </row>
    <row r="67" spans="1:12" ht="12.75">
      <c r="A67" s="231" t="s">
        <v>139</v>
      </c>
      <c r="B67" s="58" t="s">
        <v>140</v>
      </c>
      <c r="C67" s="59" t="s">
        <v>141</v>
      </c>
      <c r="D67" s="60" t="s">
        <v>39</v>
      </c>
      <c r="E67" s="60" t="s">
        <v>26</v>
      </c>
      <c r="F67" s="121">
        <v>70</v>
      </c>
      <c r="G67" s="114"/>
      <c r="H67" s="63"/>
      <c r="I67" s="133"/>
      <c r="J67" s="133"/>
      <c r="K67" s="133"/>
      <c r="L67" s="144"/>
    </row>
    <row r="68" spans="1:12" ht="12.75">
      <c r="A68" s="51" t="s">
        <v>142</v>
      </c>
      <c r="B68" s="52" t="s">
        <v>140</v>
      </c>
      <c r="C68" s="53" t="s">
        <v>143</v>
      </c>
      <c r="D68" s="54" t="s">
        <v>39</v>
      </c>
      <c r="E68" s="54" t="s">
        <v>26</v>
      </c>
      <c r="F68" s="122">
        <v>95</v>
      </c>
      <c r="G68" s="115"/>
      <c r="H68" s="57"/>
      <c r="I68" s="134"/>
      <c r="J68" s="134"/>
      <c r="K68" s="134"/>
      <c r="L68" s="150"/>
    </row>
    <row r="69" spans="1:12" ht="12.75">
      <c r="A69" s="235" t="s">
        <v>144</v>
      </c>
      <c r="B69" s="52" t="s">
        <v>140</v>
      </c>
      <c r="C69" s="53" t="s">
        <v>145</v>
      </c>
      <c r="D69" s="54" t="s">
        <v>39</v>
      </c>
      <c r="E69" s="54" t="s">
        <v>26</v>
      </c>
      <c r="F69" s="122">
        <v>65</v>
      </c>
      <c r="G69" s="115"/>
      <c r="H69" s="57"/>
      <c r="I69" s="134"/>
      <c r="J69" s="134"/>
      <c r="K69" s="134"/>
      <c r="L69" s="150"/>
    </row>
    <row r="70" spans="1:12" ht="13.5" thickBot="1">
      <c r="A70" s="282" t="s">
        <v>287</v>
      </c>
      <c r="B70" s="283"/>
      <c r="C70" s="283"/>
      <c r="D70" s="283"/>
      <c r="E70" s="283"/>
      <c r="F70" s="283"/>
      <c r="G70" s="284"/>
      <c r="H70" s="82"/>
      <c r="I70" s="135"/>
      <c r="J70" s="135"/>
      <c r="K70" s="135"/>
      <c r="L70" s="149"/>
    </row>
    <row r="71" spans="1:12" ht="12.75">
      <c r="A71" s="236" t="s">
        <v>146</v>
      </c>
      <c r="B71" s="152" t="s">
        <v>140</v>
      </c>
      <c r="C71" s="152" t="s">
        <v>147</v>
      </c>
      <c r="D71" s="153" t="s">
        <v>11</v>
      </c>
      <c r="E71" s="153" t="s">
        <v>148</v>
      </c>
      <c r="F71" s="154">
        <v>1</v>
      </c>
      <c r="G71" s="155"/>
      <c r="H71" s="156"/>
      <c r="I71" s="157"/>
      <c r="J71" s="157"/>
      <c r="K71" s="259"/>
      <c r="L71" s="144"/>
    </row>
    <row r="72" spans="1:12" ht="12.75">
      <c r="A72" s="233" t="s">
        <v>149</v>
      </c>
      <c r="B72" s="6" t="s">
        <v>140</v>
      </c>
      <c r="C72" s="6" t="s">
        <v>150</v>
      </c>
      <c r="D72" s="8" t="s">
        <v>11</v>
      </c>
      <c r="E72" s="8" t="s">
        <v>148</v>
      </c>
      <c r="F72" s="124">
        <v>1</v>
      </c>
      <c r="G72" s="108"/>
      <c r="H72" s="15"/>
      <c r="I72" s="16"/>
      <c r="J72" s="16"/>
      <c r="K72" s="258"/>
      <c r="L72" s="150"/>
    </row>
    <row r="73" spans="1:12" ht="13.5" thickBot="1">
      <c r="A73" s="285" t="s">
        <v>287</v>
      </c>
      <c r="B73" s="286"/>
      <c r="C73" s="286"/>
      <c r="D73" s="286"/>
      <c r="E73" s="286"/>
      <c r="F73" s="286"/>
      <c r="G73" s="287"/>
      <c r="H73" s="77"/>
      <c r="I73" s="139"/>
      <c r="J73" s="139"/>
      <c r="K73" s="260"/>
      <c r="L73" s="149"/>
    </row>
    <row r="74" spans="1:12" ht="12.75">
      <c r="A74" s="71">
        <v>44</v>
      </c>
      <c r="B74" s="72" t="s">
        <v>151</v>
      </c>
      <c r="C74" s="73" t="s">
        <v>152</v>
      </c>
      <c r="D74" s="74" t="s">
        <v>16</v>
      </c>
      <c r="E74" s="74" t="s">
        <v>59</v>
      </c>
      <c r="F74" s="126">
        <v>4</v>
      </c>
      <c r="G74" s="117"/>
      <c r="H74" s="76"/>
      <c r="I74" s="138"/>
      <c r="J74" s="138"/>
      <c r="K74" s="138"/>
      <c r="L74" s="73"/>
    </row>
    <row r="75" spans="1:12" ht="12.75">
      <c r="A75" s="51">
        <v>45</v>
      </c>
      <c r="B75" s="52" t="s">
        <v>153</v>
      </c>
      <c r="C75" s="53" t="s">
        <v>154</v>
      </c>
      <c r="D75" s="54" t="s">
        <v>39</v>
      </c>
      <c r="E75" s="54" t="s">
        <v>26</v>
      </c>
      <c r="F75" s="122">
        <v>6</v>
      </c>
      <c r="G75" s="111"/>
      <c r="H75" s="57"/>
      <c r="I75" s="134"/>
      <c r="J75" s="134"/>
      <c r="K75" s="134"/>
      <c r="L75" s="53"/>
    </row>
    <row r="76" spans="1:12" ht="13.5" thickBot="1">
      <c r="A76" s="66">
        <v>46</v>
      </c>
      <c r="B76" s="67" t="s">
        <v>155</v>
      </c>
      <c r="C76" s="68" t="s">
        <v>156</v>
      </c>
      <c r="D76" s="69" t="s">
        <v>39</v>
      </c>
      <c r="E76" s="69" t="s">
        <v>26</v>
      </c>
      <c r="F76" s="127">
        <v>195</v>
      </c>
      <c r="G76" s="118"/>
      <c r="H76" s="70"/>
      <c r="I76" s="140"/>
      <c r="J76" s="140"/>
      <c r="K76" s="140"/>
      <c r="L76" s="68"/>
    </row>
    <row r="77" spans="1:12" ht="12.75">
      <c r="A77" s="231" t="s">
        <v>157</v>
      </c>
      <c r="B77" s="58" t="s">
        <v>155</v>
      </c>
      <c r="C77" s="58" t="s">
        <v>138</v>
      </c>
      <c r="D77" s="60" t="s">
        <v>11</v>
      </c>
      <c r="E77" s="60" t="s">
        <v>158</v>
      </c>
      <c r="F77" s="121">
        <v>380</v>
      </c>
      <c r="G77" s="114"/>
      <c r="H77" s="62"/>
      <c r="I77" s="136"/>
      <c r="J77" s="136"/>
      <c r="K77" s="136"/>
      <c r="L77" s="144"/>
    </row>
    <row r="78" spans="1:12" ht="13.5" thickBot="1">
      <c r="A78" s="237" t="s">
        <v>159</v>
      </c>
      <c r="B78" s="145" t="s">
        <v>155</v>
      </c>
      <c r="C78" s="145" t="s">
        <v>160</v>
      </c>
      <c r="D78" s="146" t="s">
        <v>11</v>
      </c>
      <c r="E78" s="146" t="s">
        <v>158</v>
      </c>
      <c r="F78" s="147">
        <v>1150</v>
      </c>
      <c r="G78" s="148"/>
      <c r="H78" s="64"/>
      <c r="I78" s="141"/>
      <c r="J78" s="141"/>
      <c r="K78" s="141"/>
      <c r="L78" s="149"/>
    </row>
    <row r="79" spans="1:12" ht="13.5" thickBot="1">
      <c r="A79" s="288" t="s">
        <v>287</v>
      </c>
      <c r="B79" s="289"/>
      <c r="C79" s="289"/>
      <c r="D79" s="289"/>
      <c r="E79" s="289"/>
      <c r="F79" s="289"/>
      <c r="G79" s="290"/>
      <c r="H79" s="142"/>
      <c r="I79" s="143"/>
      <c r="J79" s="143"/>
      <c r="K79" s="143"/>
      <c r="L79" s="158"/>
    </row>
    <row r="80" spans="8:11" ht="13.5" thickBot="1">
      <c r="H80" s="50"/>
      <c r="I80" s="50"/>
      <c r="J80" s="50"/>
      <c r="K80" s="257"/>
    </row>
  </sheetData>
  <sheetProtection selectLockedCells="1" selectUnlockedCells="1"/>
  <mergeCells count="13">
    <mergeCell ref="A44:G44"/>
    <mergeCell ref="A6:G6"/>
    <mergeCell ref="A12:G12"/>
    <mergeCell ref="A18:G18"/>
    <mergeCell ref="A22:G22"/>
    <mergeCell ref="A26:G26"/>
    <mergeCell ref="A37:G37"/>
    <mergeCell ref="A55:G55"/>
    <mergeCell ref="A63:G63"/>
    <mergeCell ref="A66:G66"/>
    <mergeCell ref="A70:G70"/>
    <mergeCell ref="A73:G73"/>
    <mergeCell ref="A79:G79"/>
  </mergeCells>
  <printOptions/>
  <pageMargins left="0.65625" right="0.2361111111111111" top="0.7486111111111111" bottom="0.5513888888888889" header="0.31527777777777777" footer="0.2361111111111111"/>
  <pageSetup horizontalDpi="300" verticalDpi="300" orientation="landscape" paperSize="9" scale="92" r:id="rId1"/>
  <headerFooter alignWithMargins="0">
    <oddHeader>&amp;C&amp;"Czcionka tekstu podstawowego,Regularna"&amp;11Wojewódzkie Centrum Szpitalne Kotliny Jeleniogórskiej
Przetarg na dostawę produktów leczniczych stosowanych w ramach chemioterapii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O76"/>
  <sheetViews>
    <sheetView workbookViewId="0" topLeftCell="A1">
      <selection activeCell="I6" sqref="I6"/>
    </sheetView>
  </sheetViews>
  <sheetFormatPr defaultColWidth="10.00390625" defaultRowHeight="13.5" customHeight="1"/>
  <cols>
    <col min="1" max="1" width="8.421875" style="21" customWidth="1"/>
    <col min="2" max="2" width="20.00390625" style="21" customWidth="1"/>
    <col min="3" max="3" width="15.7109375" style="1" customWidth="1"/>
    <col min="4" max="4" width="7.7109375" style="1" customWidth="1"/>
    <col min="5" max="5" width="13.8515625" style="1" customWidth="1"/>
    <col min="6" max="6" width="10.00390625" style="1" customWidth="1"/>
    <col min="7" max="7" width="11.28125" style="1" customWidth="1"/>
    <col min="8" max="8" width="14.421875" style="1" customWidth="1"/>
    <col min="9" max="9" width="11.140625" style="1" customWidth="1"/>
    <col min="10" max="11" width="17.8515625" style="1" customWidth="1"/>
    <col min="12" max="12" width="11.8515625" style="1" customWidth="1"/>
    <col min="13" max="16384" width="10.00390625" style="1" customWidth="1"/>
  </cols>
  <sheetData>
    <row r="1" spans="1:12" s="22" customFormat="1" ht="51.75" customHeight="1">
      <c r="A1" s="128" t="s">
        <v>3</v>
      </c>
      <c r="B1" s="129" t="s">
        <v>4</v>
      </c>
      <c r="C1" s="129" t="s">
        <v>5</v>
      </c>
      <c r="D1" s="129" t="s">
        <v>6</v>
      </c>
      <c r="E1" s="129" t="s">
        <v>7</v>
      </c>
      <c r="F1" s="130" t="s">
        <v>8</v>
      </c>
      <c r="G1" s="129" t="s">
        <v>326</v>
      </c>
      <c r="H1" s="131" t="s">
        <v>0</v>
      </c>
      <c r="I1" s="132" t="s">
        <v>296</v>
      </c>
      <c r="J1" s="265" t="s">
        <v>1</v>
      </c>
      <c r="K1" s="264" t="s">
        <v>335</v>
      </c>
      <c r="L1" s="267" t="s">
        <v>299</v>
      </c>
    </row>
    <row r="2" spans="1:12" s="22" customFormat="1" ht="21.75" customHeight="1">
      <c r="A2" s="103" t="s">
        <v>288</v>
      </c>
      <c r="B2" s="103" t="s">
        <v>289</v>
      </c>
      <c r="C2" s="103" t="s">
        <v>290</v>
      </c>
      <c r="D2" s="103" t="s">
        <v>291</v>
      </c>
      <c r="E2" s="103" t="s">
        <v>292</v>
      </c>
      <c r="F2" s="104" t="s">
        <v>293</v>
      </c>
      <c r="G2" s="105" t="s">
        <v>294</v>
      </c>
      <c r="H2" s="105" t="s">
        <v>297</v>
      </c>
      <c r="I2" s="105" t="s">
        <v>2</v>
      </c>
      <c r="J2" s="266" t="s">
        <v>298</v>
      </c>
      <c r="K2" s="132" t="s">
        <v>295</v>
      </c>
      <c r="L2" s="162" t="s">
        <v>334</v>
      </c>
    </row>
    <row r="3" spans="1:12" ht="12.75" customHeight="1">
      <c r="A3" s="169">
        <v>48</v>
      </c>
      <c r="B3" s="170" t="s">
        <v>161</v>
      </c>
      <c r="C3" s="83" t="s">
        <v>162</v>
      </c>
      <c r="D3" s="83" t="s">
        <v>22</v>
      </c>
      <c r="E3" s="83" t="s">
        <v>33</v>
      </c>
      <c r="F3" s="84">
        <v>80</v>
      </c>
      <c r="G3" s="84"/>
      <c r="H3" s="84"/>
      <c r="I3" s="164"/>
      <c r="J3" s="85"/>
      <c r="K3" s="101"/>
      <c r="L3" s="171"/>
    </row>
    <row r="4" spans="1:12" ht="28.5" customHeight="1" thickBot="1">
      <c r="A4" s="279">
        <v>49</v>
      </c>
      <c r="B4" s="292" t="s">
        <v>336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</row>
    <row r="5" spans="1:12" ht="12.75" customHeight="1">
      <c r="A5" s="185" t="s">
        <v>167</v>
      </c>
      <c r="B5" s="186" t="s">
        <v>164</v>
      </c>
      <c r="C5" s="153" t="s">
        <v>147</v>
      </c>
      <c r="D5" s="153" t="s">
        <v>22</v>
      </c>
      <c r="E5" s="153" t="s">
        <v>165</v>
      </c>
      <c r="F5" s="175">
        <v>1</v>
      </c>
      <c r="G5" s="175"/>
      <c r="H5" s="175"/>
      <c r="I5" s="176"/>
      <c r="J5" s="187"/>
      <c r="K5" s="255"/>
      <c r="L5" s="188"/>
    </row>
    <row r="6" spans="1:12" ht="12.75" customHeight="1">
      <c r="A6" s="189" t="s">
        <v>169</v>
      </c>
      <c r="B6" s="14" t="s">
        <v>164</v>
      </c>
      <c r="C6" s="8" t="s">
        <v>166</v>
      </c>
      <c r="D6" s="8" t="s">
        <v>22</v>
      </c>
      <c r="E6" s="8" t="s">
        <v>165</v>
      </c>
      <c r="F6" s="9">
        <v>16</v>
      </c>
      <c r="G6" s="9"/>
      <c r="H6" s="9"/>
      <c r="I6" s="23"/>
      <c r="J6" s="11"/>
      <c r="K6" s="253"/>
      <c r="L6" s="190"/>
    </row>
    <row r="7" spans="1:12" ht="12.75" customHeight="1" thickBot="1">
      <c r="A7" s="291" t="s">
        <v>287</v>
      </c>
      <c r="B7" s="283"/>
      <c r="C7" s="283"/>
      <c r="D7" s="283"/>
      <c r="E7" s="283"/>
      <c r="F7" s="283"/>
      <c r="G7" s="284"/>
      <c r="H7" s="181"/>
      <c r="I7" s="182"/>
      <c r="J7" s="183"/>
      <c r="K7" s="254"/>
      <c r="L7" s="191"/>
    </row>
    <row r="8" spans="1:12" ht="12.75" customHeight="1">
      <c r="A8" s="185" t="s">
        <v>171</v>
      </c>
      <c r="B8" s="186" t="s">
        <v>168</v>
      </c>
      <c r="C8" s="153" t="s">
        <v>163</v>
      </c>
      <c r="D8" s="153" t="s">
        <v>29</v>
      </c>
      <c r="E8" s="153" t="s">
        <v>26</v>
      </c>
      <c r="F8" s="175">
        <v>165</v>
      </c>
      <c r="G8" s="153"/>
      <c r="H8" s="175"/>
      <c r="I8" s="176"/>
      <c r="J8" s="187"/>
      <c r="K8" s="255"/>
      <c r="L8" s="188"/>
    </row>
    <row r="9" spans="1:12" ht="12.75" customHeight="1">
      <c r="A9" s="189" t="s">
        <v>173</v>
      </c>
      <c r="B9" s="14" t="s">
        <v>168</v>
      </c>
      <c r="C9" s="8" t="s">
        <v>170</v>
      </c>
      <c r="D9" s="8" t="s">
        <v>29</v>
      </c>
      <c r="E9" s="8" t="s">
        <v>26</v>
      </c>
      <c r="F9" s="9">
        <v>165</v>
      </c>
      <c r="G9" s="8"/>
      <c r="H9" s="9"/>
      <c r="I9" s="23"/>
      <c r="J9" s="26"/>
      <c r="K9" s="256"/>
      <c r="L9" s="190"/>
    </row>
    <row r="10" spans="1:12" ht="12.75" customHeight="1">
      <c r="A10" s="297" t="s">
        <v>287</v>
      </c>
      <c r="B10" s="298"/>
      <c r="C10" s="298"/>
      <c r="D10" s="298"/>
      <c r="E10" s="298"/>
      <c r="F10" s="298"/>
      <c r="G10" s="299"/>
      <c r="H10" s="268"/>
      <c r="I10" s="47"/>
      <c r="J10" s="163"/>
      <c r="K10" s="269"/>
      <c r="L10" s="280"/>
    </row>
    <row r="11" spans="1:12" ht="23.25" customHeight="1" thickBot="1">
      <c r="A11" s="281">
        <v>52</v>
      </c>
      <c r="B11" s="294" t="s">
        <v>336</v>
      </c>
      <c r="C11" s="295"/>
      <c r="D11" s="295"/>
      <c r="E11" s="295"/>
      <c r="F11" s="295"/>
      <c r="G11" s="295"/>
      <c r="H11" s="295"/>
      <c r="I11" s="295"/>
      <c r="J11" s="295"/>
      <c r="K11" s="295"/>
      <c r="L11" s="296"/>
    </row>
    <row r="12" spans="1:12" s="29" customFormat="1" ht="12.75" customHeight="1">
      <c r="A12" s="271" t="s">
        <v>300</v>
      </c>
      <c r="B12" s="223" t="s">
        <v>176</v>
      </c>
      <c r="C12" s="60" t="s">
        <v>177</v>
      </c>
      <c r="D12" s="60" t="s">
        <v>29</v>
      </c>
      <c r="E12" s="60" t="s">
        <v>26</v>
      </c>
      <c r="F12" s="61">
        <v>425</v>
      </c>
      <c r="G12" s="60"/>
      <c r="H12" s="61"/>
      <c r="I12" s="272"/>
      <c r="J12" s="226"/>
      <c r="K12" s="226"/>
      <c r="L12" s="273"/>
    </row>
    <row r="13" spans="1:12" s="29" customFormat="1" ht="12.75" customHeight="1">
      <c r="A13" s="274" t="s">
        <v>301</v>
      </c>
      <c r="B13" s="220" t="s">
        <v>176</v>
      </c>
      <c r="C13" s="54" t="s">
        <v>178</v>
      </c>
      <c r="D13" s="54" t="s">
        <v>29</v>
      </c>
      <c r="E13" s="54" t="s">
        <v>26</v>
      </c>
      <c r="F13" s="55">
        <v>50</v>
      </c>
      <c r="G13" s="54"/>
      <c r="H13" s="55"/>
      <c r="I13" s="243"/>
      <c r="J13" s="168"/>
      <c r="K13" s="168"/>
      <c r="L13" s="275"/>
    </row>
    <row r="14" spans="1:12" s="29" customFormat="1" ht="12.75" customHeight="1" thickBot="1">
      <c r="A14" s="300" t="s">
        <v>287</v>
      </c>
      <c r="B14" s="301"/>
      <c r="C14" s="301"/>
      <c r="D14" s="301"/>
      <c r="E14" s="301"/>
      <c r="F14" s="301"/>
      <c r="G14" s="301"/>
      <c r="H14" s="276"/>
      <c r="I14" s="277"/>
      <c r="J14" s="278"/>
      <c r="K14" s="278"/>
      <c r="L14" s="229"/>
    </row>
    <row r="15" spans="1:12" s="29" customFormat="1" ht="12.75" customHeight="1">
      <c r="A15" s="198">
        <v>54</v>
      </c>
      <c r="B15" s="172" t="s">
        <v>179</v>
      </c>
      <c r="C15" s="79" t="s">
        <v>138</v>
      </c>
      <c r="D15" s="79" t="s">
        <v>22</v>
      </c>
      <c r="E15" s="79" t="s">
        <v>180</v>
      </c>
      <c r="F15" s="80">
        <v>35</v>
      </c>
      <c r="G15" s="79"/>
      <c r="H15" s="80"/>
      <c r="I15" s="161"/>
      <c r="J15" s="270"/>
      <c r="K15" s="270"/>
      <c r="L15" s="161"/>
    </row>
    <row r="16" spans="1:12" s="29" customFormat="1" ht="12.75" customHeight="1" thickBot="1">
      <c r="A16" s="169">
        <v>55</v>
      </c>
      <c r="B16" s="170" t="s">
        <v>181</v>
      </c>
      <c r="C16" s="83" t="s">
        <v>162</v>
      </c>
      <c r="D16" s="197" t="s">
        <v>11</v>
      </c>
      <c r="E16" s="83" t="s">
        <v>182</v>
      </c>
      <c r="F16" s="84">
        <v>1</v>
      </c>
      <c r="G16" s="83"/>
      <c r="H16" s="84"/>
      <c r="I16" s="164"/>
      <c r="J16" s="163"/>
      <c r="K16" s="163"/>
      <c r="L16" s="164"/>
    </row>
    <row r="17" spans="1:29" s="31" customFormat="1" ht="12.75" customHeight="1" thickBot="1" thickTop="1">
      <c r="A17" s="199" t="s">
        <v>302</v>
      </c>
      <c r="B17" s="174" t="s">
        <v>183</v>
      </c>
      <c r="C17" s="174" t="s">
        <v>21</v>
      </c>
      <c r="D17" s="174" t="s">
        <v>11</v>
      </c>
      <c r="E17" s="174" t="s">
        <v>36</v>
      </c>
      <c r="F17" s="175">
        <v>4</v>
      </c>
      <c r="G17" s="174"/>
      <c r="H17" s="175"/>
      <c r="I17" s="176"/>
      <c r="J17" s="177"/>
      <c r="K17" s="252"/>
      <c r="L17" s="178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159"/>
    </row>
    <row r="18" spans="1:28" s="29" customFormat="1" ht="12.75" customHeight="1" thickTop="1">
      <c r="A18" s="200" t="s">
        <v>303</v>
      </c>
      <c r="B18" s="24" t="s">
        <v>183</v>
      </c>
      <c r="C18" s="24" t="s">
        <v>184</v>
      </c>
      <c r="D18" s="24" t="s">
        <v>11</v>
      </c>
      <c r="E18" s="24" t="s">
        <v>36</v>
      </c>
      <c r="F18" s="9">
        <v>16</v>
      </c>
      <c r="G18" s="24"/>
      <c r="H18" s="9"/>
      <c r="I18" s="23"/>
      <c r="J18" s="26"/>
      <c r="K18" s="256"/>
      <c r="L18" s="18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1:28" s="29" customFormat="1" ht="12.75" customHeight="1" thickBot="1">
      <c r="A19" s="291" t="s">
        <v>287</v>
      </c>
      <c r="B19" s="283"/>
      <c r="C19" s="283"/>
      <c r="D19" s="283"/>
      <c r="E19" s="283"/>
      <c r="F19" s="283"/>
      <c r="G19" s="284"/>
      <c r="H19" s="181"/>
      <c r="I19" s="182"/>
      <c r="J19" s="183"/>
      <c r="K19" s="254"/>
      <c r="L19" s="184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1:28" s="29" customFormat="1" ht="12.75" customHeight="1" thickBot="1">
      <c r="A20" s="201">
        <v>57</v>
      </c>
      <c r="B20" s="202" t="s">
        <v>185</v>
      </c>
      <c r="C20" s="202" t="s">
        <v>174</v>
      </c>
      <c r="D20" s="202" t="s">
        <v>11</v>
      </c>
      <c r="E20" s="202" t="s">
        <v>186</v>
      </c>
      <c r="F20" s="99">
        <v>25</v>
      </c>
      <c r="G20" s="202"/>
      <c r="H20" s="99"/>
      <c r="I20" s="171"/>
      <c r="J20" s="203"/>
      <c r="K20" s="203"/>
      <c r="L20" s="204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s="29" customFormat="1" ht="12.75" customHeight="1" thickBot="1">
      <c r="A21" s="199" t="s">
        <v>188</v>
      </c>
      <c r="B21" s="174" t="s">
        <v>187</v>
      </c>
      <c r="C21" s="205" t="s">
        <v>135</v>
      </c>
      <c r="D21" s="205" t="s">
        <v>22</v>
      </c>
      <c r="E21" s="205" t="s">
        <v>172</v>
      </c>
      <c r="F21" s="175">
        <v>8</v>
      </c>
      <c r="G21" s="174"/>
      <c r="H21" s="175"/>
      <c r="I21" s="176"/>
      <c r="J21" s="177"/>
      <c r="K21" s="252"/>
      <c r="L21" s="206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9" s="31" customFormat="1" ht="12.75" customHeight="1" thickBot="1" thickTop="1">
      <c r="A22" s="200" t="s">
        <v>190</v>
      </c>
      <c r="B22" s="24" t="s">
        <v>187</v>
      </c>
      <c r="C22" s="24" t="s">
        <v>32</v>
      </c>
      <c r="D22" s="24" t="s">
        <v>22</v>
      </c>
      <c r="E22" s="24" t="s">
        <v>172</v>
      </c>
      <c r="F22" s="9">
        <v>35</v>
      </c>
      <c r="G22" s="24"/>
      <c r="H22" s="9"/>
      <c r="I22" s="23"/>
      <c r="J22" s="26"/>
      <c r="K22" s="256"/>
      <c r="L22" s="18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159"/>
    </row>
    <row r="23" spans="1:29" s="31" customFormat="1" ht="12.75" customHeight="1" thickBot="1" thickTop="1">
      <c r="A23" s="291" t="s">
        <v>287</v>
      </c>
      <c r="B23" s="283"/>
      <c r="C23" s="283"/>
      <c r="D23" s="283"/>
      <c r="E23" s="283"/>
      <c r="F23" s="283"/>
      <c r="G23" s="284"/>
      <c r="H23" s="181"/>
      <c r="I23" s="182"/>
      <c r="J23" s="183"/>
      <c r="K23" s="254"/>
      <c r="L23" s="184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159"/>
    </row>
    <row r="24" spans="1:29" s="31" customFormat="1" ht="12.75" customHeight="1" thickBot="1" thickTop="1">
      <c r="A24" s="199" t="s">
        <v>304</v>
      </c>
      <c r="B24" s="174" t="s">
        <v>189</v>
      </c>
      <c r="C24" s="174" t="s">
        <v>166</v>
      </c>
      <c r="D24" s="174" t="s">
        <v>22</v>
      </c>
      <c r="E24" s="174" t="s">
        <v>172</v>
      </c>
      <c r="F24" s="175">
        <v>1</v>
      </c>
      <c r="G24" s="174"/>
      <c r="H24" s="175"/>
      <c r="I24" s="176"/>
      <c r="J24" s="177"/>
      <c r="K24" s="252"/>
      <c r="L24" s="178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159"/>
    </row>
    <row r="25" spans="1:28" s="29" customFormat="1" ht="12.75" customHeight="1" thickTop="1">
      <c r="A25" s="200" t="s">
        <v>305</v>
      </c>
      <c r="B25" s="24" t="s">
        <v>189</v>
      </c>
      <c r="C25" s="24" t="s">
        <v>191</v>
      </c>
      <c r="D25" s="24" t="s">
        <v>22</v>
      </c>
      <c r="E25" s="24" t="s">
        <v>172</v>
      </c>
      <c r="F25" s="9">
        <v>16</v>
      </c>
      <c r="G25" s="24"/>
      <c r="H25" s="9"/>
      <c r="I25" s="23"/>
      <c r="J25" s="26"/>
      <c r="K25" s="256"/>
      <c r="L25" s="18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s="29" customFormat="1" ht="12.75" customHeight="1" thickBot="1">
      <c r="A26" s="291" t="s">
        <v>287</v>
      </c>
      <c r="B26" s="283"/>
      <c r="C26" s="283"/>
      <c r="D26" s="283"/>
      <c r="E26" s="283"/>
      <c r="F26" s="283"/>
      <c r="G26" s="284"/>
      <c r="H26" s="181"/>
      <c r="I26" s="182"/>
      <c r="J26" s="183"/>
      <c r="K26" s="254"/>
      <c r="L26" s="184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1:29" s="33" customFormat="1" ht="12.75" customHeight="1" thickBot="1">
      <c r="A27" s="201">
        <v>60</v>
      </c>
      <c r="B27" s="202" t="s">
        <v>192</v>
      </c>
      <c r="C27" s="202" t="s">
        <v>162</v>
      </c>
      <c r="D27" s="202" t="s">
        <v>22</v>
      </c>
      <c r="E27" s="202" t="s">
        <v>172</v>
      </c>
      <c r="F27" s="99">
        <v>3</v>
      </c>
      <c r="G27" s="202"/>
      <c r="H27" s="99"/>
      <c r="I27" s="204"/>
      <c r="J27" s="203"/>
      <c r="K27" s="203"/>
      <c r="L27" s="204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160"/>
    </row>
    <row r="28" spans="1:12" s="30" customFormat="1" ht="12.75" customHeight="1">
      <c r="A28" s="199" t="s">
        <v>306</v>
      </c>
      <c r="B28" s="174" t="s">
        <v>193</v>
      </c>
      <c r="C28" s="174" t="s">
        <v>194</v>
      </c>
      <c r="D28" s="174" t="s">
        <v>29</v>
      </c>
      <c r="E28" s="174" t="s">
        <v>195</v>
      </c>
      <c r="F28" s="175">
        <v>1</v>
      </c>
      <c r="G28" s="174"/>
      <c r="H28" s="175"/>
      <c r="I28" s="208"/>
      <c r="J28" s="177"/>
      <c r="K28" s="252"/>
      <c r="L28" s="178"/>
    </row>
    <row r="29" spans="1:12" s="30" customFormat="1" ht="12.75" customHeight="1">
      <c r="A29" s="200" t="s">
        <v>307</v>
      </c>
      <c r="B29" s="24" t="s">
        <v>193</v>
      </c>
      <c r="C29" s="24" t="s">
        <v>196</v>
      </c>
      <c r="D29" s="24" t="s">
        <v>29</v>
      </c>
      <c r="E29" s="24" t="s">
        <v>195</v>
      </c>
      <c r="F29" s="9">
        <v>1</v>
      </c>
      <c r="G29" s="24"/>
      <c r="H29" s="9"/>
      <c r="I29" s="27"/>
      <c r="J29" s="26"/>
      <c r="K29" s="256"/>
      <c r="L29" s="180"/>
    </row>
    <row r="30" spans="1:28" s="29" customFormat="1" ht="12.75" customHeight="1">
      <c r="A30" s="200" t="s">
        <v>308</v>
      </c>
      <c r="B30" s="24" t="s">
        <v>193</v>
      </c>
      <c r="C30" s="32" t="s">
        <v>197</v>
      </c>
      <c r="D30" s="32" t="s">
        <v>29</v>
      </c>
      <c r="E30" s="32" t="s">
        <v>195</v>
      </c>
      <c r="F30" s="9">
        <v>1</v>
      </c>
      <c r="G30" s="32"/>
      <c r="H30" s="9"/>
      <c r="I30" s="27"/>
      <c r="J30" s="26"/>
      <c r="K30" s="256"/>
      <c r="L30" s="18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8" s="29" customFormat="1" ht="12.75" customHeight="1" thickBot="1">
      <c r="A31" s="291" t="s">
        <v>287</v>
      </c>
      <c r="B31" s="283"/>
      <c r="C31" s="283"/>
      <c r="D31" s="283"/>
      <c r="E31" s="283"/>
      <c r="F31" s="283"/>
      <c r="G31" s="284"/>
      <c r="H31" s="181"/>
      <c r="I31" s="182"/>
      <c r="J31" s="183"/>
      <c r="K31" s="254"/>
      <c r="L31" s="184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s="29" customFormat="1" ht="12.75" customHeight="1">
      <c r="A32" s="198">
        <v>62</v>
      </c>
      <c r="B32" s="192" t="s">
        <v>198</v>
      </c>
      <c r="C32" s="207" t="s">
        <v>199</v>
      </c>
      <c r="D32" s="207" t="s">
        <v>29</v>
      </c>
      <c r="E32" s="207" t="s">
        <v>200</v>
      </c>
      <c r="F32" s="80">
        <v>15</v>
      </c>
      <c r="G32" s="207"/>
      <c r="H32" s="80"/>
      <c r="I32" s="193"/>
      <c r="J32" s="194"/>
      <c r="K32" s="194"/>
      <c r="L32" s="193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12" s="29" customFormat="1" ht="12.75" customHeight="1" thickBot="1">
      <c r="A33" s="209">
        <v>63</v>
      </c>
      <c r="B33" s="197" t="s">
        <v>201</v>
      </c>
      <c r="C33" s="197" t="s">
        <v>162</v>
      </c>
      <c r="D33" s="197" t="s">
        <v>22</v>
      </c>
      <c r="E33" s="197" t="s">
        <v>202</v>
      </c>
      <c r="F33" s="84">
        <v>71</v>
      </c>
      <c r="G33" s="197"/>
      <c r="H33" s="84"/>
      <c r="I33" s="164"/>
      <c r="J33" s="163"/>
      <c r="K33" s="163"/>
      <c r="L33" s="47"/>
    </row>
    <row r="34" spans="1:12" s="29" customFormat="1" ht="12.75" customHeight="1">
      <c r="A34" s="173" t="s">
        <v>208</v>
      </c>
      <c r="B34" s="174" t="s">
        <v>203</v>
      </c>
      <c r="C34" s="174" t="s">
        <v>204</v>
      </c>
      <c r="D34" s="205" t="s">
        <v>29</v>
      </c>
      <c r="E34" s="174" t="s">
        <v>205</v>
      </c>
      <c r="F34" s="175">
        <v>70</v>
      </c>
      <c r="G34" s="195"/>
      <c r="H34" s="175"/>
      <c r="I34" s="176"/>
      <c r="J34" s="177"/>
      <c r="K34" s="252"/>
      <c r="L34" s="178"/>
    </row>
    <row r="35" spans="1:12" s="29" customFormat="1" ht="12.75" customHeight="1">
      <c r="A35" s="179" t="s">
        <v>210</v>
      </c>
      <c r="B35" s="24" t="s">
        <v>203</v>
      </c>
      <c r="C35" s="24" t="s">
        <v>206</v>
      </c>
      <c r="D35" s="32" t="s">
        <v>29</v>
      </c>
      <c r="E35" s="24" t="s">
        <v>207</v>
      </c>
      <c r="F35" s="9">
        <v>140</v>
      </c>
      <c r="G35" s="25"/>
      <c r="H35" s="9"/>
      <c r="I35" s="23"/>
      <c r="J35" s="11"/>
      <c r="K35" s="253"/>
      <c r="L35" s="180"/>
    </row>
    <row r="36" spans="1:12" s="29" customFormat="1" ht="12.75" customHeight="1" thickBot="1">
      <c r="A36" s="291" t="s">
        <v>287</v>
      </c>
      <c r="B36" s="283"/>
      <c r="C36" s="283"/>
      <c r="D36" s="283"/>
      <c r="E36" s="283"/>
      <c r="F36" s="283"/>
      <c r="G36" s="284"/>
      <c r="H36" s="181"/>
      <c r="I36" s="182"/>
      <c r="J36" s="183"/>
      <c r="K36" s="254"/>
      <c r="L36" s="184"/>
    </row>
    <row r="37" spans="1:12" s="29" customFormat="1" ht="12.75" customHeight="1">
      <c r="A37" s="199" t="s">
        <v>309</v>
      </c>
      <c r="B37" s="174" t="s">
        <v>209</v>
      </c>
      <c r="C37" s="174" t="s">
        <v>174</v>
      </c>
      <c r="D37" s="174" t="s">
        <v>22</v>
      </c>
      <c r="E37" s="174" t="s">
        <v>172</v>
      </c>
      <c r="F37" s="174">
        <v>1</v>
      </c>
      <c r="G37" s="174"/>
      <c r="H37" s="175"/>
      <c r="I37" s="176"/>
      <c r="J37" s="177"/>
      <c r="K37" s="252"/>
      <c r="L37" s="178"/>
    </row>
    <row r="38" spans="1:12" s="29" customFormat="1" ht="12.75" customHeight="1">
      <c r="A38" s="200" t="s">
        <v>310</v>
      </c>
      <c r="B38" s="24" t="s">
        <v>209</v>
      </c>
      <c r="C38" s="24" t="s">
        <v>211</v>
      </c>
      <c r="D38" s="24" t="s">
        <v>22</v>
      </c>
      <c r="E38" s="24" t="s">
        <v>172</v>
      </c>
      <c r="F38" s="24">
        <v>16</v>
      </c>
      <c r="G38" s="24"/>
      <c r="H38" s="9"/>
      <c r="I38" s="23"/>
      <c r="J38" s="26"/>
      <c r="K38" s="256"/>
      <c r="L38" s="180"/>
    </row>
    <row r="39" spans="1:12" s="29" customFormat="1" ht="12.75" customHeight="1" thickBot="1">
      <c r="A39" s="291" t="s">
        <v>287</v>
      </c>
      <c r="B39" s="283"/>
      <c r="C39" s="283"/>
      <c r="D39" s="283"/>
      <c r="E39" s="283"/>
      <c r="F39" s="283"/>
      <c r="G39" s="284"/>
      <c r="H39" s="181"/>
      <c r="I39" s="182"/>
      <c r="J39" s="183"/>
      <c r="K39" s="254"/>
      <c r="L39" s="184"/>
    </row>
    <row r="40" spans="1:12" s="29" customFormat="1" ht="12.75" customHeight="1" thickBot="1">
      <c r="A40" s="201">
        <v>66</v>
      </c>
      <c r="B40" s="210" t="s">
        <v>212</v>
      </c>
      <c r="C40" s="98" t="s">
        <v>135</v>
      </c>
      <c r="D40" s="98" t="s">
        <v>213</v>
      </c>
      <c r="E40" s="98" t="s">
        <v>29</v>
      </c>
      <c r="F40" s="98">
        <v>140</v>
      </c>
      <c r="G40" s="98"/>
      <c r="H40" s="99"/>
      <c r="I40" s="171"/>
      <c r="J40" s="101"/>
      <c r="K40" s="101"/>
      <c r="L40" s="171"/>
    </row>
    <row r="41" spans="1:12" s="29" customFormat="1" ht="12.75" customHeight="1">
      <c r="A41" s="199" t="s">
        <v>215</v>
      </c>
      <c r="B41" s="174" t="s">
        <v>214</v>
      </c>
      <c r="C41" s="174" t="s">
        <v>54</v>
      </c>
      <c r="D41" s="174" t="s">
        <v>29</v>
      </c>
      <c r="E41" s="174" t="s">
        <v>26</v>
      </c>
      <c r="F41" s="174">
        <v>180</v>
      </c>
      <c r="G41" s="174"/>
      <c r="H41" s="175"/>
      <c r="I41" s="176"/>
      <c r="J41" s="177"/>
      <c r="K41" s="252"/>
      <c r="L41" s="178"/>
    </row>
    <row r="42" spans="1:12" s="29" customFormat="1" ht="12.75" customHeight="1">
      <c r="A42" s="200" t="s">
        <v>218</v>
      </c>
      <c r="B42" s="24" t="s">
        <v>214</v>
      </c>
      <c r="C42" s="24" t="s">
        <v>82</v>
      </c>
      <c r="D42" s="24" t="s">
        <v>29</v>
      </c>
      <c r="E42" s="24" t="s">
        <v>26</v>
      </c>
      <c r="F42" s="24">
        <v>15</v>
      </c>
      <c r="G42" s="24"/>
      <c r="H42" s="9"/>
      <c r="I42" s="23"/>
      <c r="J42" s="26"/>
      <c r="K42" s="256"/>
      <c r="L42" s="180"/>
    </row>
    <row r="43" spans="1:12" s="29" customFormat="1" ht="12.75" customHeight="1" thickBot="1">
      <c r="A43" s="291" t="s">
        <v>287</v>
      </c>
      <c r="B43" s="283"/>
      <c r="C43" s="283"/>
      <c r="D43" s="283"/>
      <c r="E43" s="283"/>
      <c r="F43" s="283"/>
      <c r="G43" s="284"/>
      <c r="H43" s="181"/>
      <c r="I43" s="182"/>
      <c r="J43" s="183"/>
      <c r="K43" s="254"/>
      <c r="L43" s="184"/>
    </row>
    <row r="44" spans="1:12" s="34" customFormat="1" ht="12.75" customHeight="1">
      <c r="A44" s="199" t="s">
        <v>220</v>
      </c>
      <c r="B44" s="174" t="s">
        <v>216</v>
      </c>
      <c r="C44" s="174" t="s">
        <v>217</v>
      </c>
      <c r="D44" s="174" t="s">
        <v>22</v>
      </c>
      <c r="E44" s="174" t="s">
        <v>172</v>
      </c>
      <c r="F44" s="174">
        <v>1</v>
      </c>
      <c r="G44" s="174"/>
      <c r="H44" s="175"/>
      <c r="I44" s="208"/>
      <c r="J44" s="177"/>
      <c r="K44" s="252"/>
      <c r="L44" s="178"/>
    </row>
    <row r="45" spans="1:12" s="34" customFormat="1" ht="12.75" customHeight="1">
      <c r="A45" s="200" t="s">
        <v>223</v>
      </c>
      <c r="B45" s="24" t="s">
        <v>216</v>
      </c>
      <c r="C45" s="24" t="s">
        <v>219</v>
      </c>
      <c r="D45" s="24" t="s">
        <v>22</v>
      </c>
      <c r="E45" s="24" t="s">
        <v>172</v>
      </c>
      <c r="F45" s="24">
        <v>50</v>
      </c>
      <c r="G45" s="24"/>
      <c r="H45" s="9"/>
      <c r="I45" s="27"/>
      <c r="J45" s="26"/>
      <c r="K45" s="256"/>
      <c r="L45" s="180"/>
    </row>
    <row r="46" spans="1:12" s="34" customFormat="1" ht="12.75" customHeight="1" thickBot="1">
      <c r="A46" s="291" t="s">
        <v>287</v>
      </c>
      <c r="B46" s="283"/>
      <c r="C46" s="283"/>
      <c r="D46" s="283"/>
      <c r="E46" s="283"/>
      <c r="F46" s="283"/>
      <c r="G46" s="284"/>
      <c r="H46" s="181"/>
      <c r="I46" s="182"/>
      <c r="J46" s="183"/>
      <c r="K46" s="254"/>
      <c r="L46" s="184"/>
    </row>
    <row r="47" spans="1:12" ht="12.75" customHeight="1">
      <c r="A47" s="173" t="s">
        <v>311</v>
      </c>
      <c r="B47" s="174" t="s">
        <v>221</v>
      </c>
      <c r="C47" s="174" t="s">
        <v>21</v>
      </c>
      <c r="D47" s="205" t="s">
        <v>29</v>
      </c>
      <c r="E47" s="174" t="s">
        <v>222</v>
      </c>
      <c r="F47" s="195">
        <v>1</v>
      </c>
      <c r="G47" s="195"/>
      <c r="H47" s="175"/>
      <c r="I47" s="176"/>
      <c r="J47" s="177"/>
      <c r="K47" s="252"/>
      <c r="L47" s="178"/>
    </row>
    <row r="48" spans="1:12" ht="12.75" customHeight="1">
      <c r="A48" s="179" t="s">
        <v>312</v>
      </c>
      <c r="B48" s="24" t="s">
        <v>221</v>
      </c>
      <c r="C48" s="24" t="s">
        <v>224</v>
      </c>
      <c r="D48" s="32" t="s">
        <v>29</v>
      </c>
      <c r="E48" s="24" t="s">
        <v>205</v>
      </c>
      <c r="F48" s="25">
        <v>96</v>
      </c>
      <c r="G48" s="25"/>
      <c r="H48" s="9"/>
      <c r="I48" s="23"/>
      <c r="J48" s="11"/>
      <c r="K48" s="253"/>
      <c r="L48" s="180"/>
    </row>
    <row r="49" spans="1:12" ht="12.75" customHeight="1" thickBot="1">
      <c r="A49" s="291" t="s">
        <v>287</v>
      </c>
      <c r="B49" s="283"/>
      <c r="C49" s="283"/>
      <c r="D49" s="283"/>
      <c r="E49" s="283"/>
      <c r="F49" s="283"/>
      <c r="G49" s="284"/>
      <c r="H49" s="181"/>
      <c r="I49" s="182"/>
      <c r="J49" s="183"/>
      <c r="K49" s="254"/>
      <c r="L49" s="184"/>
    </row>
    <row r="50" spans="1:12" ht="12.75" customHeight="1" thickBot="1">
      <c r="A50" s="201">
        <v>70</v>
      </c>
      <c r="B50" s="202" t="s">
        <v>225</v>
      </c>
      <c r="C50" s="202" t="s">
        <v>226</v>
      </c>
      <c r="D50" s="202" t="s">
        <v>29</v>
      </c>
      <c r="E50" s="202" t="s">
        <v>26</v>
      </c>
      <c r="F50" s="202">
        <v>70</v>
      </c>
      <c r="G50" s="202"/>
      <c r="H50" s="99"/>
      <c r="I50" s="204"/>
      <c r="J50" s="203"/>
      <c r="K50" s="203"/>
      <c r="L50" s="204"/>
    </row>
    <row r="51" spans="1:12" ht="12.75" customHeight="1">
      <c r="A51" s="199" t="s">
        <v>313</v>
      </c>
      <c r="B51" s="174" t="s">
        <v>227</v>
      </c>
      <c r="C51" s="174" t="s">
        <v>228</v>
      </c>
      <c r="D51" s="174" t="s">
        <v>29</v>
      </c>
      <c r="E51" s="174" t="s">
        <v>229</v>
      </c>
      <c r="F51" s="174">
        <v>17</v>
      </c>
      <c r="G51" s="174"/>
      <c r="H51" s="175"/>
      <c r="I51" s="208"/>
      <c r="J51" s="177"/>
      <c r="K51" s="252"/>
      <c r="L51" s="178"/>
    </row>
    <row r="52" spans="1:12" ht="12.75" customHeight="1">
      <c r="A52" s="200" t="s">
        <v>314</v>
      </c>
      <c r="B52" s="24" t="s">
        <v>227</v>
      </c>
      <c r="C52" s="24" t="s">
        <v>230</v>
      </c>
      <c r="D52" s="24" t="s">
        <v>29</v>
      </c>
      <c r="E52" s="24" t="s">
        <v>26</v>
      </c>
      <c r="F52" s="24">
        <v>18</v>
      </c>
      <c r="G52" s="24"/>
      <c r="H52" s="9"/>
      <c r="I52" s="27"/>
      <c r="J52" s="26"/>
      <c r="K52" s="256"/>
      <c r="L52" s="180"/>
    </row>
    <row r="53" spans="1:12" ht="12.75" customHeight="1" thickBot="1">
      <c r="A53" s="291" t="s">
        <v>287</v>
      </c>
      <c r="B53" s="283"/>
      <c r="C53" s="283"/>
      <c r="D53" s="283"/>
      <c r="E53" s="283"/>
      <c r="F53" s="283"/>
      <c r="G53" s="284"/>
      <c r="H53" s="181"/>
      <c r="I53" s="182"/>
      <c r="J53" s="183"/>
      <c r="K53" s="254"/>
      <c r="L53" s="184"/>
    </row>
    <row r="54" spans="1:12" ht="12.75" customHeight="1">
      <c r="A54" s="198">
        <v>72</v>
      </c>
      <c r="B54" s="192" t="s">
        <v>227</v>
      </c>
      <c r="C54" s="192" t="s">
        <v>231</v>
      </c>
      <c r="D54" s="192" t="s">
        <v>29</v>
      </c>
      <c r="E54" s="192" t="s">
        <v>26</v>
      </c>
      <c r="F54" s="192">
        <v>1</v>
      </c>
      <c r="G54" s="192"/>
      <c r="H54" s="80"/>
      <c r="I54" s="193"/>
      <c r="J54" s="194"/>
      <c r="K54" s="194"/>
      <c r="L54" s="193"/>
    </row>
    <row r="55" spans="1:12" ht="12.75" customHeight="1" thickBot="1">
      <c r="A55" s="209">
        <v>73</v>
      </c>
      <c r="B55" s="197" t="s">
        <v>232</v>
      </c>
      <c r="C55" s="197" t="s">
        <v>217</v>
      </c>
      <c r="D55" s="197" t="s">
        <v>22</v>
      </c>
      <c r="E55" s="197" t="s">
        <v>233</v>
      </c>
      <c r="F55" s="197">
        <v>18</v>
      </c>
      <c r="G55" s="197"/>
      <c r="H55" s="84"/>
      <c r="I55" s="47"/>
      <c r="J55" s="163"/>
      <c r="K55" s="163"/>
      <c r="L55" s="47"/>
    </row>
    <row r="56" spans="1:12" ht="12.75" customHeight="1">
      <c r="A56" s="199" t="s">
        <v>315</v>
      </c>
      <c r="B56" s="174" t="s">
        <v>234</v>
      </c>
      <c r="C56" s="174" t="s">
        <v>235</v>
      </c>
      <c r="D56" s="174" t="s">
        <v>11</v>
      </c>
      <c r="E56" s="174" t="s">
        <v>236</v>
      </c>
      <c r="F56" s="174">
        <v>21</v>
      </c>
      <c r="G56" s="174"/>
      <c r="H56" s="175"/>
      <c r="I56" s="208"/>
      <c r="J56" s="177"/>
      <c r="K56" s="252"/>
      <c r="L56" s="178"/>
    </row>
    <row r="57" spans="1:12" ht="13.5" customHeight="1">
      <c r="A57" s="200" t="s">
        <v>316</v>
      </c>
      <c r="B57" s="24" t="s">
        <v>234</v>
      </c>
      <c r="C57" s="24" t="s">
        <v>237</v>
      </c>
      <c r="D57" s="24" t="s">
        <v>11</v>
      </c>
      <c r="E57" s="24" t="s">
        <v>236</v>
      </c>
      <c r="F57" s="24">
        <v>35</v>
      </c>
      <c r="G57" s="24"/>
      <c r="H57" s="9"/>
      <c r="I57" s="27"/>
      <c r="J57" s="26"/>
      <c r="K57" s="256"/>
      <c r="L57" s="180"/>
    </row>
    <row r="58" spans="1:41" s="36" customFormat="1" ht="12.75" customHeight="1">
      <c r="A58" s="200" t="s">
        <v>317</v>
      </c>
      <c r="B58" s="24" t="s">
        <v>234</v>
      </c>
      <c r="C58" s="24" t="s">
        <v>21</v>
      </c>
      <c r="D58" s="24" t="s">
        <v>11</v>
      </c>
      <c r="E58" s="24" t="s">
        <v>236</v>
      </c>
      <c r="F58" s="24">
        <v>16</v>
      </c>
      <c r="G58" s="24"/>
      <c r="H58" s="9"/>
      <c r="I58" s="27"/>
      <c r="J58" s="26"/>
      <c r="K58" s="256"/>
      <c r="L58" s="180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</row>
    <row r="59" spans="1:41" s="36" customFormat="1" ht="12.75" customHeight="1" thickBot="1">
      <c r="A59" s="291" t="s">
        <v>287</v>
      </c>
      <c r="B59" s="283"/>
      <c r="C59" s="283"/>
      <c r="D59" s="283"/>
      <c r="E59" s="283"/>
      <c r="F59" s="283"/>
      <c r="G59" s="284"/>
      <c r="H59" s="181"/>
      <c r="I59" s="182"/>
      <c r="J59" s="183"/>
      <c r="K59" s="254"/>
      <c r="L59" s="184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</row>
    <row r="60" spans="1:41" s="36" customFormat="1" ht="12.75" customHeight="1" thickBot="1">
      <c r="A60" s="211">
        <v>75</v>
      </c>
      <c r="B60" s="210" t="s">
        <v>238</v>
      </c>
      <c r="C60" s="98" t="s">
        <v>239</v>
      </c>
      <c r="D60" s="98" t="s">
        <v>213</v>
      </c>
      <c r="E60" s="98" t="s">
        <v>240</v>
      </c>
      <c r="F60" s="98">
        <v>20</v>
      </c>
      <c r="G60" s="98"/>
      <c r="H60" s="99"/>
      <c r="I60" s="171"/>
      <c r="J60" s="101"/>
      <c r="K60" s="101"/>
      <c r="L60" s="171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</row>
    <row r="61" spans="1:41" s="38" customFormat="1" ht="12.75" customHeight="1">
      <c r="A61" s="185" t="s">
        <v>244</v>
      </c>
      <c r="B61" s="174" t="s">
        <v>241</v>
      </c>
      <c r="C61" s="205" t="s">
        <v>242</v>
      </c>
      <c r="D61" s="174" t="s">
        <v>29</v>
      </c>
      <c r="E61" s="174" t="s">
        <v>26</v>
      </c>
      <c r="F61" s="174">
        <v>24</v>
      </c>
      <c r="G61" s="174"/>
      <c r="H61" s="175"/>
      <c r="I61" s="208"/>
      <c r="J61" s="177"/>
      <c r="K61" s="252"/>
      <c r="L61" s="178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</row>
    <row r="62" spans="1:41" s="38" customFormat="1" ht="12.75" customHeight="1">
      <c r="A62" s="189" t="s">
        <v>247</v>
      </c>
      <c r="B62" s="24" t="s">
        <v>241</v>
      </c>
      <c r="C62" s="32" t="s">
        <v>243</v>
      </c>
      <c r="D62" s="32" t="s">
        <v>29</v>
      </c>
      <c r="E62" s="32" t="s">
        <v>26</v>
      </c>
      <c r="F62" s="32">
        <v>37</v>
      </c>
      <c r="G62" s="32"/>
      <c r="H62" s="9"/>
      <c r="I62" s="27"/>
      <c r="J62" s="26"/>
      <c r="K62" s="256"/>
      <c r="L62" s="180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</row>
    <row r="63" spans="1:41" s="38" customFormat="1" ht="12.75" customHeight="1" thickBot="1">
      <c r="A63" s="291" t="s">
        <v>287</v>
      </c>
      <c r="B63" s="283"/>
      <c r="C63" s="283"/>
      <c r="D63" s="283"/>
      <c r="E63" s="283"/>
      <c r="F63" s="283"/>
      <c r="G63" s="284"/>
      <c r="H63" s="181"/>
      <c r="I63" s="182"/>
      <c r="J63" s="183"/>
      <c r="K63" s="254"/>
      <c r="L63" s="184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</row>
    <row r="64" spans="1:41" s="36" customFormat="1" ht="12.75" customHeight="1">
      <c r="A64" s="185" t="s">
        <v>318</v>
      </c>
      <c r="B64" s="186" t="s">
        <v>245</v>
      </c>
      <c r="C64" s="153" t="s">
        <v>246</v>
      </c>
      <c r="D64" s="153" t="s">
        <v>22</v>
      </c>
      <c r="E64" s="153" t="s">
        <v>172</v>
      </c>
      <c r="F64" s="153">
        <v>1</v>
      </c>
      <c r="G64" s="153"/>
      <c r="H64" s="175"/>
      <c r="I64" s="176"/>
      <c r="J64" s="187"/>
      <c r="K64" s="255"/>
      <c r="L64" s="188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</row>
    <row r="65" spans="1:41" s="36" customFormat="1" ht="12.75" customHeight="1">
      <c r="A65" s="189" t="s">
        <v>319</v>
      </c>
      <c r="B65" s="14" t="s">
        <v>245</v>
      </c>
      <c r="C65" s="8" t="s">
        <v>41</v>
      </c>
      <c r="D65" s="8" t="s">
        <v>22</v>
      </c>
      <c r="E65" s="8" t="s">
        <v>172</v>
      </c>
      <c r="F65" s="8">
        <v>17</v>
      </c>
      <c r="G65" s="8"/>
      <c r="H65" s="9"/>
      <c r="I65" s="23"/>
      <c r="J65" s="11"/>
      <c r="K65" s="253"/>
      <c r="L65" s="190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</row>
    <row r="66" spans="1:41" s="36" customFormat="1" ht="12.75" customHeight="1" thickBot="1">
      <c r="A66" s="291" t="s">
        <v>287</v>
      </c>
      <c r="B66" s="283"/>
      <c r="C66" s="283"/>
      <c r="D66" s="283"/>
      <c r="E66" s="283"/>
      <c r="F66" s="283"/>
      <c r="G66" s="284"/>
      <c r="H66" s="181"/>
      <c r="I66" s="182"/>
      <c r="J66" s="183"/>
      <c r="K66" s="254"/>
      <c r="L66" s="191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</row>
    <row r="67" spans="1:41" s="36" customFormat="1" ht="12.75" customHeight="1">
      <c r="A67" s="198">
        <v>78</v>
      </c>
      <c r="B67" s="192" t="s">
        <v>248</v>
      </c>
      <c r="C67" s="207" t="s">
        <v>249</v>
      </c>
      <c r="D67" s="207" t="s">
        <v>29</v>
      </c>
      <c r="E67" s="207" t="s">
        <v>26</v>
      </c>
      <c r="F67" s="207">
        <v>295</v>
      </c>
      <c r="G67" s="207"/>
      <c r="H67" s="80"/>
      <c r="I67" s="193"/>
      <c r="J67" s="194"/>
      <c r="K67" s="194"/>
      <c r="L67" s="193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</row>
    <row r="68" spans="1:12" ht="12.75" customHeight="1">
      <c r="A68" s="28">
        <v>79</v>
      </c>
      <c r="B68" s="14" t="s">
        <v>248</v>
      </c>
      <c r="C68" s="8" t="s">
        <v>250</v>
      </c>
      <c r="D68" s="8" t="s">
        <v>29</v>
      </c>
      <c r="E68" s="8" t="s">
        <v>26</v>
      </c>
      <c r="F68" s="8">
        <v>185</v>
      </c>
      <c r="G68" s="8"/>
      <c r="H68" s="9"/>
      <c r="I68" s="23"/>
      <c r="J68" s="11"/>
      <c r="K68" s="11"/>
      <c r="L68" s="23"/>
    </row>
    <row r="69" spans="1:12" ht="12.75" customHeight="1">
      <c r="A69" s="28">
        <v>80</v>
      </c>
      <c r="B69" s="14" t="s">
        <v>251</v>
      </c>
      <c r="C69" s="8" t="s">
        <v>252</v>
      </c>
      <c r="D69" s="8" t="s">
        <v>22</v>
      </c>
      <c r="E69" s="8" t="s">
        <v>165</v>
      </c>
      <c r="F69" s="8">
        <v>140</v>
      </c>
      <c r="G69" s="8"/>
      <c r="H69" s="9"/>
      <c r="I69" s="23"/>
      <c r="J69" s="11"/>
      <c r="K69" s="11"/>
      <c r="L69" s="23"/>
    </row>
    <row r="70" spans="1:12" ht="13.5" customHeight="1">
      <c r="A70" s="39"/>
      <c r="F70" s="40"/>
      <c r="G70" s="40"/>
      <c r="H70" s="41"/>
      <c r="I70" s="42"/>
      <c r="J70" s="43"/>
      <c r="K70" s="43"/>
      <c r="L70" s="42"/>
    </row>
    <row r="71" spans="1:12" ht="13.5" customHeight="1">
      <c r="A71" s="39"/>
      <c r="F71" s="40"/>
      <c r="G71" s="40"/>
      <c r="H71" s="41"/>
      <c r="I71" s="42"/>
      <c r="J71" s="43"/>
      <c r="K71" s="43"/>
      <c r="L71" s="42"/>
    </row>
    <row r="72" spans="1:12" ht="13.5" customHeight="1">
      <c r="A72" s="39"/>
      <c r="B72" s="39"/>
      <c r="C72" s="40"/>
      <c r="D72" s="40"/>
      <c r="E72" s="40"/>
      <c r="F72" s="40"/>
      <c r="G72" s="40"/>
      <c r="H72" s="40"/>
      <c r="I72" s="44"/>
      <c r="J72" s="43"/>
      <c r="K72" s="43"/>
      <c r="L72" s="42"/>
    </row>
    <row r="73" spans="5:12" ht="13.5" customHeight="1">
      <c r="E73" s="1" t="s">
        <v>253</v>
      </c>
      <c r="I73" s="20"/>
      <c r="J73" s="46"/>
      <c r="K73" s="46"/>
      <c r="L73" s="20"/>
    </row>
    <row r="74" spans="9:12" ht="13.5" customHeight="1">
      <c r="I74" s="20"/>
      <c r="J74" s="46"/>
      <c r="K74" s="46"/>
      <c r="L74" s="20"/>
    </row>
    <row r="75" spans="9:12" ht="13.5" customHeight="1">
      <c r="I75" s="20"/>
      <c r="J75" s="46"/>
      <c r="K75" s="46"/>
      <c r="L75" s="20"/>
    </row>
    <row r="76" spans="9:12" ht="13.5" customHeight="1">
      <c r="I76" s="20"/>
      <c r="J76" s="46"/>
      <c r="K76" s="46"/>
      <c r="L76" s="20"/>
    </row>
  </sheetData>
  <sheetProtection selectLockedCells="1" selectUnlockedCells="1"/>
  <mergeCells count="18">
    <mergeCell ref="B4:L4"/>
    <mergeCell ref="B11:L11"/>
    <mergeCell ref="A7:G7"/>
    <mergeCell ref="A10:G10"/>
    <mergeCell ref="A14:G14"/>
    <mergeCell ref="A19:G19"/>
    <mergeCell ref="A23:G23"/>
    <mergeCell ref="A26:G26"/>
    <mergeCell ref="A31:G31"/>
    <mergeCell ref="A36:G36"/>
    <mergeCell ref="A39:G39"/>
    <mergeCell ref="A43:G43"/>
    <mergeCell ref="A46:G46"/>
    <mergeCell ref="A49:G49"/>
    <mergeCell ref="A53:G53"/>
    <mergeCell ref="A59:G59"/>
    <mergeCell ref="A63:G63"/>
    <mergeCell ref="A66:G66"/>
  </mergeCells>
  <printOptions/>
  <pageMargins left="0.7479166666666667" right="0.2361111111111111" top="0.7486111111111111" bottom="0.7486111111111111" header="0.31527777777777777" footer="0.31527777777777777"/>
  <pageSetup horizontalDpi="300" verticalDpi="300" orientation="landscape" paperSize="9" scale="80" r:id="rId1"/>
  <headerFooter alignWithMargins="0">
    <oddHeader>&amp;C&amp;"Czcionka tekstu podstawowego,Regularna"&amp;11Wojewódzkie Centrum Szpitalne Kotliny Jeleniogórskiej
Przetarg na dostawę produktów leczniczych dostępnych w ramach programu lekowego.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21"/>
  <sheetViews>
    <sheetView zoomScalePageLayoutView="0" workbookViewId="0" topLeftCell="A1">
      <selection activeCell="K1" sqref="K1"/>
    </sheetView>
  </sheetViews>
  <sheetFormatPr defaultColWidth="10.00390625" defaultRowHeight="13.5" customHeight="1"/>
  <cols>
    <col min="1" max="1" width="8.7109375" style="21" customWidth="1"/>
    <col min="2" max="2" width="19.7109375" style="21" customWidth="1"/>
    <col min="3" max="3" width="15.7109375" style="1" customWidth="1"/>
    <col min="4" max="4" width="7.7109375" style="1" customWidth="1"/>
    <col min="5" max="5" width="16.57421875" style="1" customWidth="1"/>
    <col min="6" max="6" width="14.8515625" style="1" customWidth="1"/>
    <col min="7" max="7" width="11.140625" style="1" customWidth="1"/>
    <col min="8" max="8" width="9.57421875" style="1" customWidth="1"/>
    <col min="9" max="9" width="11.8515625" style="1" customWidth="1"/>
    <col min="10" max="11" width="13.7109375" style="1" customWidth="1"/>
    <col min="12" max="12" width="14.28125" style="1" customWidth="1"/>
    <col min="13" max="16384" width="10.00390625" style="1" customWidth="1"/>
  </cols>
  <sheetData>
    <row r="1" spans="1:12" s="22" customFormat="1" ht="40.5" customHeight="1">
      <c r="A1" s="128" t="s">
        <v>3</v>
      </c>
      <c r="B1" s="129" t="s">
        <v>4</v>
      </c>
      <c r="C1" s="129" t="s">
        <v>5</v>
      </c>
      <c r="D1" s="129" t="s">
        <v>6</v>
      </c>
      <c r="E1" s="129" t="s">
        <v>7</v>
      </c>
      <c r="F1" s="130" t="s">
        <v>8</v>
      </c>
      <c r="G1" s="129" t="s">
        <v>326</v>
      </c>
      <c r="H1" s="131" t="s">
        <v>0</v>
      </c>
      <c r="I1" s="132" t="s">
        <v>296</v>
      </c>
      <c r="J1" s="130" t="s">
        <v>1</v>
      </c>
      <c r="K1" s="245" t="s">
        <v>335</v>
      </c>
      <c r="L1" s="267" t="s">
        <v>299</v>
      </c>
    </row>
    <row r="2" spans="1:12" s="22" customFormat="1" ht="20.25" customHeight="1" thickBot="1">
      <c r="A2" s="103" t="s">
        <v>288</v>
      </c>
      <c r="B2" s="103" t="s">
        <v>289</v>
      </c>
      <c r="C2" s="103" t="s">
        <v>290</v>
      </c>
      <c r="D2" s="103" t="s">
        <v>291</v>
      </c>
      <c r="E2" s="103" t="s">
        <v>292</v>
      </c>
      <c r="F2" s="104" t="s">
        <v>293</v>
      </c>
      <c r="G2" s="105" t="s">
        <v>294</v>
      </c>
      <c r="H2" s="105" t="s">
        <v>297</v>
      </c>
      <c r="I2" s="105" t="s">
        <v>2</v>
      </c>
      <c r="J2" s="106" t="s">
        <v>298</v>
      </c>
      <c r="K2" s="106" t="s">
        <v>295</v>
      </c>
      <c r="L2" s="167" t="s">
        <v>334</v>
      </c>
    </row>
    <row r="3" spans="1:12" s="29" customFormat="1" ht="12.75" customHeight="1">
      <c r="A3" s="199" t="s">
        <v>320</v>
      </c>
      <c r="B3" s="186" t="s">
        <v>254</v>
      </c>
      <c r="C3" s="153" t="s">
        <v>255</v>
      </c>
      <c r="D3" s="153" t="s">
        <v>11</v>
      </c>
      <c r="E3" s="153" t="s">
        <v>256</v>
      </c>
      <c r="F3" s="175">
        <v>2</v>
      </c>
      <c r="G3" s="176"/>
      <c r="H3" s="187"/>
      <c r="I3" s="176"/>
      <c r="J3" s="176"/>
      <c r="K3" s="248"/>
      <c r="L3" s="188"/>
    </row>
    <row r="4" spans="1:12" s="29" customFormat="1" ht="12.75" customHeight="1">
      <c r="A4" s="200" t="s">
        <v>321</v>
      </c>
      <c r="B4" s="14" t="s">
        <v>254</v>
      </c>
      <c r="C4" s="8" t="s">
        <v>252</v>
      </c>
      <c r="D4" s="8" t="s">
        <v>11</v>
      </c>
      <c r="E4" s="8" t="s">
        <v>257</v>
      </c>
      <c r="F4" s="9">
        <v>76</v>
      </c>
      <c r="G4" s="23"/>
      <c r="H4" s="11"/>
      <c r="I4" s="23"/>
      <c r="J4" s="23"/>
      <c r="K4" s="249"/>
      <c r="L4" s="190"/>
    </row>
    <row r="5" spans="1:12" s="29" customFormat="1" ht="12.75" customHeight="1" thickBot="1">
      <c r="A5" s="291" t="s">
        <v>287</v>
      </c>
      <c r="B5" s="283"/>
      <c r="C5" s="283"/>
      <c r="D5" s="283"/>
      <c r="E5" s="283"/>
      <c r="F5" s="283"/>
      <c r="G5" s="284"/>
      <c r="H5" s="183"/>
      <c r="I5" s="196"/>
      <c r="J5" s="182"/>
      <c r="K5" s="250"/>
      <c r="L5" s="184"/>
    </row>
    <row r="6" spans="1:12" s="29" customFormat="1" ht="12.75" customHeight="1" thickBot="1">
      <c r="A6" s="201">
        <v>82</v>
      </c>
      <c r="B6" s="202" t="s">
        <v>258</v>
      </c>
      <c r="C6" s="202" t="s">
        <v>259</v>
      </c>
      <c r="D6" s="202" t="s">
        <v>29</v>
      </c>
      <c r="E6" s="202" t="s">
        <v>260</v>
      </c>
      <c r="F6" s="99">
        <v>40</v>
      </c>
      <c r="G6" s="204"/>
      <c r="H6" s="203"/>
      <c r="I6" s="204"/>
      <c r="J6" s="204"/>
      <c r="K6" s="204"/>
      <c r="L6" s="204"/>
    </row>
    <row r="7" spans="1:19" s="31" customFormat="1" ht="12.75" customHeight="1" thickBot="1" thickTop="1">
      <c r="A7" s="199" t="s">
        <v>322</v>
      </c>
      <c r="B7" s="174" t="s">
        <v>261</v>
      </c>
      <c r="C7" s="174" t="s">
        <v>262</v>
      </c>
      <c r="D7" s="174" t="s">
        <v>29</v>
      </c>
      <c r="E7" s="174" t="s">
        <v>260</v>
      </c>
      <c r="F7" s="175">
        <v>57</v>
      </c>
      <c r="G7" s="208"/>
      <c r="H7" s="177"/>
      <c r="I7" s="208"/>
      <c r="J7" s="208"/>
      <c r="K7" s="246"/>
      <c r="L7" s="178"/>
      <c r="M7" s="30"/>
      <c r="N7" s="30"/>
      <c r="O7" s="30"/>
      <c r="P7" s="30"/>
      <c r="Q7" s="30"/>
      <c r="R7" s="30"/>
      <c r="S7" s="30"/>
    </row>
    <row r="8" spans="1:19" s="31" customFormat="1" ht="12.75" customHeight="1" thickBot="1" thickTop="1">
      <c r="A8" s="200" t="s">
        <v>323</v>
      </c>
      <c r="B8" s="24" t="s">
        <v>261</v>
      </c>
      <c r="C8" s="24" t="s">
        <v>263</v>
      </c>
      <c r="D8" s="24" t="s">
        <v>29</v>
      </c>
      <c r="E8" s="24" t="s">
        <v>264</v>
      </c>
      <c r="F8" s="9">
        <v>7</v>
      </c>
      <c r="G8" s="27"/>
      <c r="H8" s="26"/>
      <c r="I8" s="27"/>
      <c r="J8" s="27"/>
      <c r="K8" s="166"/>
      <c r="L8" s="180"/>
      <c r="M8" s="30"/>
      <c r="N8" s="30"/>
      <c r="O8" s="30"/>
      <c r="P8" s="30"/>
      <c r="Q8" s="30"/>
      <c r="R8" s="30"/>
      <c r="S8" s="30"/>
    </row>
    <row r="9" spans="1:12" s="30" customFormat="1" ht="12.75" customHeight="1" thickBot="1" thickTop="1">
      <c r="A9" s="291" t="s">
        <v>287</v>
      </c>
      <c r="B9" s="283"/>
      <c r="C9" s="283"/>
      <c r="D9" s="283"/>
      <c r="E9" s="283"/>
      <c r="F9" s="283"/>
      <c r="G9" s="284"/>
      <c r="H9" s="183"/>
      <c r="I9" s="182"/>
      <c r="J9" s="182"/>
      <c r="K9" s="250"/>
      <c r="L9" s="184"/>
    </row>
    <row r="10" spans="1:12" s="29" customFormat="1" ht="12.75" customHeight="1">
      <c r="A10" s="198">
        <v>84</v>
      </c>
      <c r="B10" s="192" t="s">
        <v>261</v>
      </c>
      <c r="C10" s="192" t="s">
        <v>265</v>
      </c>
      <c r="D10" s="192" t="s">
        <v>29</v>
      </c>
      <c r="E10" s="192" t="s">
        <v>266</v>
      </c>
      <c r="F10" s="80">
        <v>53</v>
      </c>
      <c r="G10" s="193"/>
      <c r="H10" s="194"/>
      <c r="I10" s="193"/>
      <c r="J10" s="193"/>
      <c r="K10" s="193"/>
      <c r="L10" s="193"/>
    </row>
    <row r="11" spans="1:12" s="29" customFormat="1" ht="12.75" customHeight="1" thickBot="1">
      <c r="A11" s="209">
        <v>85</v>
      </c>
      <c r="B11" s="197" t="s">
        <v>267</v>
      </c>
      <c r="C11" s="197" t="s">
        <v>268</v>
      </c>
      <c r="D11" s="197" t="s">
        <v>29</v>
      </c>
      <c r="E11" s="197" t="s">
        <v>269</v>
      </c>
      <c r="F11" s="84">
        <v>120</v>
      </c>
      <c r="G11" s="47"/>
      <c r="H11" s="163"/>
      <c r="I11" s="47"/>
      <c r="J11" s="47"/>
      <c r="K11" s="47"/>
      <c r="L11" s="47"/>
    </row>
    <row r="12" spans="1:12" s="29" customFormat="1" ht="12.75" customHeight="1">
      <c r="A12" s="199" t="s">
        <v>324</v>
      </c>
      <c r="B12" s="174" t="s">
        <v>270</v>
      </c>
      <c r="C12" s="174" t="s">
        <v>271</v>
      </c>
      <c r="D12" s="174" t="s">
        <v>29</v>
      </c>
      <c r="E12" s="174" t="s">
        <v>272</v>
      </c>
      <c r="F12" s="175">
        <v>1</v>
      </c>
      <c r="G12" s="208"/>
      <c r="H12" s="177"/>
      <c r="I12" s="208"/>
      <c r="J12" s="212"/>
      <c r="K12" s="251"/>
      <c r="L12" s="213"/>
    </row>
    <row r="13" spans="1:12" s="29" customFormat="1" ht="12.75" customHeight="1">
      <c r="A13" s="200" t="s">
        <v>325</v>
      </c>
      <c r="B13" s="24" t="s">
        <v>270</v>
      </c>
      <c r="C13" s="24" t="s">
        <v>273</v>
      </c>
      <c r="D13" s="24" t="s">
        <v>29</v>
      </c>
      <c r="E13" s="24" t="s">
        <v>272</v>
      </c>
      <c r="F13" s="9">
        <v>12</v>
      </c>
      <c r="G13" s="27"/>
      <c r="H13" s="26"/>
      <c r="I13" s="27"/>
      <c r="J13" s="27"/>
      <c r="K13" s="166"/>
      <c r="L13" s="180"/>
    </row>
    <row r="14" spans="1:12" s="29" customFormat="1" ht="12.75" customHeight="1" thickBot="1">
      <c r="A14" s="291" t="s">
        <v>287</v>
      </c>
      <c r="B14" s="283"/>
      <c r="C14" s="283"/>
      <c r="D14" s="283"/>
      <c r="E14" s="283"/>
      <c r="F14" s="283"/>
      <c r="G14" s="284"/>
      <c r="H14" s="183"/>
      <c r="I14" s="182"/>
      <c r="J14" s="182"/>
      <c r="K14" s="250"/>
      <c r="L14" s="184"/>
    </row>
    <row r="15" spans="1:12" s="29" customFormat="1" ht="12.75" customHeight="1">
      <c r="A15" s="198">
        <v>87</v>
      </c>
      <c r="B15" s="192" t="s">
        <v>274</v>
      </c>
      <c r="C15" s="192" t="s">
        <v>275</v>
      </c>
      <c r="D15" s="192" t="s">
        <v>22</v>
      </c>
      <c r="E15" s="192" t="s">
        <v>23</v>
      </c>
      <c r="F15" s="80">
        <v>1</v>
      </c>
      <c r="G15" s="193"/>
      <c r="H15" s="194"/>
      <c r="I15" s="193"/>
      <c r="J15" s="193"/>
      <c r="K15" s="193"/>
      <c r="L15" s="193"/>
    </row>
    <row r="16" spans="1:12" ht="13.5" customHeight="1">
      <c r="A16" s="39"/>
      <c r="F16" s="41"/>
      <c r="G16" s="42"/>
      <c r="H16" s="43"/>
      <c r="I16" s="42"/>
      <c r="J16" s="42"/>
      <c r="K16" s="42"/>
      <c r="L16" s="42"/>
    </row>
    <row r="17" spans="1:12" ht="13.5" customHeight="1">
      <c r="A17" s="39"/>
      <c r="B17" s="39"/>
      <c r="C17" s="40"/>
      <c r="D17" s="40"/>
      <c r="E17" s="40"/>
      <c r="F17" s="40"/>
      <c r="G17" s="44"/>
      <c r="H17" s="43"/>
      <c r="I17" s="42"/>
      <c r="J17" s="45"/>
      <c r="K17" s="45"/>
      <c r="L17" s="45"/>
    </row>
    <row r="18" spans="5:12" ht="13.5" customHeight="1">
      <c r="E18" s="1" t="s">
        <v>253</v>
      </c>
      <c r="G18" s="20"/>
      <c r="H18" s="46"/>
      <c r="I18" s="20"/>
      <c r="L18" s="48"/>
    </row>
    <row r="19" spans="7:9" ht="13.5" customHeight="1">
      <c r="G19" s="20"/>
      <c r="H19" s="46"/>
      <c r="I19" s="20"/>
    </row>
    <row r="20" spans="7:9" ht="13.5" customHeight="1">
      <c r="G20" s="20"/>
      <c r="H20" s="46"/>
      <c r="I20" s="20"/>
    </row>
    <row r="21" spans="7:9" ht="13.5" customHeight="1">
      <c r="G21" s="20"/>
      <c r="H21" s="46"/>
      <c r="I21" s="20"/>
    </row>
  </sheetData>
  <sheetProtection selectLockedCells="1" selectUnlockedCells="1"/>
  <mergeCells count="3">
    <mergeCell ref="A5:G5"/>
    <mergeCell ref="A9:G9"/>
    <mergeCell ref="A14:G14"/>
  </mergeCells>
  <printOptions/>
  <pageMargins left="0.7479166666666667" right="0.2361111111111111" top="0.7486111111111111" bottom="0.7486111111111111" header="0.31527777777777777" footer="0.31527777777777777"/>
  <pageSetup horizontalDpi="300" verticalDpi="300" orientation="landscape" paperSize="9" scale="95" r:id="rId1"/>
  <headerFooter alignWithMargins="0">
    <oddHeader>&amp;C&amp;"Czcionka tekstu podstawowego,Regularna"&amp;11Wojewódzkie Centrum Szpitalne Kotliny Jeleniogórskiej
Przetarg na dostawę produktów leczniczych dostępnych w ramach programu lekowego.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Q13"/>
  <sheetViews>
    <sheetView zoomScale="115" zoomScaleNormal="115" zoomScalePageLayoutView="0" workbookViewId="0" topLeftCell="B1">
      <selection activeCell="L1" sqref="L1"/>
    </sheetView>
  </sheetViews>
  <sheetFormatPr defaultColWidth="10.00390625" defaultRowHeight="13.5" customHeight="1"/>
  <cols>
    <col min="1" max="1" width="10.8515625" style="21" customWidth="1"/>
    <col min="2" max="2" width="16.28125" style="21" customWidth="1"/>
    <col min="3" max="3" width="15.7109375" style="1" customWidth="1"/>
    <col min="4" max="4" width="7.7109375" style="1" customWidth="1"/>
    <col min="5" max="5" width="15.140625" style="1" customWidth="1"/>
    <col min="6" max="6" width="16.8515625" style="1" customWidth="1"/>
    <col min="7" max="7" width="11.140625" style="1" customWidth="1"/>
    <col min="8" max="8" width="9.57421875" style="1" customWidth="1"/>
    <col min="9" max="9" width="11.8515625" style="1" customWidth="1"/>
    <col min="10" max="11" width="13.7109375" style="1" customWidth="1"/>
    <col min="12" max="12" width="14.28125" style="1" customWidth="1"/>
    <col min="13" max="16384" width="10.00390625" style="1" customWidth="1"/>
  </cols>
  <sheetData>
    <row r="1" spans="1:12" s="22" customFormat="1" ht="50.25" customHeight="1">
      <c r="A1" s="128" t="s">
        <v>3</v>
      </c>
      <c r="B1" s="129" t="s">
        <v>4</v>
      </c>
      <c r="C1" s="129" t="s">
        <v>5</v>
      </c>
      <c r="D1" s="129" t="s">
        <v>6</v>
      </c>
      <c r="E1" s="129" t="s">
        <v>7</v>
      </c>
      <c r="F1" s="130" t="s">
        <v>8</v>
      </c>
      <c r="G1" s="129" t="s">
        <v>326</v>
      </c>
      <c r="H1" s="131" t="s">
        <v>0</v>
      </c>
      <c r="I1" s="132" t="s">
        <v>296</v>
      </c>
      <c r="J1" s="130" t="s">
        <v>1</v>
      </c>
      <c r="K1" s="245" t="s">
        <v>335</v>
      </c>
      <c r="L1" s="267" t="s">
        <v>299</v>
      </c>
    </row>
    <row r="2" spans="1:12" s="22" customFormat="1" ht="16.5" customHeight="1" thickBot="1">
      <c r="A2" s="103" t="s">
        <v>288</v>
      </c>
      <c r="B2" s="103" t="s">
        <v>289</v>
      </c>
      <c r="C2" s="103" t="s">
        <v>290</v>
      </c>
      <c r="D2" s="103" t="s">
        <v>291</v>
      </c>
      <c r="E2" s="103" t="s">
        <v>292</v>
      </c>
      <c r="F2" s="104" t="s">
        <v>293</v>
      </c>
      <c r="G2" s="105" t="s">
        <v>294</v>
      </c>
      <c r="H2" s="105" t="s">
        <v>297</v>
      </c>
      <c r="I2" s="105" t="s">
        <v>2</v>
      </c>
      <c r="J2" s="106" t="s">
        <v>298</v>
      </c>
      <c r="K2" s="106" t="s">
        <v>295</v>
      </c>
      <c r="L2" s="167" t="s">
        <v>334</v>
      </c>
    </row>
    <row r="3" spans="1:19" s="33" customFormat="1" ht="12.75" customHeight="1" thickBot="1">
      <c r="A3" s="199" t="s">
        <v>327</v>
      </c>
      <c r="B3" s="174" t="s">
        <v>276</v>
      </c>
      <c r="C3" s="174" t="s">
        <v>160</v>
      </c>
      <c r="D3" s="174" t="s">
        <v>22</v>
      </c>
      <c r="E3" s="174" t="s">
        <v>23</v>
      </c>
      <c r="F3" s="175">
        <v>95</v>
      </c>
      <c r="G3" s="208"/>
      <c r="H3" s="177"/>
      <c r="I3" s="208"/>
      <c r="J3" s="208"/>
      <c r="K3" s="246"/>
      <c r="L3" s="178"/>
      <c r="M3" s="30"/>
      <c r="N3" s="30"/>
      <c r="O3" s="30"/>
      <c r="P3" s="30"/>
      <c r="Q3" s="30"/>
      <c r="R3" s="30"/>
      <c r="S3" s="30"/>
    </row>
    <row r="4" spans="1:19" s="33" customFormat="1" ht="12.75" customHeight="1" thickBot="1">
      <c r="A4" s="200" t="s">
        <v>328</v>
      </c>
      <c r="B4" s="24" t="s">
        <v>276</v>
      </c>
      <c r="C4" s="24" t="s">
        <v>175</v>
      </c>
      <c r="D4" s="24" t="s">
        <v>22</v>
      </c>
      <c r="E4" s="24" t="s">
        <v>23</v>
      </c>
      <c r="F4" s="9">
        <v>29</v>
      </c>
      <c r="G4" s="27"/>
      <c r="H4" s="26"/>
      <c r="I4" s="27"/>
      <c r="J4" s="27"/>
      <c r="K4" s="166"/>
      <c r="L4" s="180"/>
      <c r="M4" s="30"/>
      <c r="N4" s="30"/>
      <c r="O4" s="30"/>
      <c r="P4" s="30"/>
      <c r="Q4" s="30"/>
      <c r="R4" s="30"/>
      <c r="S4" s="30"/>
    </row>
    <row r="5" spans="1:19" s="33" customFormat="1" ht="12.75" customHeight="1" thickBot="1">
      <c r="A5" s="200" t="s">
        <v>329</v>
      </c>
      <c r="B5" s="24" t="s">
        <v>276</v>
      </c>
      <c r="C5" s="32" t="s">
        <v>277</v>
      </c>
      <c r="D5" s="32" t="s">
        <v>22</v>
      </c>
      <c r="E5" s="32" t="s">
        <v>23</v>
      </c>
      <c r="F5" s="9">
        <v>30</v>
      </c>
      <c r="G5" s="27"/>
      <c r="H5" s="163"/>
      <c r="I5" s="47"/>
      <c r="J5" s="27"/>
      <c r="K5" s="166"/>
      <c r="L5" s="180"/>
      <c r="M5" s="30"/>
      <c r="N5" s="30"/>
      <c r="O5" s="30"/>
      <c r="P5" s="30"/>
      <c r="Q5" s="30"/>
      <c r="R5" s="30"/>
      <c r="S5" s="30"/>
    </row>
    <row r="6" spans="1:12" s="30" customFormat="1" ht="12.75" customHeight="1" thickBot="1">
      <c r="A6" s="291" t="s">
        <v>287</v>
      </c>
      <c r="B6" s="283"/>
      <c r="C6" s="283"/>
      <c r="D6" s="283"/>
      <c r="E6" s="283"/>
      <c r="F6" s="283"/>
      <c r="G6" s="284"/>
      <c r="H6" s="218"/>
      <c r="I6" s="218"/>
      <c r="J6" s="219"/>
      <c r="K6" s="247"/>
      <c r="L6" s="184"/>
    </row>
    <row r="7" spans="1:43" s="36" customFormat="1" ht="12.75" customHeight="1">
      <c r="A7" s="192">
        <v>89</v>
      </c>
      <c r="B7" s="192" t="s">
        <v>278</v>
      </c>
      <c r="C7" s="192" t="s">
        <v>279</v>
      </c>
      <c r="D7" s="192" t="s">
        <v>29</v>
      </c>
      <c r="E7" s="192" t="s">
        <v>123</v>
      </c>
      <c r="F7" s="80">
        <v>20</v>
      </c>
      <c r="G7" s="214"/>
      <c r="H7" s="75"/>
      <c r="I7" s="215"/>
      <c r="J7" s="216"/>
      <c r="K7" s="216"/>
      <c r="L7" s="217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</row>
    <row r="8" spans="1:12" ht="13.5" customHeight="1">
      <c r="A8" s="39"/>
      <c r="F8" s="41"/>
      <c r="G8" s="42"/>
      <c r="H8" s="43"/>
      <c r="I8" s="42"/>
      <c r="J8" s="42"/>
      <c r="K8" s="42"/>
      <c r="L8" s="42"/>
    </row>
    <row r="9" spans="1:12" ht="13.5" customHeight="1">
      <c r="A9" s="39"/>
      <c r="B9" s="39"/>
      <c r="C9" s="40"/>
      <c r="D9" s="40"/>
      <c r="E9" s="40"/>
      <c r="F9" s="40"/>
      <c r="G9" s="44"/>
      <c r="H9" s="43"/>
      <c r="I9" s="42"/>
      <c r="J9" s="45"/>
      <c r="K9" s="45"/>
      <c r="L9" s="45"/>
    </row>
    <row r="10" spans="5:9" ht="13.5" customHeight="1">
      <c r="E10" s="302" t="s">
        <v>253</v>
      </c>
      <c r="F10" s="302"/>
      <c r="G10" s="20"/>
      <c r="H10" s="46"/>
      <c r="I10" s="20"/>
    </row>
    <row r="11" spans="5:9" ht="13.5" customHeight="1">
      <c r="E11" s="302"/>
      <c r="F11" s="302"/>
      <c r="G11" s="20"/>
      <c r="H11" s="46"/>
      <c r="I11" s="20"/>
    </row>
    <row r="12" spans="7:9" ht="13.5" customHeight="1">
      <c r="G12" s="20"/>
      <c r="H12" s="46"/>
      <c r="I12" s="20"/>
    </row>
    <row r="13" spans="7:9" ht="13.5" customHeight="1">
      <c r="G13" s="20"/>
      <c r="H13" s="46"/>
      <c r="I13" s="20"/>
    </row>
  </sheetData>
  <sheetProtection selectLockedCells="1" selectUnlockedCells="1"/>
  <mergeCells count="3">
    <mergeCell ref="A6:G6"/>
    <mergeCell ref="E10:F10"/>
    <mergeCell ref="E11:F11"/>
  </mergeCells>
  <printOptions/>
  <pageMargins left="0.7479166666666667" right="0.2361111111111111" top="0.7486111111111111" bottom="0.7486111111111111" header="0.31527777777777777" footer="0.31527777777777777"/>
  <pageSetup horizontalDpi="300" verticalDpi="300" orientation="landscape" paperSize="9" scale="95" r:id="rId1"/>
  <headerFooter alignWithMargins="0">
    <oddHeader>&amp;C&amp;"Czcionka tekstu podstawowego,Regularna"&amp;11Wojewódzkie Centrum Szpitalne Kotliny Jeleniogórskiej
Przetarg na dostawę produktów leczniczych dostępnych w ramach programu lekowego.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L10"/>
  <sheetViews>
    <sheetView zoomScalePageLayoutView="0" workbookViewId="0" topLeftCell="A1">
      <selection activeCell="K21" sqref="K21"/>
    </sheetView>
  </sheetViews>
  <sheetFormatPr defaultColWidth="10.00390625" defaultRowHeight="13.5" customHeight="1"/>
  <cols>
    <col min="1" max="1" width="8.421875" style="21" customWidth="1"/>
    <col min="2" max="2" width="18.7109375" style="21" customWidth="1"/>
    <col min="3" max="3" width="15.7109375" style="1" customWidth="1"/>
    <col min="4" max="4" width="7.7109375" style="1" customWidth="1"/>
    <col min="5" max="5" width="12.7109375" style="1" customWidth="1"/>
    <col min="6" max="6" width="15.140625" style="1" customWidth="1"/>
    <col min="7" max="7" width="11.140625" style="1" customWidth="1"/>
    <col min="8" max="8" width="9.57421875" style="1" customWidth="1"/>
    <col min="9" max="9" width="11.8515625" style="1" customWidth="1"/>
    <col min="10" max="11" width="13.7109375" style="1" customWidth="1"/>
    <col min="12" max="12" width="14.28125" style="1" customWidth="1"/>
    <col min="13" max="16384" width="10.00390625" style="1" customWidth="1"/>
  </cols>
  <sheetData>
    <row r="1" spans="1:12" s="22" customFormat="1" ht="36" customHeight="1">
      <c r="A1" s="128" t="s">
        <v>3</v>
      </c>
      <c r="B1" s="129" t="s">
        <v>4</v>
      </c>
      <c r="C1" s="129" t="s">
        <v>5</v>
      </c>
      <c r="D1" s="129" t="s">
        <v>6</v>
      </c>
      <c r="E1" s="129" t="s">
        <v>7</v>
      </c>
      <c r="F1" s="130" t="s">
        <v>8</v>
      </c>
      <c r="G1" s="129" t="s">
        <v>326</v>
      </c>
      <c r="H1" s="131" t="s">
        <v>0</v>
      </c>
      <c r="I1" s="132" t="s">
        <v>296</v>
      </c>
      <c r="J1" s="130" t="s">
        <v>1</v>
      </c>
      <c r="K1" s="245" t="s">
        <v>335</v>
      </c>
      <c r="L1" s="267" t="s">
        <v>299</v>
      </c>
    </row>
    <row r="2" spans="1:12" s="22" customFormat="1" ht="36" customHeight="1" thickBot="1">
      <c r="A2" s="103" t="s">
        <v>288</v>
      </c>
      <c r="B2" s="103" t="s">
        <v>289</v>
      </c>
      <c r="C2" s="103" t="s">
        <v>290</v>
      </c>
      <c r="D2" s="103" t="s">
        <v>291</v>
      </c>
      <c r="E2" s="103" t="s">
        <v>292</v>
      </c>
      <c r="F2" s="104" t="s">
        <v>293</v>
      </c>
      <c r="G2" s="105" t="s">
        <v>294</v>
      </c>
      <c r="H2" s="105" t="s">
        <v>297</v>
      </c>
      <c r="I2" s="105" t="s">
        <v>2</v>
      </c>
      <c r="J2" s="106" t="s">
        <v>298</v>
      </c>
      <c r="K2" s="132" t="s">
        <v>295</v>
      </c>
      <c r="L2" s="162" t="s">
        <v>334</v>
      </c>
    </row>
    <row r="3" spans="1:12" s="29" customFormat="1" ht="12.75" customHeight="1">
      <c r="A3" s="222" t="s">
        <v>330</v>
      </c>
      <c r="B3" s="223" t="s">
        <v>280</v>
      </c>
      <c r="C3" s="60" t="s">
        <v>281</v>
      </c>
      <c r="D3" s="224" t="s">
        <v>29</v>
      </c>
      <c r="E3" s="60" t="s">
        <v>26</v>
      </c>
      <c r="F3" s="61">
        <v>10</v>
      </c>
      <c r="G3" s="225"/>
      <c r="H3" s="226"/>
      <c r="I3" s="225"/>
      <c r="J3" s="225"/>
      <c r="K3" s="165"/>
      <c r="L3" s="165"/>
    </row>
    <row r="4" spans="1:12" s="29" customFormat="1" ht="12.75" customHeight="1">
      <c r="A4" s="227" t="s">
        <v>331</v>
      </c>
      <c r="B4" s="220" t="s">
        <v>280</v>
      </c>
      <c r="C4" s="54" t="s">
        <v>282</v>
      </c>
      <c r="D4" s="221" t="s">
        <v>29</v>
      </c>
      <c r="E4" s="54" t="s">
        <v>26</v>
      </c>
      <c r="F4" s="55">
        <v>42</v>
      </c>
      <c r="G4" s="165"/>
      <c r="H4" s="168"/>
      <c r="I4" s="165"/>
      <c r="J4" s="165"/>
      <c r="K4" s="165"/>
      <c r="L4" s="165"/>
    </row>
    <row r="5" spans="1:12" ht="13.5" customHeight="1" thickBot="1">
      <c r="A5" s="300" t="s">
        <v>287</v>
      </c>
      <c r="B5" s="301"/>
      <c r="C5" s="301"/>
      <c r="D5" s="301"/>
      <c r="E5" s="301"/>
      <c r="F5" s="301"/>
      <c r="G5" s="301"/>
      <c r="H5" s="65"/>
      <c r="I5" s="228"/>
      <c r="J5" s="228"/>
      <c r="K5" s="243"/>
      <c r="L5" s="243"/>
    </row>
    <row r="6" spans="1:12" ht="13.5" customHeight="1">
      <c r="A6" s="39"/>
      <c r="B6" s="39"/>
      <c r="C6" s="40"/>
      <c r="D6" s="40"/>
      <c r="E6" s="40"/>
      <c r="F6" s="40"/>
      <c r="G6" s="44"/>
      <c r="H6" s="43"/>
      <c r="I6" s="42"/>
      <c r="J6" s="45"/>
      <c r="K6" s="45"/>
      <c r="L6" s="45"/>
    </row>
    <row r="7" spans="5:9" ht="13.5" customHeight="1">
      <c r="E7" s="1" t="s">
        <v>253</v>
      </c>
      <c r="G7" s="20"/>
      <c r="H7" s="46"/>
      <c r="I7" s="20"/>
    </row>
    <row r="8" spans="7:9" ht="13.5" customHeight="1">
      <c r="G8" s="20"/>
      <c r="H8" s="46"/>
      <c r="I8" s="20"/>
    </row>
    <row r="9" spans="7:9" ht="13.5" customHeight="1">
      <c r="G9" s="20"/>
      <c r="H9" s="46"/>
      <c r="I9" s="20"/>
    </row>
    <row r="10" spans="7:9" ht="13.5" customHeight="1">
      <c r="G10" s="20"/>
      <c r="H10" s="46"/>
      <c r="I10" s="20"/>
    </row>
  </sheetData>
  <sheetProtection selectLockedCells="1" selectUnlockedCells="1"/>
  <mergeCells count="1">
    <mergeCell ref="A5:G5"/>
  </mergeCells>
  <printOptions/>
  <pageMargins left="0.7479166666666667" right="0.2361111111111111" top="0.7486111111111111" bottom="0.7486111111111111" header="0.31527777777777777" footer="0.31527777777777777"/>
  <pageSetup horizontalDpi="300" verticalDpi="300" orientation="landscape" paperSize="9" scale="95" r:id="rId1"/>
  <headerFooter alignWithMargins="0">
    <oddHeader>&amp;C&amp;"Czcionka tekstu podstawowego,Regularna"&amp;11Wojewódzkie Centrum Szpitalne Kotliny Jeleniogórskiej
Przetarg na dostawę produktów leczniczych dostępnych w ramach programu lekowego.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AQ10"/>
  <sheetViews>
    <sheetView zoomScalePageLayoutView="0" workbookViewId="0" topLeftCell="A1">
      <selection activeCell="A5" sqref="A5:L5"/>
    </sheetView>
  </sheetViews>
  <sheetFormatPr defaultColWidth="10.00390625" defaultRowHeight="13.5" customHeight="1"/>
  <cols>
    <col min="1" max="1" width="9.7109375" style="21" customWidth="1"/>
    <col min="2" max="2" width="15.28125" style="21" customWidth="1"/>
    <col min="3" max="3" width="12.57421875" style="1" customWidth="1"/>
    <col min="4" max="4" width="7.7109375" style="1" customWidth="1"/>
    <col min="5" max="5" width="19.57421875" style="1" customWidth="1"/>
    <col min="6" max="6" width="14.57421875" style="1" customWidth="1"/>
    <col min="7" max="7" width="11.140625" style="1" customWidth="1"/>
    <col min="8" max="8" width="9.57421875" style="1" customWidth="1"/>
    <col min="9" max="9" width="11.8515625" style="1" customWidth="1"/>
    <col min="10" max="11" width="13.7109375" style="1" customWidth="1"/>
    <col min="12" max="12" width="14.28125" style="1" customWidth="1"/>
    <col min="13" max="16384" width="10.00390625" style="1" customWidth="1"/>
  </cols>
  <sheetData>
    <row r="1" spans="1:12" s="22" customFormat="1" ht="43.5" customHeight="1">
      <c r="A1" s="129" t="s">
        <v>3</v>
      </c>
      <c r="B1" s="129" t="s">
        <v>4</v>
      </c>
      <c r="C1" s="129" t="s">
        <v>5</v>
      </c>
      <c r="D1" s="129" t="s">
        <v>6</v>
      </c>
      <c r="E1" s="129" t="s">
        <v>7</v>
      </c>
      <c r="F1" s="130" t="s">
        <v>8</v>
      </c>
      <c r="G1" s="129" t="s">
        <v>326</v>
      </c>
      <c r="H1" s="131" t="s">
        <v>0</v>
      </c>
      <c r="I1" s="132" t="s">
        <v>296</v>
      </c>
      <c r="J1" s="130" t="s">
        <v>1</v>
      </c>
      <c r="K1" s="245" t="s">
        <v>335</v>
      </c>
      <c r="L1" s="267" t="s">
        <v>299</v>
      </c>
    </row>
    <row r="2" spans="1:12" s="22" customFormat="1" ht="29.25" customHeight="1">
      <c r="A2" s="103" t="s">
        <v>288</v>
      </c>
      <c r="B2" s="103" t="s">
        <v>289</v>
      </c>
      <c r="C2" s="103" t="s">
        <v>290</v>
      </c>
      <c r="D2" s="103" t="s">
        <v>291</v>
      </c>
      <c r="E2" s="103" t="s">
        <v>292</v>
      </c>
      <c r="F2" s="104" t="s">
        <v>293</v>
      </c>
      <c r="G2" s="105" t="s">
        <v>294</v>
      </c>
      <c r="H2" s="105" t="s">
        <v>297</v>
      </c>
      <c r="I2" s="105" t="s">
        <v>2</v>
      </c>
      <c r="J2" s="106" t="s">
        <v>298</v>
      </c>
      <c r="K2" s="106" t="s">
        <v>295</v>
      </c>
      <c r="L2" s="167" t="s">
        <v>334</v>
      </c>
    </row>
    <row r="3" spans="1:12" s="29" customFormat="1" ht="46.5" customHeight="1">
      <c r="A3" s="28">
        <v>91</v>
      </c>
      <c r="B3" s="24" t="s">
        <v>283</v>
      </c>
      <c r="C3" s="24" t="s">
        <v>284</v>
      </c>
      <c r="D3" s="24" t="s">
        <v>22</v>
      </c>
      <c r="E3" s="24" t="s">
        <v>285</v>
      </c>
      <c r="F3" s="9">
        <v>64</v>
      </c>
      <c r="G3" s="166"/>
      <c r="H3" s="168"/>
      <c r="I3" s="165"/>
      <c r="J3" s="165"/>
      <c r="K3" s="165"/>
      <c r="L3" s="165"/>
    </row>
    <row r="4" spans="1:43" s="36" customFormat="1" ht="44.25" customHeight="1">
      <c r="A4" s="197">
        <v>92</v>
      </c>
      <c r="B4" s="197" t="s">
        <v>286</v>
      </c>
      <c r="C4" s="197" t="s">
        <v>32</v>
      </c>
      <c r="D4" s="197" t="s">
        <v>11</v>
      </c>
      <c r="E4" s="197" t="s">
        <v>182</v>
      </c>
      <c r="F4" s="84">
        <v>12</v>
      </c>
      <c r="G4" s="239"/>
      <c r="H4" s="240"/>
      <c r="I4" s="241"/>
      <c r="J4" s="242"/>
      <c r="K4" s="242"/>
      <c r="L4" s="242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</row>
    <row r="5" spans="1:12" ht="57.75" customHeight="1">
      <c r="A5" s="220">
        <v>93</v>
      </c>
      <c r="B5" s="220" t="s">
        <v>332</v>
      </c>
      <c r="C5" s="54" t="s">
        <v>333</v>
      </c>
      <c r="D5" s="54" t="s">
        <v>29</v>
      </c>
      <c r="E5" s="54" t="s">
        <v>26</v>
      </c>
      <c r="F5" s="55">
        <v>100</v>
      </c>
      <c r="G5" s="243"/>
      <c r="H5" s="244"/>
      <c r="I5" s="243"/>
      <c r="J5" s="243"/>
      <c r="K5" s="243"/>
      <c r="L5" s="243"/>
    </row>
    <row r="6" spans="1:12" ht="13.5" customHeight="1">
      <c r="A6" s="39"/>
      <c r="B6" s="39"/>
      <c r="C6" s="40"/>
      <c r="D6" s="40"/>
      <c r="E6" s="40"/>
      <c r="F6" s="40"/>
      <c r="G6" s="44"/>
      <c r="H6" s="43"/>
      <c r="I6" s="42"/>
      <c r="J6" s="45"/>
      <c r="K6" s="45"/>
      <c r="L6" s="45"/>
    </row>
    <row r="7" spans="5:9" ht="13.5" customHeight="1">
      <c r="E7" s="1" t="s">
        <v>253</v>
      </c>
      <c r="G7" s="20"/>
      <c r="H7" s="46"/>
      <c r="I7" s="20"/>
    </row>
    <row r="8" spans="7:9" ht="13.5" customHeight="1">
      <c r="G8" s="20"/>
      <c r="H8" s="46"/>
      <c r="I8" s="20"/>
    </row>
    <row r="9" spans="7:9" ht="13.5" customHeight="1">
      <c r="G9" s="20"/>
      <c r="H9" s="46"/>
      <c r="I9" s="20"/>
    </row>
    <row r="10" spans="7:9" ht="13.5" customHeight="1">
      <c r="G10" s="20"/>
      <c r="H10" s="46"/>
      <c r="I10" s="20"/>
    </row>
  </sheetData>
  <sheetProtection selectLockedCells="1" selectUnlockedCells="1"/>
  <printOptions/>
  <pageMargins left="0.7479166666666667" right="0.2361111111111111" top="0.7486111111111111" bottom="0.7486111111111111" header="0.31527777777777777" footer="0.31527777777777777"/>
  <pageSetup horizontalDpi="300" verticalDpi="300" orientation="landscape" paperSize="9" scale="95" r:id="rId1"/>
  <headerFooter alignWithMargins="0">
    <oddHeader>&amp;C&amp;"Czcionka tekstu podstawowego,Regularna"&amp;11Wojewódzkie Centrum Szpitalne Kotliny Jeleniogórskiej
Przetarg na dostawę produktów leczniczych dostępnych w ramach programu lekowego.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J17" sqref="J17"/>
    </sheetView>
  </sheetViews>
  <sheetFormatPr defaultColWidth="9.140625" defaultRowHeight="12.75"/>
  <cols>
    <col min="2" max="2" width="15.00390625" style="0" customWidth="1"/>
    <col min="5" max="5" width="10.00390625" style="0" customWidth="1"/>
  </cols>
  <sheetData>
    <row r="1" spans="1:12" ht="51">
      <c r="A1" s="129" t="s">
        <v>3</v>
      </c>
      <c r="B1" s="129" t="s">
        <v>4</v>
      </c>
      <c r="C1" s="129" t="s">
        <v>5</v>
      </c>
      <c r="D1" s="129" t="s">
        <v>6</v>
      </c>
      <c r="E1" s="129" t="s">
        <v>7</v>
      </c>
      <c r="F1" s="130" t="s">
        <v>8</v>
      </c>
      <c r="G1" s="129" t="s">
        <v>326</v>
      </c>
      <c r="H1" s="131" t="s">
        <v>0</v>
      </c>
      <c r="I1" s="132" t="s">
        <v>296</v>
      </c>
      <c r="J1" s="130" t="s">
        <v>1</v>
      </c>
      <c r="K1" s="245" t="s">
        <v>335</v>
      </c>
      <c r="L1" s="267" t="s">
        <v>299</v>
      </c>
    </row>
    <row r="2" spans="1:12" ht="12.75">
      <c r="A2" s="103" t="s">
        <v>288</v>
      </c>
      <c r="B2" s="103" t="s">
        <v>289</v>
      </c>
      <c r="C2" s="103" t="s">
        <v>290</v>
      </c>
      <c r="D2" s="103" t="s">
        <v>291</v>
      </c>
      <c r="E2" s="103" t="s">
        <v>292</v>
      </c>
      <c r="F2" s="104" t="s">
        <v>293</v>
      </c>
      <c r="G2" s="105" t="s">
        <v>294</v>
      </c>
      <c r="H2" s="105" t="s">
        <v>297</v>
      </c>
      <c r="I2" s="105" t="s">
        <v>2</v>
      </c>
      <c r="J2" s="106" t="s">
        <v>298</v>
      </c>
      <c r="K2" s="106" t="s">
        <v>295</v>
      </c>
      <c r="L2" s="167" t="s">
        <v>334</v>
      </c>
    </row>
    <row r="3" spans="1:12" ht="30" customHeight="1">
      <c r="A3" s="220">
        <v>93</v>
      </c>
      <c r="B3" s="220" t="s">
        <v>332</v>
      </c>
      <c r="C3" s="54" t="s">
        <v>333</v>
      </c>
      <c r="D3" s="54" t="s">
        <v>29</v>
      </c>
      <c r="E3" s="54" t="s">
        <v>26</v>
      </c>
      <c r="F3" s="55">
        <v>100</v>
      </c>
      <c r="G3" s="243"/>
      <c r="H3" s="244"/>
      <c r="I3" s="243"/>
      <c r="J3" s="243"/>
      <c r="K3" s="243"/>
      <c r="L3" s="24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D5:H6"/>
  <sheetViews>
    <sheetView zoomScalePageLayoutView="0" workbookViewId="0" topLeftCell="A1">
      <selection activeCell="C38" sqref="C38"/>
    </sheetView>
  </sheetViews>
  <sheetFormatPr defaultColWidth="8.7109375" defaultRowHeight="12.75"/>
  <cols>
    <col min="1" max="16384" width="8.7109375" style="49" customWidth="1"/>
  </cols>
  <sheetData>
    <row r="5" spans="4:8" ht="12.75">
      <c r="D5" s="49">
        <v>21</v>
      </c>
      <c r="E5" s="49">
        <f>D5</f>
        <v>21</v>
      </c>
      <c r="H5" s="49">
        <f>365/2</f>
        <v>182.5</v>
      </c>
    </row>
    <row r="6" spans="4:8" ht="12.75">
      <c r="D6" s="49">
        <f>7*6</f>
        <v>42</v>
      </c>
      <c r="H6" s="49">
        <f>(182-15)*9+(63)</f>
        <v>1566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Orkiszewski</dc:creator>
  <cp:keywords/>
  <dc:description/>
  <cp:lastModifiedBy>Karol Orkiszewski</cp:lastModifiedBy>
  <cp:lastPrinted>2019-01-10T07:25:51Z</cp:lastPrinted>
  <dcterms:created xsi:type="dcterms:W3CDTF">2018-11-26T13:59:41Z</dcterms:created>
  <dcterms:modified xsi:type="dcterms:W3CDTF">2019-01-21T07:48:44Z</dcterms:modified>
  <cp:category/>
  <cp:version/>
  <cp:contentType/>
  <cp:contentStatus/>
</cp:coreProperties>
</file>