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iki\Obsługa Stada I i II 2024\II\DO ogłoszenia\"/>
    </mc:Choice>
  </mc:AlternateContent>
  <xr:revisionPtr revIDLastSave="0" documentId="13_ncr:1_{7C7B6F2E-5A59-4004-8BAD-AF46D1CD2F1B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Kosztorys ofertowy" sheetId="1" r:id="rId1"/>
  </sheets>
  <calcPr calcId="191029"/>
</workbook>
</file>

<file path=xl/calcChain.xml><?xml version="1.0" encoding="utf-8"?>
<calcChain xmlns="http://schemas.openxmlformats.org/spreadsheetml/2006/main">
  <c r="J31" i="1" l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30" i="1"/>
  <c r="E47" i="1" l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30" i="1"/>
  <c r="E48" i="1" l="1"/>
</calcChain>
</file>

<file path=xl/sharedStrings.xml><?xml version="1.0" encoding="utf-8"?>
<sst xmlns="http://schemas.openxmlformats.org/spreadsheetml/2006/main" count="72" uniqueCount="57">
  <si>
    <t>Lp.</t>
  </si>
  <si>
    <t>Kod czynności do rozliczenia</t>
  </si>
  <si>
    <t>Czynność - opis prac</t>
  </si>
  <si>
    <t>Jedn. miary</t>
  </si>
  <si>
    <t>Ilość</t>
  </si>
  <si>
    <t>H</t>
  </si>
  <si>
    <t>GODZ MH8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</si>
  <si>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</si>
  <si>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</si>
  <si>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</si>
  <si>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</si>
  <si>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</si>
  <si>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Niepołomice</t>
  </si>
  <si>
    <t xml:space="preserve">32-005 NIEPOŁOMICE; MYŚLIWSKA 41                  </t>
  </si>
  <si>
    <t>(podpis)</t>
  </si>
  <si>
    <t>Zebranie i przygotowanie karmy uzupełniającej</t>
  </si>
  <si>
    <t>Codzienne karmienie żubrów</t>
  </si>
  <si>
    <t>Rozładunek mkarmy do magazynów</t>
  </si>
  <si>
    <t>Naprawy obiektów infrastruktury</t>
  </si>
  <si>
    <t>Usuwanie obornika z kwater</t>
  </si>
  <si>
    <t>Prace gospodarcze na obiekcie OHŻ - porządkowe</t>
  </si>
  <si>
    <t>Przygotowanie karmy dla żubrów</t>
  </si>
  <si>
    <t>Kompleksowa obsługa obiektu</t>
  </si>
  <si>
    <t>Utrzymanie obiektów infrastruktury</t>
  </si>
  <si>
    <t>Zabezpieczenie epizootyczne OHŻ</t>
  </si>
  <si>
    <t>Prace godzinowe wykonywane ciągnikiem</t>
  </si>
  <si>
    <t>Balotowanie sianalub masy zielonej</t>
  </si>
  <si>
    <t>Przegrabianie siana</t>
  </si>
  <si>
    <t>Koszenie trawy</t>
  </si>
  <si>
    <t>Prasowanie siana</t>
  </si>
  <si>
    <t>Zgranianie siana</t>
  </si>
  <si>
    <t>Materiały do produkcji siana i sianokiszonki w 2024 r.</t>
  </si>
  <si>
    <t>KAR.UZUPE</t>
  </si>
  <si>
    <t>KARM. ŻUBR</t>
  </si>
  <si>
    <t>KARMA MAG</t>
  </si>
  <si>
    <t>NAPR</t>
  </si>
  <si>
    <t>OBORNIK P</t>
  </si>
  <si>
    <t>PR.GOSPOD</t>
  </si>
  <si>
    <t>PRZYG.KAR</t>
  </si>
  <si>
    <t>UOSOB</t>
  </si>
  <si>
    <t>UTOBIE</t>
  </si>
  <si>
    <t>ZAB.EPIZO</t>
  </si>
  <si>
    <t>Cena jednostkowa brutto w PLN</t>
  </si>
  <si>
    <t>Wartość 
całkowita brutto
w PLN</t>
  </si>
  <si>
    <t>ŁR-BALOT</t>
  </si>
  <si>
    <t>ŁR-GRAB</t>
  </si>
  <si>
    <t>ŁR-KOSZR</t>
  </si>
  <si>
    <t>ŁR-PRAS</t>
  </si>
  <si>
    <t>ŁR-ZGRAB</t>
  </si>
  <si>
    <t>Kosztorys inwestorski na przetarg nieograniczony na Wykonywanie usług z zakresu: "Obsługa stada żubrów na terenie OHŻ w Nadleśnictwie Niepołomice w okresie 01.02.2024 r. - 31.12.2024 r. r wraz z produkcją siana i sianokiszonki przeznaczonych na potrzeby OHŻ w 2024 r."</t>
  </si>
  <si>
    <t>KOSZTORYS OFERTOWY</t>
  </si>
  <si>
    <t>MINN-OHŻ</t>
  </si>
  <si>
    <t>SZT.</t>
  </si>
  <si>
    <t>Cena łącznia netto w PLN</t>
  </si>
  <si>
    <t>Cena jednostkowa netto w PLN</t>
  </si>
  <si>
    <t>Wartość całkowita netto w PLN</t>
  </si>
  <si>
    <t>Stawka 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</si>
</sst>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5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/>
      <right/>
      <top style="thin">
        <color indexed="64"/>
      </top>
      <bottom style="thin">
        <color rgb="FFDDDDDD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/>
    </xf>
    <xf numFmtId="49" fontId="9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right" vertical="top"/>
    </xf>
    <xf numFmtId="49" fontId="10" fillId="2" borderId="3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9" fontId="1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 wrapText="1"/>
    </xf>
    <xf numFmtId="0" fontId="1" fillId="2" borderId="6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2" fontId="0" fillId="0" borderId="4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1"/>
  <sheetViews>
    <sheetView tabSelected="1" topLeftCell="A23" workbookViewId="0">
      <selection activeCell="J49" sqref="J49"/>
    </sheetView>
  </sheetViews>
  <sheetFormatPr defaultRowHeight="13.2" x14ac:dyDescent="0.25"/>
  <cols>
    <col min="1" max="1" width="0.109375" customWidth="1"/>
    <col min="2" max="2" width="5.6640625" customWidth="1"/>
    <col min="3" max="3" width="11.109375" customWidth="1"/>
    <col min="4" max="4" width="43.88671875" customWidth="1"/>
    <col min="5" max="6" width="6.88671875" customWidth="1"/>
    <col min="7" max="8" width="10" customWidth="1"/>
    <col min="9" max="10" width="11.109375" customWidth="1"/>
    <col min="11" max="11" width="12.6640625" customWidth="1"/>
    <col min="12" max="12" width="0.109375" customWidth="1"/>
    <col min="13" max="13" width="4.6640625" customWidth="1"/>
  </cols>
  <sheetData>
    <row r="1" spans="2:11" s="1" customFormat="1" ht="5.25" customHeight="1" x14ac:dyDescent="0.2"/>
    <row r="2" spans="2:11" s="1" customFormat="1" ht="17.100000000000001" customHeight="1" x14ac:dyDescent="0.2">
      <c r="K2" s="3"/>
    </row>
    <row r="3" spans="2:11" s="1" customFormat="1" ht="28.65" customHeight="1" x14ac:dyDescent="0.2"/>
    <row r="4" spans="2:11" s="1" customFormat="1" ht="2.7" customHeight="1" x14ac:dyDescent="0.2">
      <c r="B4" s="18"/>
      <c r="C4" s="18"/>
    </row>
    <row r="5" spans="2:11" s="1" customFormat="1" ht="28.65" customHeight="1" x14ac:dyDescent="0.2"/>
    <row r="6" spans="2:11" s="1" customFormat="1" ht="2.7" customHeight="1" x14ac:dyDescent="0.2">
      <c r="B6" s="18"/>
      <c r="C6" s="18"/>
    </row>
    <row r="7" spans="2:11" s="1" customFormat="1" ht="28.65" customHeight="1" x14ac:dyDescent="0.2"/>
    <row r="8" spans="2:11" s="1" customFormat="1" ht="5.25" customHeight="1" x14ac:dyDescent="0.2">
      <c r="B8" s="18"/>
      <c r="C8" s="18"/>
    </row>
    <row r="9" spans="2:11" s="1" customFormat="1" ht="4.3499999999999996" customHeight="1" x14ac:dyDescent="0.2"/>
    <row r="10" spans="2:11" s="1" customFormat="1" ht="6.9" customHeight="1" x14ac:dyDescent="0.2">
      <c r="B10" s="19" t="s">
        <v>8</v>
      </c>
      <c r="C10" s="19"/>
    </row>
    <row r="11" spans="2:11" s="1" customFormat="1" ht="12.15" customHeight="1" x14ac:dyDescent="0.2">
      <c r="B11" s="19"/>
      <c r="C11" s="19"/>
      <c r="G11" s="25" t="s">
        <v>9</v>
      </c>
      <c r="H11" s="25"/>
      <c r="I11" s="25"/>
      <c r="J11" s="25"/>
      <c r="K11" s="25"/>
    </row>
    <row r="12" spans="2:11" s="1" customFormat="1" ht="7.95" customHeight="1" x14ac:dyDescent="0.2">
      <c r="G12" s="25"/>
      <c r="H12" s="25"/>
      <c r="I12" s="25"/>
      <c r="J12" s="25"/>
      <c r="K12" s="25"/>
    </row>
    <row r="13" spans="2:11" s="1" customFormat="1" ht="14.4" customHeight="1" x14ac:dyDescent="0.2"/>
    <row r="14" spans="2:11" s="1" customFormat="1" ht="24" customHeight="1" x14ac:dyDescent="0.2">
      <c r="D14" s="21" t="s">
        <v>50</v>
      </c>
      <c r="E14" s="21"/>
      <c r="F14" s="21"/>
      <c r="G14" s="21"/>
      <c r="H14" s="16"/>
    </row>
    <row r="15" spans="2:11" s="1" customFormat="1" ht="24" customHeight="1" x14ac:dyDescent="0.2">
      <c r="D15" s="22"/>
      <c r="E15" s="22"/>
      <c r="F15" s="22"/>
      <c r="G15" s="22"/>
      <c r="H15" s="17"/>
    </row>
    <row r="16" spans="2:11" s="1" customFormat="1" ht="34.65" customHeight="1" x14ac:dyDescent="0.2"/>
    <row r="17" spans="2:11" s="1" customFormat="1" ht="20.85" customHeight="1" x14ac:dyDescent="0.2">
      <c r="B17" s="2" t="s">
        <v>10</v>
      </c>
      <c r="C17" s="2"/>
      <c r="D17" s="2"/>
    </row>
    <row r="18" spans="2:11" s="1" customFormat="1" ht="2.7" customHeight="1" x14ac:dyDescent="0.2"/>
    <row r="19" spans="2:11" s="1" customFormat="1" ht="20.85" customHeight="1" x14ac:dyDescent="0.2">
      <c r="B19" s="2" t="s">
        <v>11</v>
      </c>
    </row>
    <row r="20" spans="2:11" s="1" customFormat="1" ht="2.7" customHeight="1" x14ac:dyDescent="0.2"/>
    <row r="21" spans="2:11" s="1" customFormat="1" ht="20.85" customHeight="1" x14ac:dyDescent="0.2">
      <c r="B21" s="2" t="s">
        <v>12</v>
      </c>
    </row>
    <row r="22" spans="2:11" s="1" customFormat="1" ht="2.7" customHeight="1" x14ac:dyDescent="0.2"/>
    <row r="23" spans="2:11" s="1" customFormat="1" ht="20.85" customHeight="1" x14ac:dyDescent="0.2">
      <c r="B23" s="2" t="s">
        <v>13</v>
      </c>
    </row>
    <row r="24" spans="2:11" s="1" customFormat="1" ht="34.65" customHeight="1" x14ac:dyDescent="0.2"/>
    <row r="25" spans="2:11" s="1" customFormat="1" ht="50.1" customHeight="1" x14ac:dyDescent="0.2">
      <c r="B25" s="26" t="s">
        <v>49</v>
      </c>
      <c r="C25" s="26"/>
      <c r="D25" s="26"/>
      <c r="E25" s="26"/>
      <c r="F25" s="26"/>
      <c r="G25" s="26"/>
      <c r="H25" s="26"/>
      <c r="I25" s="26"/>
      <c r="J25" s="26"/>
      <c r="K25" s="26"/>
    </row>
    <row r="26" spans="2:11" s="1" customFormat="1" ht="58.2" customHeight="1" x14ac:dyDescent="0.2"/>
    <row r="27" spans="2:11" s="1" customFormat="1" ht="3.15" customHeight="1" x14ac:dyDescent="0.2"/>
    <row r="28" spans="2:11" s="1" customFormat="1" ht="9" customHeight="1" x14ac:dyDescent="0.2"/>
    <row r="29" spans="2:11" s="1" customFormat="1" ht="35.700000000000003" customHeight="1" x14ac:dyDescent="0.2">
      <c r="B29" s="5" t="s">
        <v>0</v>
      </c>
      <c r="C29" s="6" t="s">
        <v>1</v>
      </c>
      <c r="D29" s="6" t="s">
        <v>2</v>
      </c>
      <c r="E29" s="6" t="s">
        <v>3</v>
      </c>
      <c r="F29" s="7" t="s">
        <v>56</v>
      </c>
      <c r="G29" s="6" t="s">
        <v>4</v>
      </c>
      <c r="H29" s="7" t="s">
        <v>54</v>
      </c>
      <c r="I29" s="7" t="s">
        <v>42</v>
      </c>
      <c r="J29" s="7" t="s">
        <v>55</v>
      </c>
      <c r="K29" s="8" t="s">
        <v>43</v>
      </c>
    </row>
    <row r="30" spans="2:11" s="1" customFormat="1" ht="19.649999999999999" customHeight="1" x14ac:dyDescent="0.25">
      <c r="B30" s="9">
        <v>1</v>
      </c>
      <c r="C30" s="10" t="s">
        <v>32</v>
      </c>
      <c r="D30" s="15" t="s">
        <v>15</v>
      </c>
      <c r="E30" s="10" t="s">
        <v>5</v>
      </c>
      <c r="F30" s="10"/>
      <c r="G30" s="13">
        <v>274.58</v>
      </c>
      <c r="H30" s="13"/>
      <c r="I30" s="13"/>
      <c r="J30" s="30">
        <f>G30*H30</f>
        <v>0</v>
      </c>
      <c r="K30" s="14">
        <f>G30*I30</f>
        <v>0</v>
      </c>
    </row>
    <row r="31" spans="2:11" s="1" customFormat="1" ht="19.649999999999999" customHeight="1" x14ac:dyDescent="0.25">
      <c r="B31" s="9">
        <v>2</v>
      </c>
      <c r="C31" s="10" t="s">
        <v>33</v>
      </c>
      <c r="D31" s="15" t="s">
        <v>16</v>
      </c>
      <c r="E31" s="10" t="s">
        <v>5</v>
      </c>
      <c r="F31" s="10"/>
      <c r="G31" s="13">
        <v>1006.69</v>
      </c>
      <c r="H31" s="13"/>
      <c r="I31" s="13"/>
      <c r="J31" s="30">
        <f t="shared" ref="J31:J46" si="0">G31*H31</f>
        <v>0</v>
      </c>
      <c r="K31" s="14">
        <f t="shared" ref="K31:K46" si="1">G31*I31</f>
        <v>0</v>
      </c>
    </row>
    <row r="32" spans="2:11" s="1" customFormat="1" ht="19.649999999999999" customHeight="1" x14ac:dyDescent="0.25">
      <c r="B32" s="9">
        <v>3</v>
      </c>
      <c r="C32" s="10" t="s">
        <v>34</v>
      </c>
      <c r="D32" s="15" t="s">
        <v>17</v>
      </c>
      <c r="E32" s="10" t="s">
        <v>5</v>
      </c>
      <c r="F32" s="10"/>
      <c r="G32" s="13">
        <v>50</v>
      </c>
      <c r="H32" s="13"/>
      <c r="I32" s="13"/>
      <c r="J32" s="30">
        <f t="shared" si="0"/>
        <v>0</v>
      </c>
      <c r="K32" s="14">
        <f t="shared" si="1"/>
        <v>0</v>
      </c>
    </row>
    <row r="33" spans="2:11" s="1" customFormat="1" ht="19.649999999999999" customHeight="1" x14ac:dyDescent="0.25">
      <c r="B33" s="9">
        <v>4</v>
      </c>
      <c r="C33" s="10" t="s">
        <v>35</v>
      </c>
      <c r="D33" s="15" t="s">
        <v>18</v>
      </c>
      <c r="E33" s="10" t="s">
        <v>5</v>
      </c>
      <c r="F33" s="10"/>
      <c r="G33" s="13">
        <v>200</v>
      </c>
      <c r="H33" s="13"/>
      <c r="I33" s="13"/>
      <c r="J33" s="30">
        <f t="shared" si="0"/>
        <v>0</v>
      </c>
      <c r="K33" s="14">
        <f t="shared" si="1"/>
        <v>0</v>
      </c>
    </row>
    <row r="34" spans="2:11" s="1" customFormat="1" ht="28.65" customHeight="1" x14ac:dyDescent="0.25">
      <c r="B34" s="9">
        <v>5</v>
      </c>
      <c r="C34" s="10" t="s">
        <v>36</v>
      </c>
      <c r="D34" s="15" t="s">
        <v>19</v>
      </c>
      <c r="E34" s="10" t="s">
        <v>5</v>
      </c>
      <c r="F34" s="10"/>
      <c r="G34" s="13">
        <v>91.63</v>
      </c>
      <c r="H34" s="13"/>
      <c r="I34" s="13"/>
      <c r="J34" s="30">
        <f t="shared" si="0"/>
        <v>0</v>
      </c>
      <c r="K34" s="14">
        <f t="shared" si="1"/>
        <v>0</v>
      </c>
    </row>
    <row r="35" spans="2:11" s="1" customFormat="1" ht="28.65" customHeight="1" x14ac:dyDescent="0.25">
      <c r="B35" s="9">
        <v>6</v>
      </c>
      <c r="C35" s="10" t="s">
        <v>37</v>
      </c>
      <c r="D35" s="15" t="s">
        <v>20</v>
      </c>
      <c r="E35" s="10" t="s">
        <v>5</v>
      </c>
      <c r="F35" s="10"/>
      <c r="G35" s="13">
        <v>274.58</v>
      </c>
      <c r="H35" s="13"/>
      <c r="I35" s="13"/>
      <c r="J35" s="30">
        <f t="shared" si="0"/>
        <v>0</v>
      </c>
      <c r="K35" s="14">
        <f t="shared" si="1"/>
        <v>0</v>
      </c>
    </row>
    <row r="36" spans="2:11" s="1" customFormat="1" ht="28.65" customHeight="1" x14ac:dyDescent="0.25">
      <c r="B36" s="9">
        <v>7</v>
      </c>
      <c r="C36" s="10" t="s">
        <v>38</v>
      </c>
      <c r="D36" s="15" t="s">
        <v>21</v>
      </c>
      <c r="E36" s="10" t="s">
        <v>5</v>
      </c>
      <c r="F36" s="10"/>
      <c r="G36" s="13">
        <v>411.87</v>
      </c>
      <c r="H36" s="13"/>
      <c r="I36" s="13"/>
      <c r="J36" s="30">
        <f t="shared" si="0"/>
        <v>0</v>
      </c>
      <c r="K36" s="14">
        <f t="shared" si="1"/>
        <v>0</v>
      </c>
    </row>
    <row r="37" spans="2:11" s="1" customFormat="1" ht="19.649999999999999" customHeight="1" x14ac:dyDescent="0.25">
      <c r="B37" s="9">
        <v>8</v>
      </c>
      <c r="C37" s="10" t="s">
        <v>39</v>
      </c>
      <c r="D37" s="15" t="s">
        <v>22</v>
      </c>
      <c r="E37" s="10" t="s">
        <v>5</v>
      </c>
      <c r="F37" s="10"/>
      <c r="G37" s="13">
        <v>200</v>
      </c>
      <c r="H37" s="13"/>
      <c r="I37" s="13"/>
      <c r="J37" s="30">
        <f t="shared" si="0"/>
        <v>0</v>
      </c>
      <c r="K37" s="14">
        <f t="shared" si="1"/>
        <v>0</v>
      </c>
    </row>
    <row r="38" spans="2:11" s="1" customFormat="1" ht="19.649999999999999" customHeight="1" x14ac:dyDescent="0.25">
      <c r="B38" s="9">
        <v>9</v>
      </c>
      <c r="C38" s="10" t="s">
        <v>40</v>
      </c>
      <c r="D38" s="15" t="s">
        <v>23</v>
      </c>
      <c r="E38" s="10" t="s">
        <v>5</v>
      </c>
      <c r="F38" s="10"/>
      <c r="G38" s="13">
        <v>100</v>
      </c>
      <c r="H38" s="13"/>
      <c r="I38" s="13"/>
      <c r="J38" s="30">
        <f t="shared" si="0"/>
        <v>0</v>
      </c>
      <c r="K38" s="14">
        <f t="shared" si="1"/>
        <v>0</v>
      </c>
    </row>
    <row r="39" spans="2:11" s="1" customFormat="1" ht="28.65" customHeight="1" x14ac:dyDescent="0.25">
      <c r="B39" s="9">
        <v>10</v>
      </c>
      <c r="C39" s="10" t="s">
        <v>41</v>
      </c>
      <c r="D39" s="15" t="s">
        <v>24</v>
      </c>
      <c r="E39" s="10" t="s">
        <v>5</v>
      </c>
      <c r="F39" s="10"/>
      <c r="G39" s="13">
        <v>45.97</v>
      </c>
      <c r="H39" s="13"/>
      <c r="I39" s="13"/>
      <c r="J39" s="30">
        <f t="shared" si="0"/>
        <v>0</v>
      </c>
      <c r="K39" s="14">
        <f t="shared" si="1"/>
        <v>0</v>
      </c>
    </row>
    <row r="40" spans="2:11" s="1" customFormat="1" ht="19.649999999999999" customHeight="1" x14ac:dyDescent="0.25">
      <c r="B40" s="9">
        <v>11</v>
      </c>
      <c r="C40" s="12" t="s">
        <v>6</v>
      </c>
      <c r="D40" s="15" t="s">
        <v>25</v>
      </c>
      <c r="E40" s="10" t="s">
        <v>5</v>
      </c>
      <c r="F40" s="10"/>
      <c r="G40" s="13">
        <v>30</v>
      </c>
      <c r="H40" s="13"/>
      <c r="I40" s="13"/>
      <c r="J40" s="30">
        <f t="shared" si="0"/>
        <v>0</v>
      </c>
      <c r="K40" s="14">
        <f t="shared" si="1"/>
        <v>0</v>
      </c>
    </row>
    <row r="41" spans="2:11" s="1" customFormat="1" ht="19.649999999999999" customHeight="1" x14ac:dyDescent="0.25">
      <c r="B41" s="9">
        <v>12</v>
      </c>
      <c r="C41" s="12" t="s">
        <v>44</v>
      </c>
      <c r="D41" s="15" t="s">
        <v>26</v>
      </c>
      <c r="E41" s="10" t="s">
        <v>5</v>
      </c>
      <c r="F41" s="10"/>
      <c r="G41" s="13">
        <v>108</v>
      </c>
      <c r="H41" s="13"/>
      <c r="I41" s="13"/>
      <c r="J41" s="30">
        <f t="shared" si="0"/>
        <v>0</v>
      </c>
      <c r="K41" s="14">
        <f t="shared" si="1"/>
        <v>0</v>
      </c>
    </row>
    <row r="42" spans="2:11" s="1" customFormat="1" ht="28.65" customHeight="1" x14ac:dyDescent="0.25">
      <c r="B42" s="9">
        <v>13</v>
      </c>
      <c r="C42" s="12" t="s">
        <v>45</v>
      </c>
      <c r="D42" s="15" t="s">
        <v>27</v>
      </c>
      <c r="E42" s="10" t="s">
        <v>5</v>
      </c>
      <c r="F42" s="10"/>
      <c r="G42" s="13">
        <v>43</v>
      </c>
      <c r="H42" s="13"/>
      <c r="I42" s="13"/>
      <c r="J42" s="30">
        <f t="shared" si="0"/>
        <v>0</v>
      </c>
      <c r="K42" s="14">
        <f t="shared" si="1"/>
        <v>0</v>
      </c>
    </row>
    <row r="43" spans="2:11" s="1" customFormat="1" ht="19.649999999999999" customHeight="1" x14ac:dyDescent="0.25">
      <c r="B43" s="9">
        <v>14</v>
      </c>
      <c r="C43" s="12" t="s">
        <v>46</v>
      </c>
      <c r="D43" s="15" t="s">
        <v>28</v>
      </c>
      <c r="E43" s="10" t="s">
        <v>5</v>
      </c>
      <c r="F43" s="10"/>
      <c r="G43" s="13">
        <v>84.37</v>
      </c>
      <c r="H43" s="13"/>
      <c r="I43" s="13"/>
      <c r="J43" s="30">
        <f t="shared" si="0"/>
        <v>0</v>
      </c>
      <c r="K43" s="14">
        <f t="shared" si="1"/>
        <v>0</v>
      </c>
    </row>
    <row r="44" spans="2:11" s="1" customFormat="1" ht="19.649999999999999" customHeight="1" x14ac:dyDescent="0.25">
      <c r="B44" s="9">
        <v>15</v>
      </c>
      <c r="C44" s="12" t="s">
        <v>47</v>
      </c>
      <c r="D44" s="15" t="s">
        <v>29</v>
      </c>
      <c r="E44" s="10" t="s">
        <v>5</v>
      </c>
      <c r="F44" s="10"/>
      <c r="G44" s="13">
        <v>179.5</v>
      </c>
      <c r="H44" s="13"/>
      <c r="I44" s="13"/>
      <c r="J44" s="30">
        <f t="shared" si="0"/>
        <v>0</v>
      </c>
      <c r="K44" s="14">
        <f t="shared" si="1"/>
        <v>0</v>
      </c>
    </row>
    <row r="45" spans="2:11" s="1" customFormat="1" ht="19.649999999999999" customHeight="1" x14ac:dyDescent="0.25">
      <c r="B45" s="9">
        <v>16</v>
      </c>
      <c r="C45" s="12" t="s">
        <v>48</v>
      </c>
      <c r="D45" s="15" t="s">
        <v>30</v>
      </c>
      <c r="E45" s="10" t="s">
        <v>5</v>
      </c>
      <c r="F45" s="10"/>
      <c r="G45" s="13">
        <v>64.08</v>
      </c>
      <c r="H45" s="13"/>
      <c r="I45" s="13"/>
      <c r="J45" s="30">
        <f t="shared" si="0"/>
        <v>0</v>
      </c>
      <c r="K45" s="14">
        <f t="shared" si="1"/>
        <v>0</v>
      </c>
    </row>
    <row r="46" spans="2:11" s="1" customFormat="1" ht="19.649999999999999" customHeight="1" x14ac:dyDescent="0.25">
      <c r="B46" s="9">
        <v>17</v>
      </c>
      <c r="C46" s="10" t="s">
        <v>51</v>
      </c>
      <c r="D46" s="11" t="s">
        <v>31</v>
      </c>
      <c r="E46" s="10" t="s">
        <v>52</v>
      </c>
      <c r="F46" s="10"/>
      <c r="G46" s="14">
        <v>1</v>
      </c>
      <c r="H46" s="14"/>
      <c r="I46" s="14"/>
      <c r="J46" s="30">
        <f t="shared" si="0"/>
        <v>0</v>
      </c>
      <c r="K46" s="14">
        <f t="shared" si="1"/>
        <v>0</v>
      </c>
    </row>
    <row r="47" spans="2:11" s="1" customFormat="1" ht="22.8" customHeight="1" x14ac:dyDescent="0.25">
      <c r="B47" s="28" t="s">
        <v>53</v>
      </c>
      <c r="C47" s="27"/>
      <c r="D47" s="27"/>
      <c r="E47" s="29" t="e">
        <f>J31+#REF!+J32+J33+J34+J36+J35+J37+J38+J40+J39+J41+J42+J44+J43+J45+J46</f>
        <v>#REF!</v>
      </c>
      <c r="F47" s="29"/>
      <c r="G47" s="27"/>
      <c r="H47" s="27"/>
      <c r="I47" s="27"/>
      <c r="J47" s="27"/>
      <c r="K47" s="27"/>
    </row>
    <row r="48" spans="2:11" s="1" customFormat="1" ht="21.45" customHeight="1" x14ac:dyDescent="0.2">
      <c r="B48" s="20" t="s">
        <v>7</v>
      </c>
      <c r="C48" s="20"/>
      <c r="D48" s="20"/>
      <c r="E48" s="23">
        <f>K30+K31+K32+K33+K34+K35+K36+K37+K38+K39+K40+K41+K42+K43+K44+K45+K46</f>
        <v>0</v>
      </c>
      <c r="F48" s="23"/>
      <c r="G48" s="24"/>
      <c r="H48" s="24"/>
      <c r="I48" s="24"/>
      <c r="J48" s="24"/>
      <c r="K48" s="24"/>
    </row>
    <row r="49" spans="11:11" s="1" customFormat="1" ht="131.69999999999999" customHeight="1" x14ac:dyDescent="0.2"/>
    <row r="50" spans="11:11" s="1" customFormat="1" ht="17.7" customHeight="1" x14ac:dyDescent="0.2">
      <c r="K50" s="4" t="s">
        <v>14</v>
      </c>
    </row>
    <row r="51" spans="11:11" s="1" customFormat="1" ht="28.65" customHeight="1" x14ac:dyDescent="0.2"/>
  </sheetData>
  <mergeCells count="12">
    <mergeCell ref="B4:C4"/>
    <mergeCell ref="B10:C11"/>
    <mergeCell ref="B6:C6"/>
    <mergeCell ref="B48:D48"/>
    <mergeCell ref="B8:C8"/>
    <mergeCell ref="D14:G14"/>
    <mergeCell ref="D15:G15"/>
    <mergeCell ref="E48:K48"/>
    <mergeCell ref="G11:K12"/>
    <mergeCell ref="B25:K25"/>
    <mergeCell ref="B47:D47"/>
    <mergeCell ref="E47:K47"/>
  </mergeCells>
  <pageMargins left="0.7" right="0.7" top="0.75" bottom="0.75" header="0.3" footer="0.3"/>
  <pageSetup paperSize="9" scale="9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Grzegorz Pikuła (Nadl. Niepołomice)</cp:lastModifiedBy>
  <cp:lastPrinted>2023-10-22T20:26:40Z</cp:lastPrinted>
  <dcterms:created xsi:type="dcterms:W3CDTF">2023-10-22T20:26:23Z</dcterms:created>
  <dcterms:modified xsi:type="dcterms:W3CDTF">2024-01-18T22:07:46Z</dcterms:modified>
</cp:coreProperties>
</file>