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33" activeTab="0"/>
  </bookViews>
  <sheets>
    <sheet name="Zestawienie składek rocznych" sheetId="1" r:id="rId1"/>
    <sheet name="Szczegółowe zestawienie" sheetId="2" r:id="rId2"/>
  </sheets>
  <definedNames>
    <definedName name="_xlnm.Print_Area" localSheetId="1">'Szczegółowe zestawienie'!$A$1:$S$81</definedName>
  </definedNames>
  <calcPr fullCalcOnLoad="1"/>
</workbook>
</file>

<file path=xl/sharedStrings.xml><?xml version="1.0" encoding="utf-8"?>
<sst xmlns="http://schemas.openxmlformats.org/spreadsheetml/2006/main" count="434" uniqueCount="282">
  <si>
    <t>Lp.</t>
  </si>
  <si>
    <t>Rodzaj pojazdu</t>
  </si>
  <si>
    <t>ciężarowy</t>
  </si>
  <si>
    <t>SO 44865</t>
  </si>
  <si>
    <t>ciągnik rolniczy</t>
  </si>
  <si>
    <t>SO 0435</t>
  </si>
  <si>
    <t>U734006691E</t>
  </si>
  <si>
    <t>SO 48518</t>
  </si>
  <si>
    <t>SO 48519</t>
  </si>
  <si>
    <t>osobowy</t>
  </si>
  <si>
    <t>specjalny</t>
  </si>
  <si>
    <t>przyczepa lekka</t>
  </si>
  <si>
    <t>SO 50599</t>
  </si>
  <si>
    <t>SO 54569</t>
  </si>
  <si>
    <t>SO 54568</t>
  </si>
  <si>
    <t>SLP2CXAS4E0950460</t>
  </si>
  <si>
    <t>SLP2CXAS4E0950490</t>
  </si>
  <si>
    <t>SO 42091</t>
  </si>
  <si>
    <t>SO 57012</t>
  </si>
  <si>
    <t>SO 14685</t>
  </si>
  <si>
    <t>551778R</t>
  </si>
  <si>
    <t>SO 50407</t>
  </si>
  <si>
    <t>0659A</t>
  </si>
  <si>
    <t>SO 50682</t>
  </si>
  <si>
    <t>SUCW1A30H41000015</t>
  </si>
  <si>
    <t>Marka i typ</t>
  </si>
  <si>
    <t xml:space="preserve">Rok prod. </t>
  </si>
  <si>
    <t>L.m.</t>
  </si>
  <si>
    <t>Poj. silnika</t>
  </si>
  <si>
    <t>Nr nadwozia</t>
  </si>
  <si>
    <t>Nr rejestr.</t>
  </si>
  <si>
    <t>SO 64662</t>
  </si>
  <si>
    <t>SO 64664</t>
  </si>
  <si>
    <t>SO 64665</t>
  </si>
  <si>
    <t>SO 50832</t>
  </si>
  <si>
    <t>PA2051231</t>
  </si>
  <si>
    <t>SO 74304</t>
  </si>
  <si>
    <t>XLRAE85XC5E699894</t>
  </si>
  <si>
    <t>WIOLA W4</t>
  </si>
  <si>
    <t>SO 51211</t>
  </si>
  <si>
    <t>SUCW4K35F61000029</t>
  </si>
  <si>
    <t>SO 51217</t>
  </si>
  <si>
    <t>SWNN126N060015410</t>
  </si>
  <si>
    <t>ZETOR PROXIMA</t>
  </si>
  <si>
    <t>SO 0946</t>
  </si>
  <si>
    <t>N744101364H</t>
  </si>
  <si>
    <t>przyczepa ciężarowa</t>
  </si>
  <si>
    <t>SLP1CXWS6E1051765</t>
  </si>
  <si>
    <t>IVECO DAILY 65C15</t>
  </si>
  <si>
    <t>SO 70522</t>
  </si>
  <si>
    <t>ZCFC65A0045494956</t>
  </si>
  <si>
    <t>SO 96789</t>
  </si>
  <si>
    <t>VF644AGL000001180</t>
  </si>
  <si>
    <t>SO 93323</t>
  </si>
  <si>
    <t>VF6SHTF2471024148</t>
  </si>
  <si>
    <t>VF6SHTF2471024147</t>
  </si>
  <si>
    <t>nie podlega</t>
  </si>
  <si>
    <t>SO 51403</t>
  </si>
  <si>
    <t>SUC075A0F60005531</t>
  </si>
  <si>
    <t>07.01.2004</t>
  </si>
  <si>
    <t>24.02.2003</t>
  </si>
  <si>
    <t>06.05.2004</t>
  </si>
  <si>
    <t>05.08.2004</t>
  </si>
  <si>
    <t>SO 93324</t>
  </si>
  <si>
    <t>30.09.2003</t>
  </si>
  <si>
    <t>28.11.2007</t>
  </si>
  <si>
    <t>07.11.2000</t>
  </si>
  <si>
    <t>12.10.2004</t>
  </si>
  <si>
    <t>JCB3CXCSC81341584</t>
  </si>
  <si>
    <t>SO 7699A</t>
  </si>
  <si>
    <t>ciężarowy wywrotka</t>
  </si>
  <si>
    <t>SO 2915C</t>
  </si>
  <si>
    <t>VF644AHH000003000</t>
  </si>
  <si>
    <t>17.12.2008</t>
  </si>
  <si>
    <t>SO 35546</t>
  </si>
  <si>
    <t>703236R</t>
  </si>
  <si>
    <t>OSOBOWE</t>
  </si>
  <si>
    <t>POJAZDY WOLNOB.</t>
  </si>
  <si>
    <t>CIĘŻAROWE</t>
  </si>
  <si>
    <t>SO 2524F</t>
  </si>
  <si>
    <t>VF1KW2DS543426902</t>
  </si>
  <si>
    <t>23.06.2010</t>
  </si>
  <si>
    <t>SO 9412G</t>
  </si>
  <si>
    <t>WCA1C2607C1A50022</t>
  </si>
  <si>
    <t>SO 1459H</t>
  </si>
  <si>
    <t>WMA26SZZ5CP032509</t>
  </si>
  <si>
    <t>07.12.2011</t>
  </si>
  <si>
    <t>SO 7107G</t>
  </si>
  <si>
    <t>VF6DHTF24B2125551</t>
  </si>
  <si>
    <t>23.08.2011</t>
  </si>
  <si>
    <t>12.08.2008</t>
  </si>
  <si>
    <t>16.03.2004</t>
  </si>
  <si>
    <t>24.07.2006</t>
  </si>
  <si>
    <t>MAN TGS 26.480 6x4 BB</t>
  </si>
  <si>
    <t>JCB2CX4WL01709056</t>
  </si>
  <si>
    <t>SO 2461J</t>
  </si>
  <si>
    <t>WDB9066331S720699</t>
  </si>
  <si>
    <t>07.12.2012</t>
  </si>
  <si>
    <t>SO 8819H</t>
  </si>
  <si>
    <t>08.08.2012</t>
  </si>
  <si>
    <t>SO 9559G</t>
  </si>
  <si>
    <t>SO 9795G</t>
  </si>
  <si>
    <t>YA3064056D0300509</t>
  </si>
  <si>
    <t>VF1KW0BB540122031</t>
  </si>
  <si>
    <t>RENAULT KANGOO</t>
  </si>
  <si>
    <t>WF0SXXBDFSCK42085</t>
  </si>
  <si>
    <t>FORD TRANSIT FDE6</t>
  </si>
  <si>
    <t>MERCEDES-BENZ 2644</t>
  </si>
  <si>
    <t>WDB9301421K872055</t>
  </si>
  <si>
    <t>DAF CF FACF 85340</t>
  </si>
  <si>
    <t>17.03.2006</t>
  </si>
  <si>
    <t>RENAULT MAXITY 130.35</t>
  </si>
  <si>
    <t>STAR L-20</t>
  </si>
  <si>
    <t>SUSL20ZZZ3F001659</t>
  </si>
  <si>
    <t>02.11.2005</t>
  </si>
  <si>
    <t>RENAULT MIDLUM 190.12</t>
  </si>
  <si>
    <t>MERCEDS-BENZ SPRINTER</t>
  </si>
  <si>
    <t>PRONAR T653</t>
  </si>
  <si>
    <t>NIEWIADÓW N126N</t>
  </si>
  <si>
    <t>SUC075A0040002737</t>
  </si>
  <si>
    <t>WIOLA (ZESPÓŁ PRĄDOTWRCZY)</t>
  </si>
  <si>
    <t>przyczepa ciężarowa rolnicza</t>
  </si>
  <si>
    <t>przyczepa lekka kempingowa</t>
  </si>
  <si>
    <t>CYNKOMET T169/2</t>
  </si>
  <si>
    <t>COMPAIR (SPRĘŻARKA POWIETRZA)</t>
  </si>
  <si>
    <t>PRONAR T-671</t>
  </si>
  <si>
    <t>SZB6710XXC1X01003</t>
  </si>
  <si>
    <t>ATLAS COPCO (SPRĘŻARKA POWIETRZA)</t>
  </si>
  <si>
    <t>WIOLA W600 (SPRĘŻARKA POWIETRZA)</t>
  </si>
  <si>
    <t>ZETOR 7340</t>
  </si>
  <si>
    <t>specjalny pogotowie techniczne</t>
  </si>
  <si>
    <t>LUBLIN 35</t>
  </si>
  <si>
    <t>SUL35643730073237</t>
  </si>
  <si>
    <t>SUL35643740075716</t>
  </si>
  <si>
    <t>SUL35643740075717</t>
  </si>
  <si>
    <t>SUL35643750077933</t>
  </si>
  <si>
    <t>SUL36243750078148</t>
  </si>
  <si>
    <t>SUL35643750078464</t>
  </si>
  <si>
    <t>LUBLIN 3N</t>
  </si>
  <si>
    <t>19.05.2005</t>
  </si>
  <si>
    <t>LUBLIN TOWOS 3N</t>
  </si>
  <si>
    <t>SUL35643740076568</t>
  </si>
  <si>
    <t>SUL35643740076569</t>
  </si>
  <si>
    <t>28.08.2007</t>
  </si>
  <si>
    <t>STAR L70</t>
  </si>
  <si>
    <t>WMAL70ZZ45Y139943</t>
  </si>
  <si>
    <t>RENAUL MIDLUM</t>
  </si>
  <si>
    <t>STAR 07422W</t>
  </si>
  <si>
    <t>SUS07422WY0000196</t>
  </si>
  <si>
    <t>RENAUL KANGOO</t>
  </si>
  <si>
    <t>RENAUL MAXITY 130.35</t>
  </si>
  <si>
    <t>FORD TRANSIT 350 LWB 4x4</t>
  </si>
  <si>
    <t>SO 3056K</t>
  </si>
  <si>
    <t>19.11.2013</t>
  </si>
  <si>
    <t>SO 3212L</t>
  </si>
  <si>
    <t>05.09.2014</t>
  </si>
  <si>
    <t>MERCEDES-BENZ Sprinter BB-VAN Furgon</t>
  </si>
  <si>
    <t>SO 4691L</t>
  </si>
  <si>
    <t>WDB9066331S940677</t>
  </si>
  <si>
    <t>SO 9337K</t>
  </si>
  <si>
    <t>SUCE1AKA4E1004961</t>
  </si>
  <si>
    <t>Kabina WC WIOLA W 600/A</t>
  </si>
  <si>
    <t>WIOLA W 600 jednosiowa specjalna (zestaw dozujący)</t>
  </si>
  <si>
    <t>22.10.2014</t>
  </si>
  <si>
    <t xml:space="preserve">SKODA  SUPERB </t>
  </si>
  <si>
    <t>TMBAB9NPXG7066047</t>
  </si>
  <si>
    <t>14.03.2016</t>
  </si>
  <si>
    <t>SO 7278M</t>
  </si>
  <si>
    <t>SO 0467N</t>
  </si>
  <si>
    <t>WF0XXXTTGXFJ52781</t>
  </si>
  <si>
    <t>02.12.2015</t>
  </si>
  <si>
    <t>FORD TRANSIT VAN 350L3 2,2 TDCi 125 KM</t>
  </si>
  <si>
    <t>CYNKOMET  T-169/2</t>
  </si>
  <si>
    <t>SO 9761K</t>
  </si>
  <si>
    <t>PA2161855</t>
  </si>
  <si>
    <t>16.05.2016</t>
  </si>
  <si>
    <t>URSUS C-392</t>
  </si>
  <si>
    <t>SO 9762K</t>
  </si>
  <si>
    <t>UUJ09241212160008</t>
  </si>
  <si>
    <t>RENAUL TRAFIC Furgon L2H1 dCi115</t>
  </si>
  <si>
    <t>SO 6921N</t>
  </si>
  <si>
    <t>VF13FL01E56081829</t>
  </si>
  <si>
    <t>FORD TRANSIT CUSTOM</t>
  </si>
  <si>
    <t>SO 4475P</t>
  </si>
  <si>
    <t>WF0ZXXTTGZHU73198</t>
  </si>
  <si>
    <t>JCB08018CH2544956</t>
  </si>
  <si>
    <t>JCB3CX12AG2495520</t>
  </si>
  <si>
    <t>WARFAMA T610</t>
  </si>
  <si>
    <t>SO 01867</t>
  </si>
  <si>
    <t>RP</t>
  </si>
  <si>
    <t>RP i UE</t>
  </si>
  <si>
    <t>Ład. /t/</t>
  </si>
  <si>
    <t>WÓZEK RAK 98007</t>
  </si>
  <si>
    <t>KOPARKO-ŁADOWARKA 2CX 90005</t>
  </si>
  <si>
    <t>KOPARKO-ŁADOWARKA 2CX  91005</t>
  </si>
  <si>
    <t>WÓZEK KOMATSU FD20T-14 122007</t>
  </si>
  <si>
    <t>KOPARKO-ŁADOWARKA JCB 1CX HF 119005</t>
  </si>
  <si>
    <t>KOPARKO-ŁADOWARKA JCB 3CX CONTRACTOR 124005</t>
  </si>
  <si>
    <t>WÓZEK KOMATSU BX50-FD25T-16R 140007</t>
  </si>
  <si>
    <t>KOPARKO-ŁADOWARKA JCB 2CX 142005</t>
  </si>
  <si>
    <t>Minikoparka  8018 160005</t>
  </si>
  <si>
    <t>KOPARKO-ŁADOWARKA JCB 3CX Compact 159005</t>
  </si>
  <si>
    <t>SPECJALNE</t>
  </si>
  <si>
    <t>Data pierwszej rejestr.</t>
  </si>
  <si>
    <t>JCB3CX12HH2495876</t>
  </si>
  <si>
    <t>RENAULT KANGOO ZEN ENERGY tce 115 Euro6</t>
  </si>
  <si>
    <t>SO 9283R</t>
  </si>
  <si>
    <t>VF1KW34B260942291</t>
  </si>
  <si>
    <t>SO 9284R</t>
  </si>
  <si>
    <t>VF1KW34B260942294</t>
  </si>
  <si>
    <t>SO 9285R</t>
  </si>
  <si>
    <t>VF1KW34B260635327</t>
  </si>
  <si>
    <t>WIOLA W4 DMC 3500 kg</t>
  </si>
  <si>
    <t>SO 9517P</t>
  </si>
  <si>
    <t>SUCE7ALA5J1000320</t>
  </si>
  <si>
    <t>MAN TGS 35.5008X4 BB</t>
  </si>
  <si>
    <t>SO 3796S</t>
  </si>
  <si>
    <t>WMA37SZZ7JP111811</t>
  </si>
  <si>
    <t>FORD TRANSIT 2.0 EcoBlue</t>
  </si>
  <si>
    <t>SO 1503S</t>
  </si>
  <si>
    <t>WF0EXXTTGEJJ13794</t>
  </si>
  <si>
    <t>VF1KWB2B651243940</t>
  </si>
  <si>
    <t>WF0XXXTTFXDP34102</t>
  </si>
  <si>
    <t>KOPARKO-ŁADOWARKA JCB 3CX Compact 162005</t>
  </si>
  <si>
    <t>WIOLA W1 DMC 1500 kg</t>
  </si>
  <si>
    <t>SO 9088W</t>
  </si>
  <si>
    <t>SUCE5ASA4M1003142</t>
  </si>
  <si>
    <t xml:space="preserve">RENAUL MASTER DCI 165 </t>
  </si>
  <si>
    <t>SO 5759W</t>
  </si>
  <si>
    <t>VF1MA000968161454</t>
  </si>
  <si>
    <t>MAN TGM 18.290 4x2 BL</t>
  </si>
  <si>
    <t>AC skł. /%/ lub /zł/</t>
  </si>
  <si>
    <t>S. U. AC /zł/</t>
  </si>
  <si>
    <t>NETTO+50% VAT</t>
  </si>
  <si>
    <t>BEZ VAT</t>
  </si>
  <si>
    <t>poj. wolnob.</t>
  </si>
  <si>
    <t>poj. wolnob. Minikoparka</t>
  </si>
  <si>
    <t>Jeszcze nie zarejestrowany</t>
  </si>
  <si>
    <t>AC</t>
  </si>
  <si>
    <t xml:space="preserve">ASSISTANCE    </t>
  </si>
  <si>
    <t>NNW KIEROWCÓW I PASAŻERÓW</t>
  </si>
  <si>
    <t>RAZEM</t>
  </si>
  <si>
    <t>OC POSIADACZY POJAZDÓW MECHANICZNYCH</t>
  </si>
  <si>
    <t>Oznaczenia: "L.m."- liczba miejsc osobowych, "Ład. w t."- ładowność</t>
  </si>
  <si>
    <t>Zakresu terytor. ASS</t>
  </si>
  <si>
    <t>Wartość S.U., w relacji do podatku VAT</t>
  </si>
  <si>
    <r>
      <t>S.U. za</t>
    </r>
    <r>
      <rPr>
        <b/>
        <sz val="8"/>
        <color indexed="10"/>
        <rFont val="Calibri"/>
        <family val="2"/>
      </rPr>
      <t>bu</t>
    </r>
    <r>
      <rPr>
        <b/>
        <sz val="8"/>
        <rFont val="Calibri"/>
        <family val="2"/>
      </rPr>
      <t>dowy dodatkowej /księgowa brutto/ wliczona w S.U. pojazdu /zł/</t>
    </r>
  </si>
  <si>
    <t xml:space="preserve">Załącznik nr 3 do SWZ </t>
  </si>
  <si>
    <t>ZESTAWIENIE SKŁADEK ROCZNYCH</t>
  </si>
  <si>
    <t>WARTOŚĆ</t>
  </si>
  <si>
    <t>28.06.2018</t>
  </si>
  <si>
    <t>07.11.2018</t>
  </si>
  <si>
    <t>14.03.2022</t>
  </si>
  <si>
    <t>21.09.2016</t>
  </si>
  <si>
    <t>11.05.2017</t>
  </si>
  <si>
    <t>27.08.2018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</si>
  <si>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</si>
  <si>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</si>
  <si>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</si>
  <si>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</si>
  <si>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</si>
  <si>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</si>
  <si>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</si>
  <si>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</si>
  <si>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</si>
  <si>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J </t>
  </si>
  <si>
    <t>K</t>
  </si>
  <si>
    <t>L</t>
  </si>
  <si>
    <t>M</t>
  </si>
  <si>
    <t xml:space="preserve">N </t>
  </si>
  <si>
    <t>O</t>
  </si>
  <si>
    <t>P</t>
  </si>
  <si>
    <t>R</t>
  </si>
  <si>
    <t>Q</t>
  </si>
  <si>
    <t>S</t>
  </si>
  <si>
    <t>OC /zł/</t>
  </si>
  <si>
    <t>AC /zł/</t>
  </si>
  <si>
    <t>ASS /zł/</t>
  </si>
  <si>
    <t>NNW /zł/</t>
  </si>
  <si>
    <t>PRZYCZEPY</t>
  </si>
  <si>
    <t>CIĄGNIKI</t>
  </si>
  <si>
    <t>F O R M U L A R Z   C E N O W Y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</si>
</sst>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#,##0.00\ _z_ł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0.0"/>
    <numFmt numFmtId="173" formatCode="0.0%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0.000"/>
    <numFmt numFmtId="180" formatCode="[$€-2]\ #,##0.00_);[Red]\([$€-2]\ #,##0.00\)"/>
    <numFmt numFmtId="181" formatCode="[$-415]d\ mmmm\ yyyy"/>
    <numFmt numFmtId="182" formatCode="0.0000"/>
    <numFmt numFmtId="183" formatCode="00\-000"/>
    <numFmt numFmtId="184" formatCode="_-* #,##0.0\ &quot;zł&quot;_-;\-* #,##0.0\ &quot;zł&quot;_-;_-* &quot;-&quot;??\ &quot;zł&quot;_-;_-@_-"/>
    <numFmt numFmtId="185" formatCode="_-* #,##0\ &quot;zł&quot;_-;\-* #,##0\ &quot;zł&quot;_-;_-* &quot;-&quot;??\ &quot;zł&quot;_-;_-@_-"/>
    <numFmt numFmtId="186" formatCode="[$-415]dddd\,\ d\ mmmm\ yyyy"/>
  </numFmts>
  <fonts count="49">
    <font>
      <sz val="10"/>
      <name val="Arial"/>
      <family val="0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Georgia"/>
      <family val="1"/>
    </font>
    <font>
      <b/>
      <sz val="8"/>
      <color indexed="10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4" fontId="4" fillId="0" borderId="0" xfId="0" applyNumberFormat="1" applyFont="1" applyFill="1" applyAlignment="1">
      <alignment/>
    </xf>
    <xf numFmtId="2" fontId="4" fillId="0" borderId="0" xfId="0" applyNumberFormat="1" applyFont="1" applyAlignment="1">
      <alignment wrapText="1"/>
    </xf>
    <xf numFmtId="0" fontId="4" fillId="0" borderId="0" xfId="0" applyFont="1" applyBorder="1" applyAlignment="1">
      <alignment horizontal="center"/>
    </xf>
    <xf numFmtId="17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44" fontId="4" fillId="0" borderId="0" xfId="0" applyNumberFormat="1" applyFont="1" applyFill="1" applyBorder="1" applyAlignment="1">
      <alignment/>
    </xf>
    <xf numFmtId="2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44" fontId="4" fillId="0" borderId="0" xfId="0" applyNumberFormat="1" applyFont="1" applyFill="1" applyBorder="1" applyAlignment="1">
      <alignment wrapText="1"/>
    </xf>
    <xf numFmtId="44" fontId="4" fillId="0" borderId="0" xfId="0" applyNumberFormat="1" applyFont="1" applyFill="1" applyAlignment="1">
      <alignment wrapText="1"/>
    </xf>
    <xf numFmtId="2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44" fontId="7" fillId="0" borderId="1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9" fontId="8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 wrapText="1"/>
    </xf>
    <xf numFmtId="2" fontId="8" fillId="0" borderId="0" xfId="0" applyNumberFormat="1" applyFont="1" applyFill="1" applyAlignment="1">
      <alignment/>
    </xf>
    <xf numFmtId="44" fontId="8" fillId="0" borderId="0" xfId="0" applyNumberFormat="1" applyFont="1" applyFill="1" applyAlignment="1">
      <alignment wrapText="1"/>
    </xf>
    <xf numFmtId="44" fontId="8" fillId="0" borderId="0" xfId="0" applyNumberFormat="1" applyFont="1" applyFill="1" applyAlignment="1">
      <alignment/>
    </xf>
    <xf numFmtId="2" fontId="8" fillId="0" borderId="0" xfId="0" applyNumberFormat="1" applyFont="1" applyAlignment="1">
      <alignment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center" vertical="center" wrapText="1"/>
    </xf>
    <xf numFmtId="2" fontId="11" fillId="0" borderId="0" xfId="0" applyNumberFormat="1" applyFont="1" applyFill="1" applyAlignment="1">
      <alignment vertical="center"/>
    </xf>
    <xf numFmtId="44" fontId="11" fillId="0" borderId="0" xfId="0" applyNumberFormat="1" applyFont="1" applyFill="1" applyAlignment="1">
      <alignment vertical="center" wrapText="1"/>
    </xf>
    <xf numFmtId="44" fontId="11" fillId="0" borderId="0" xfId="0" applyNumberFormat="1" applyFont="1" applyFill="1" applyAlignment="1">
      <alignment vertical="center"/>
    </xf>
    <xf numFmtId="2" fontId="11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 wrapText="1"/>
    </xf>
    <xf numFmtId="0" fontId="10" fillId="32" borderId="12" xfId="0" applyFont="1" applyFill="1" applyBorder="1" applyAlignment="1">
      <alignment horizontal="center" vertical="center" wrapText="1"/>
    </xf>
    <xf numFmtId="179" fontId="10" fillId="32" borderId="13" xfId="0" applyNumberFormat="1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left" vertical="center" wrapText="1"/>
    </xf>
    <xf numFmtId="2" fontId="11" fillId="32" borderId="12" xfId="0" applyNumberFormat="1" applyFont="1" applyFill="1" applyBorder="1" applyAlignment="1">
      <alignment horizontal="center" vertical="center" wrapText="1"/>
    </xf>
    <xf numFmtId="2" fontId="11" fillId="32" borderId="12" xfId="0" applyNumberFormat="1" applyFont="1" applyFill="1" applyBorder="1" applyAlignment="1">
      <alignment vertical="center" wrapText="1"/>
    </xf>
    <xf numFmtId="172" fontId="11" fillId="32" borderId="12" xfId="0" applyNumberFormat="1" applyFont="1" applyFill="1" applyBorder="1" applyAlignment="1">
      <alignment vertical="center" wrapText="1"/>
    </xf>
    <xf numFmtId="2" fontId="11" fillId="32" borderId="14" xfId="0" applyNumberFormat="1" applyFont="1" applyFill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79" fontId="10" fillId="32" borderId="10" xfId="0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/>
    </xf>
    <xf numFmtId="172" fontId="11" fillId="32" borderId="10" xfId="0" applyNumberFormat="1" applyFont="1" applyFill="1" applyBorder="1" applyAlignment="1">
      <alignment vertical="center" wrapText="1"/>
    </xf>
    <xf numFmtId="1" fontId="11" fillId="0" borderId="10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" fontId="11" fillId="0" borderId="10" xfId="0" applyNumberFormat="1" applyFont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/>
    </xf>
    <xf numFmtId="14" fontId="11" fillId="0" borderId="10" xfId="0" applyNumberFormat="1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1" fontId="10" fillId="32" borderId="10" xfId="0" applyNumberFormat="1" applyFont="1" applyFill="1" applyBorder="1" applyAlignment="1">
      <alignment horizontal="center" vertical="center" wrapText="1"/>
    </xf>
    <xf numFmtId="2" fontId="11" fillId="32" borderId="10" xfId="0" applyNumberFormat="1" applyFont="1" applyFill="1" applyBorder="1" applyAlignment="1">
      <alignment horizontal="center" vertical="center" wrapText="1"/>
    </xf>
    <xf numFmtId="4" fontId="11" fillId="32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179" fontId="11" fillId="0" borderId="10" xfId="0" applyNumberFormat="1" applyFont="1" applyFill="1" applyBorder="1" applyAlignment="1">
      <alignment horizontal="center" vertical="center"/>
    </xf>
    <xf numFmtId="44" fontId="11" fillId="0" borderId="10" xfId="0" applyNumberFormat="1" applyFont="1" applyFill="1" applyBorder="1" applyAlignment="1">
      <alignment vertical="center"/>
    </xf>
    <xf numFmtId="14" fontId="8" fillId="0" borderId="10" xfId="0" applyNumberFormat="1" applyFont="1" applyFill="1" applyBorder="1" applyAlignment="1">
      <alignment horizontal="center" vertical="center" wrapText="1"/>
    </xf>
    <xf numFmtId="4" fontId="11" fillId="32" borderId="10" xfId="0" applyNumberFormat="1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/>
    </xf>
    <xf numFmtId="0" fontId="11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/>
    </xf>
    <xf numFmtId="0" fontId="11" fillId="32" borderId="10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179" fontId="11" fillId="32" borderId="10" xfId="0" applyNumberFormat="1" applyFont="1" applyFill="1" applyBorder="1" applyAlignment="1">
      <alignment horizontal="center" vertical="center"/>
    </xf>
    <xf numFmtId="2" fontId="11" fillId="32" borderId="10" xfId="0" applyNumberFormat="1" applyFont="1" applyFill="1" applyBorder="1" applyAlignment="1">
      <alignment horizontal="center" vertical="center"/>
    </xf>
    <xf numFmtId="44" fontId="11" fillId="32" borderId="10" xfId="0" applyNumberFormat="1" applyFont="1" applyFill="1" applyBorder="1" applyAlignment="1">
      <alignment vertical="center" wrapText="1"/>
    </xf>
    <xf numFmtId="44" fontId="11" fillId="32" borderId="10" xfId="0" applyNumberFormat="1" applyFont="1" applyFill="1" applyBorder="1" applyAlignment="1">
      <alignment vertical="center"/>
    </xf>
    <xf numFmtId="14" fontId="11" fillId="0" borderId="10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179" fontId="11" fillId="0" borderId="16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30" fillId="34" borderId="19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vertical="center" wrapText="1"/>
    </xf>
    <xf numFmtId="0" fontId="10" fillId="0" borderId="20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 wrapText="1"/>
    </xf>
    <xf numFmtId="0" fontId="10" fillId="32" borderId="20" xfId="0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left" vertical="center" wrapText="1"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 wrapText="1"/>
    </xf>
    <xf numFmtId="4" fontId="11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10" fillId="32" borderId="12" xfId="0" applyNumberFormat="1" applyFont="1" applyFill="1" applyBorder="1" applyAlignment="1">
      <alignment horizontal="center" vertical="center" wrapText="1"/>
    </xf>
    <xf numFmtId="4" fontId="11" fillId="32" borderId="13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/>
    </xf>
    <xf numFmtId="4" fontId="10" fillId="32" borderId="10" xfId="0" applyNumberFormat="1" applyFont="1" applyFill="1" applyBorder="1" applyAlignment="1">
      <alignment horizontal="center" vertical="center" wrapText="1"/>
    </xf>
    <xf numFmtId="4" fontId="11" fillId="32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/>
    </xf>
    <xf numFmtId="0" fontId="30" fillId="0" borderId="21" xfId="0" applyFont="1" applyBorder="1" applyAlignment="1">
      <alignment horizontal="right" vertical="center" wrapText="1"/>
    </xf>
    <xf numFmtId="0" fontId="30" fillId="0" borderId="22" xfId="0" applyFont="1" applyBorder="1" applyAlignment="1">
      <alignment horizontal="right" vertical="center" wrapText="1"/>
    </xf>
    <xf numFmtId="0" fontId="30" fillId="0" borderId="23" xfId="0" applyFont="1" applyBorder="1" applyAlignment="1">
      <alignment horizontal="right" vertical="center" wrapText="1"/>
    </xf>
    <xf numFmtId="4" fontId="30" fillId="0" borderId="21" xfId="0" applyNumberFormat="1" applyFont="1" applyBorder="1" applyAlignment="1">
      <alignment horizontal="right" vertical="center" wrapText="1"/>
    </xf>
    <xf numFmtId="4" fontId="30" fillId="0" borderId="24" xfId="0" applyNumberFormat="1" applyFont="1" applyBorder="1" applyAlignment="1">
      <alignment horizontal="right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4" fontId="30" fillId="0" borderId="25" xfId="0" applyNumberFormat="1" applyFont="1" applyBorder="1" applyAlignment="1">
      <alignment horizontal="right" vertical="center" wrapText="1"/>
    </xf>
    <xf numFmtId="4" fontId="30" fillId="0" borderId="26" xfId="0" applyNumberFormat="1" applyFont="1" applyBorder="1" applyAlignment="1">
      <alignment horizontal="right" vertical="center" wrapText="1"/>
    </xf>
    <xf numFmtId="4" fontId="30" fillId="0" borderId="27" xfId="0" applyNumberFormat="1" applyFont="1" applyBorder="1" applyAlignment="1">
      <alignment horizontal="right" vertical="center" wrapText="1"/>
    </xf>
    <xf numFmtId="4" fontId="30" fillId="0" borderId="28" xfId="0" applyNumberFormat="1" applyFont="1" applyBorder="1" applyAlignment="1">
      <alignment horizontal="right" vertical="center" wrapText="1"/>
    </xf>
    <xf numFmtId="0" fontId="30" fillId="34" borderId="29" xfId="0" applyFont="1" applyFill="1" applyBorder="1" applyAlignment="1">
      <alignment horizontal="center" vertical="center" wrapText="1"/>
    </xf>
    <xf numFmtId="0" fontId="30" fillId="34" borderId="30" xfId="0" applyFont="1" applyFill="1" applyBorder="1" applyAlignment="1">
      <alignment horizontal="center" vertical="center" wrapText="1"/>
    </xf>
    <xf numFmtId="0" fontId="30" fillId="34" borderId="31" xfId="0" applyFont="1" applyFill="1" applyBorder="1" applyAlignment="1">
      <alignment horizontal="center" vertical="center" wrapText="1"/>
    </xf>
    <xf numFmtId="0" fontId="30" fillId="34" borderId="19" xfId="0" applyFont="1" applyFill="1" applyBorder="1" applyAlignment="1">
      <alignment horizontal="center" vertical="center" wrapText="1"/>
    </xf>
    <xf numFmtId="0" fontId="29" fillId="0" borderId="32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left" vertical="center" wrapText="1"/>
    </xf>
    <xf numFmtId="4" fontId="30" fillId="0" borderId="34" xfId="0" applyNumberFormat="1" applyFont="1" applyBorder="1" applyAlignment="1">
      <alignment horizontal="right" vertical="center" wrapText="1"/>
    </xf>
    <xf numFmtId="4" fontId="30" fillId="0" borderId="35" xfId="0" applyNumberFormat="1" applyFont="1" applyBorder="1" applyAlignment="1">
      <alignment horizontal="right" vertical="center" wrapText="1"/>
    </xf>
    <xf numFmtId="0" fontId="10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10" fillId="33" borderId="15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179" fontId="11" fillId="35" borderId="10" xfId="0" applyNumberFormat="1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left" vertical="center"/>
    </xf>
    <xf numFmtId="14" fontId="11" fillId="0" borderId="36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4" fontId="11" fillId="33" borderId="36" xfId="0" applyNumberFormat="1" applyFont="1" applyFill="1" applyBorder="1" applyAlignment="1">
      <alignment horizontal="center" vertical="center"/>
    </xf>
    <xf numFmtId="14" fontId="10" fillId="0" borderId="21" xfId="0" applyNumberFormat="1" applyFont="1" applyBorder="1" applyAlignment="1">
      <alignment horizontal="center" vertical="center"/>
    </xf>
    <xf numFmtId="4" fontId="10" fillId="36" borderId="22" xfId="0" applyNumberFormat="1" applyFont="1" applyFill="1" applyBorder="1" applyAlignment="1">
      <alignment horizontal="center" vertical="center"/>
    </xf>
    <xf numFmtId="4" fontId="10" fillId="36" borderId="24" xfId="0" applyNumberFormat="1" applyFont="1" applyFill="1" applyBorder="1" applyAlignment="1">
      <alignment horizontal="center" vertical="center"/>
    </xf>
    <xf numFmtId="2" fontId="11" fillId="37" borderId="11" xfId="0" applyNumberFormat="1" applyFont="1" applyFill="1" applyBorder="1" applyAlignment="1">
      <alignment horizontal="center" vertical="center"/>
    </xf>
    <xf numFmtId="2" fontId="10" fillId="37" borderId="10" xfId="0" applyNumberFormat="1" applyFont="1" applyFill="1" applyBorder="1" applyAlignment="1">
      <alignment vertical="center" wrapText="1"/>
    </xf>
    <xf numFmtId="4" fontId="10" fillId="37" borderId="10" xfId="0" applyNumberFormat="1" applyFont="1" applyFill="1" applyBorder="1" applyAlignment="1">
      <alignment vertical="center" wrapText="1"/>
    </xf>
    <xf numFmtId="1" fontId="11" fillId="37" borderId="10" xfId="0" applyNumberFormat="1" applyFont="1" applyFill="1" applyBorder="1" applyAlignment="1">
      <alignment vertical="center" wrapText="1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G3" sqref="G3:H3"/>
    </sheetView>
  </sheetViews>
  <sheetFormatPr defaultColWidth="9.140625" defaultRowHeight="12.75"/>
  <sheetData>
    <row r="1" spans="1:8" ht="24.75" customHeight="1" thickBot="1">
      <c r="A1" s="138" t="s">
        <v>248</v>
      </c>
      <c r="B1" s="139"/>
      <c r="C1" s="139"/>
      <c r="D1" s="139"/>
      <c r="E1" s="139"/>
      <c r="F1" s="139"/>
      <c r="G1" s="138" t="s">
        <v>249</v>
      </c>
      <c r="H1" s="140"/>
    </row>
    <row r="2" spans="1:8" ht="24.75" customHeight="1" thickBot="1">
      <c r="A2" s="106">
        <v>1</v>
      </c>
      <c r="B2" s="141">
        <v>2</v>
      </c>
      <c r="C2" s="141"/>
      <c r="D2" s="141"/>
      <c r="E2" s="141"/>
      <c r="F2" s="138"/>
      <c r="G2" s="141">
        <v>3</v>
      </c>
      <c r="H2" s="141"/>
    </row>
    <row r="3" spans="1:8" ht="24.75" customHeight="1">
      <c r="A3" s="104">
        <v>1</v>
      </c>
      <c r="B3" s="142" t="s">
        <v>242</v>
      </c>
      <c r="C3" s="142"/>
      <c r="D3" s="142"/>
      <c r="E3" s="142"/>
      <c r="F3" s="143"/>
      <c r="G3" s="144">
        <f>'Szczegółowe zestawienie'!K81</f>
        <v>0</v>
      </c>
      <c r="H3" s="145"/>
    </row>
    <row r="4" spans="1:8" ht="24.75" customHeight="1">
      <c r="A4" s="105">
        <v>2</v>
      </c>
      <c r="B4" s="132" t="s">
        <v>238</v>
      </c>
      <c r="C4" s="132"/>
      <c r="D4" s="132"/>
      <c r="E4" s="132"/>
      <c r="F4" s="133"/>
      <c r="G4" s="134">
        <f>'Szczegółowe zestawienie'!L81</f>
        <v>0</v>
      </c>
      <c r="H4" s="135"/>
    </row>
    <row r="5" spans="1:8" ht="24.75" customHeight="1">
      <c r="A5" s="105">
        <v>3</v>
      </c>
      <c r="B5" s="132" t="s">
        <v>239</v>
      </c>
      <c r="C5" s="132"/>
      <c r="D5" s="132"/>
      <c r="E5" s="132"/>
      <c r="F5" s="133"/>
      <c r="G5" s="134">
        <f>'Szczegółowe zestawienie'!M81</f>
        <v>0</v>
      </c>
      <c r="H5" s="135"/>
    </row>
    <row r="6" spans="1:8" ht="24.75" customHeight="1" thickBot="1">
      <c r="A6" s="105">
        <v>4</v>
      </c>
      <c r="B6" s="132" t="s">
        <v>240</v>
      </c>
      <c r="C6" s="132"/>
      <c r="D6" s="132"/>
      <c r="E6" s="132"/>
      <c r="F6" s="133"/>
      <c r="G6" s="136">
        <f>'Szczegółowe zestawienie'!N81</f>
        <v>0</v>
      </c>
      <c r="H6" s="137"/>
    </row>
    <row r="7" spans="1:8" ht="24.75" customHeight="1" thickBot="1">
      <c r="A7" s="127" t="s">
        <v>241</v>
      </c>
      <c r="B7" s="128"/>
      <c r="C7" s="128"/>
      <c r="D7" s="128"/>
      <c r="E7" s="128"/>
      <c r="F7" s="129"/>
      <c r="G7" s="130">
        <f>SUM(G3:H6)</f>
        <v>0</v>
      </c>
      <c r="H7" s="131"/>
    </row>
  </sheetData>
  <sheetProtection/>
  <mergeCells count="14">
    <mergeCell ref="A1:F1"/>
    <mergeCell ref="G1:H1"/>
    <mergeCell ref="B2:F2"/>
    <mergeCell ref="G2:H2"/>
    <mergeCell ref="B3:F3"/>
    <mergeCell ref="G3:H3"/>
    <mergeCell ref="A7:F7"/>
    <mergeCell ref="G7:H7"/>
    <mergeCell ref="B4:F4"/>
    <mergeCell ref="G4:H4"/>
    <mergeCell ref="B5:F5"/>
    <mergeCell ref="G5:H5"/>
    <mergeCell ref="B6:F6"/>
    <mergeCell ref="G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6"/>
  <sheetViews>
    <sheetView view="pageBreakPreview" zoomScaleSheetLayoutView="100" workbookViewId="0" topLeftCell="A1">
      <selection activeCell="A3" sqref="A3"/>
    </sheetView>
  </sheetViews>
  <sheetFormatPr defaultColWidth="9.140625" defaultRowHeight="12.75"/>
  <cols>
    <col min="1" max="1" width="4.57421875" style="13" customWidth="1"/>
    <col min="2" max="2" width="15.421875" style="11" customWidth="1"/>
    <col min="3" max="3" width="23.28125" style="11" customWidth="1"/>
    <col min="4" max="4" width="9.7109375" style="5" customWidth="1"/>
    <col min="5" max="5" width="6.00390625" style="5" customWidth="1"/>
    <col min="6" max="6" width="4.140625" style="5" customWidth="1"/>
    <col min="7" max="7" width="6.421875" style="6" customWidth="1"/>
    <col min="8" max="8" width="6.421875" style="5" customWidth="1"/>
    <col min="9" max="9" width="19.28125" style="5" customWidth="1"/>
    <col min="10" max="10" width="10.28125" style="12" customWidth="1"/>
    <col min="11" max="13" width="8.28125" style="126" customWidth="1"/>
    <col min="14" max="14" width="8.28125" style="125" customWidth="1"/>
    <col min="15" max="15" width="8.28125" style="15" customWidth="1"/>
    <col min="16" max="16" width="13.421875" style="19" customWidth="1"/>
    <col min="17" max="17" width="9.140625" style="17" customWidth="1"/>
    <col min="18" max="18" width="14.421875" style="3" customWidth="1"/>
    <col min="19" max="19" width="6.421875" style="4" customWidth="1"/>
    <col min="20" max="16384" width="9.140625" style="1" customWidth="1"/>
  </cols>
  <sheetData>
    <row r="1" spans="1:19" ht="15">
      <c r="A1" s="165" t="s">
        <v>247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19" ht="15">
      <c r="A2" s="164" t="s">
        <v>281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</row>
    <row r="3" spans="1:19" ht="12.75">
      <c r="A3" s="21"/>
      <c r="B3" s="22"/>
      <c r="C3" s="22"/>
      <c r="D3" s="23"/>
      <c r="E3" s="23"/>
      <c r="F3" s="24"/>
      <c r="G3" s="25"/>
      <c r="H3" s="24"/>
      <c r="I3" s="24"/>
      <c r="J3" s="26"/>
      <c r="K3" s="112"/>
      <c r="L3" s="112"/>
      <c r="M3" s="112"/>
      <c r="N3" s="113"/>
      <c r="O3" s="27"/>
      <c r="P3" s="28"/>
      <c r="Q3" s="29"/>
      <c r="R3" s="30"/>
      <c r="S3" s="31"/>
    </row>
    <row r="4" spans="1:19" ht="12.75">
      <c r="A4" s="32" t="s">
        <v>243</v>
      </c>
      <c r="B4" s="33"/>
      <c r="C4" s="34"/>
      <c r="D4" s="35"/>
      <c r="E4" s="35"/>
      <c r="F4" s="36"/>
      <c r="G4" s="37"/>
      <c r="H4" s="36"/>
      <c r="I4" s="36"/>
      <c r="J4" s="38"/>
      <c r="K4" s="114"/>
      <c r="L4" s="114"/>
      <c r="M4" s="114"/>
      <c r="N4" s="115"/>
      <c r="O4" s="39"/>
      <c r="P4" s="40"/>
      <c r="Q4" s="41"/>
      <c r="R4" s="42"/>
      <c r="S4" s="43"/>
    </row>
    <row r="5" spans="1:19" ht="12.75">
      <c r="A5" s="32"/>
      <c r="B5" s="33"/>
      <c r="C5" s="34"/>
      <c r="D5" s="35"/>
      <c r="E5" s="35"/>
      <c r="F5" s="36"/>
      <c r="G5" s="37"/>
      <c r="H5" s="36"/>
      <c r="I5" s="36"/>
      <c r="J5" s="38"/>
      <c r="K5" s="114"/>
      <c r="L5" s="114"/>
      <c r="M5" s="114"/>
      <c r="N5" s="115"/>
      <c r="O5" s="39"/>
      <c r="P5" s="40"/>
      <c r="Q5" s="41"/>
      <c r="R5" s="42"/>
      <c r="S5" s="43"/>
    </row>
    <row r="6" spans="1:19" s="2" customFormat="1" ht="81.75" customHeight="1">
      <c r="A6" s="44" t="s">
        <v>0</v>
      </c>
      <c r="B6" s="44" t="s">
        <v>1</v>
      </c>
      <c r="C6" s="44" t="s">
        <v>25</v>
      </c>
      <c r="D6" s="44" t="s">
        <v>30</v>
      </c>
      <c r="E6" s="44" t="s">
        <v>26</v>
      </c>
      <c r="F6" s="45" t="s">
        <v>27</v>
      </c>
      <c r="G6" s="46" t="s">
        <v>191</v>
      </c>
      <c r="H6" s="44" t="s">
        <v>28</v>
      </c>
      <c r="I6" s="44" t="s">
        <v>29</v>
      </c>
      <c r="J6" s="44" t="s">
        <v>203</v>
      </c>
      <c r="K6" s="116" t="s">
        <v>275</v>
      </c>
      <c r="L6" s="116" t="s">
        <v>276</v>
      </c>
      <c r="M6" s="116" t="s">
        <v>277</v>
      </c>
      <c r="N6" s="116" t="s">
        <v>278</v>
      </c>
      <c r="O6" s="47" t="s">
        <v>231</v>
      </c>
      <c r="P6" s="48" t="s">
        <v>232</v>
      </c>
      <c r="Q6" s="49" t="s">
        <v>245</v>
      </c>
      <c r="R6" s="49" t="s">
        <v>246</v>
      </c>
      <c r="S6" s="50" t="s">
        <v>244</v>
      </c>
    </row>
    <row r="7" spans="1:19" s="2" customFormat="1" ht="16.5" customHeight="1">
      <c r="A7" s="44" t="s">
        <v>256</v>
      </c>
      <c r="B7" s="44" t="s">
        <v>257</v>
      </c>
      <c r="C7" s="44" t="s">
        <v>258</v>
      </c>
      <c r="D7" s="44" t="s">
        <v>259</v>
      </c>
      <c r="E7" s="44" t="s">
        <v>260</v>
      </c>
      <c r="F7" s="44" t="s">
        <v>261</v>
      </c>
      <c r="G7" s="46" t="s">
        <v>262</v>
      </c>
      <c r="H7" s="44" t="s">
        <v>263</v>
      </c>
      <c r="I7" s="44" t="s">
        <v>264</v>
      </c>
      <c r="J7" s="44" t="s">
        <v>265</v>
      </c>
      <c r="K7" s="116" t="s">
        <v>266</v>
      </c>
      <c r="L7" s="116" t="s">
        <v>267</v>
      </c>
      <c r="M7" s="116" t="s">
        <v>268</v>
      </c>
      <c r="N7" s="116" t="s">
        <v>269</v>
      </c>
      <c r="O7" s="47" t="s">
        <v>270</v>
      </c>
      <c r="P7" s="48" t="s">
        <v>271</v>
      </c>
      <c r="Q7" s="49" t="s">
        <v>273</v>
      </c>
      <c r="R7" s="49" t="s">
        <v>272</v>
      </c>
      <c r="S7" s="50" t="s">
        <v>274</v>
      </c>
    </row>
    <row r="8" spans="1:19" s="2" customFormat="1" ht="24" customHeight="1">
      <c r="A8" s="108" t="s">
        <v>76</v>
      </c>
      <c r="B8" s="109"/>
      <c r="C8" s="110"/>
      <c r="D8" s="111"/>
      <c r="E8" s="110"/>
      <c r="F8" s="53"/>
      <c r="G8" s="54"/>
      <c r="H8" s="55"/>
      <c r="I8" s="56"/>
      <c r="J8" s="53"/>
      <c r="K8" s="117"/>
      <c r="L8" s="117"/>
      <c r="M8" s="117"/>
      <c r="N8" s="118"/>
      <c r="O8" s="57"/>
      <c r="P8" s="58"/>
      <c r="Q8" s="59"/>
      <c r="R8" s="59"/>
      <c r="S8" s="60"/>
    </row>
    <row r="9" spans="1:19" s="2" customFormat="1" ht="31.5" customHeight="1">
      <c r="A9" s="61">
        <v>1</v>
      </c>
      <c r="B9" s="62" t="s">
        <v>9</v>
      </c>
      <c r="C9" s="62" t="s">
        <v>104</v>
      </c>
      <c r="D9" s="63" t="s">
        <v>69</v>
      </c>
      <c r="E9" s="64">
        <v>2008</v>
      </c>
      <c r="F9" s="65">
        <v>5</v>
      </c>
      <c r="G9" s="66"/>
      <c r="H9" s="64">
        <v>1461</v>
      </c>
      <c r="I9" s="63" t="s">
        <v>103</v>
      </c>
      <c r="J9" s="64" t="s">
        <v>90</v>
      </c>
      <c r="K9" s="119"/>
      <c r="L9" s="119"/>
      <c r="M9" s="120"/>
      <c r="N9" s="120"/>
      <c r="O9" s="67"/>
      <c r="P9" s="107">
        <v>9000</v>
      </c>
      <c r="Q9" s="20" t="s">
        <v>233</v>
      </c>
      <c r="R9" s="68"/>
      <c r="S9" s="69" t="s">
        <v>189</v>
      </c>
    </row>
    <row r="10" spans="1:19" s="2" customFormat="1" ht="33.75" customHeight="1">
      <c r="A10" s="61">
        <v>2</v>
      </c>
      <c r="B10" s="62" t="s">
        <v>9</v>
      </c>
      <c r="C10" s="62" t="s">
        <v>106</v>
      </c>
      <c r="D10" s="63" t="s">
        <v>98</v>
      </c>
      <c r="E10" s="64">
        <v>2012</v>
      </c>
      <c r="F10" s="70">
        <v>9</v>
      </c>
      <c r="G10" s="66"/>
      <c r="H10" s="71">
        <v>2198</v>
      </c>
      <c r="I10" s="63" t="s">
        <v>105</v>
      </c>
      <c r="J10" s="64" t="s">
        <v>99</v>
      </c>
      <c r="K10" s="119"/>
      <c r="L10" s="119"/>
      <c r="M10" s="120"/>
      <c r="N10" s="120"/>
      <c r="O10" s="67"/>
      <c r="P10" s="107">
        <v>39000</v>
      </c>
      <c r="Q10" s="20" t="s">
        <v>233</v>
      </c>
      <c r="R10" s="68"/>
      <c r="S10" s="72" t="s">
        <v>190</v>
      </c>
    </row>
    <row r="11" spans="1:19" s="2" customFormat="1" ht="24" customHeight="1">
      <c r="A11" s="61">
        <v>3</v>
      </c>
      <c r="B11" s="73" t="s">
        <v>9</v>
      </c>
      <c r="C11" s="62" t="s">
        <v>104</v>
      </c>
      <c r="D11" s="63" t="s">
        <v>154</v>
      </c>
      <c r="E11" s="64">
        <v>2014</v>
      </c>
      <c r="F11" s="70">
        <v>5</v>
      </c>
      <c r="G11" s="66"/>
      <c r="H11" s="71">
        <v>1197</v>
      </c>
      <c r="I11" s="74" t="s">
        <v>221</v>
      </c>
      <c r="J11" s="64" t="s">
        <v>155</v>
      </c>
      <c r="K11" s="119"/>
      <c r="L11" s="119"/>
      <c r="M11" s="120"/>
      <c r="N11" s="120"/>
      <c r="O11" s="67"/>
      <c r="P11" s="107">
        <v>20000</v>
      </c>
      <c r="Q11" s="20" t="s">
        <v>234</v>
      </c>
      <c r="R11" s="68"/>
      <c r="S11" s="69" t="s">
        <v>189</v>
      </c>
    </row>
    <row r="12" spans="1:19" s="2" customFormat="1" ht="24" customHeight="1">
      <c r="A12" s="61">
        <v>4</v>
      </c>
      <c r="B12" s="62" t="s">
        <v>9</v>
      </c>
      <c r="C12" s="62" t="s">
        <v>164</v>
      </c>
      <c r="D12" s="63" t="s">
        <v>168</v>
      </c>
      <c r="E12" s="64">
        <v>2016</v>
      </c>
      <c r="F12" s="65">
        <v>5</v>
      </c>
      <c r="G12" s="66"/>
      <c r="H12" s="64">
        <v>1395</v>
      </c>
      <c r="I12" s="63" t="s">
        <v>165</v>
      </c>
      <c r="J12" s="64" t="s">
        <v>166</v>
      </c>
      <c r="K12" s="119"/>
      <c r="L12" s="119"/>
      <c r="M12" s="120"/>
      <c r="N12" s="120"/>
      <c r="O12" s="67"/>
      <c r="P12" s="107">
        <v>50000</v>
      </c>
      <c r="Q12" s="20" t="s">
        <v>234</v>
      </c>
      <c r="R12" s="68"/>
      <c r="S12" s="72" t="s">
        <v>190</v>
      </c>
    </row>
    <row r="13" spans="1:19" s="2" customFormat="1" ht="27.75" customHeight="1">
      <c r="A13" s="75">
        <v>5</v>
      </c>
      <c r="B13" s="73" t="s">
        <v>9</v>
      </c>
      <c r="C13" s="73" t="s">
        <v>205</v>
      </c>
      <c r="D13" s="74" t="s">
        <v>206</v>
      </c>
      <c r="E13" s="71">
        <v>2018</v>
      </c>
      <c r="F13" s="70">
        <v>5</v>
      </c>
      <c r="G13" s="66"/>
      <c r="H13" s="71">
        <v>1197</v>
      </c>
      <c r="I13" s="74" t="s">
        <v>207</v>
      </c>
      <c r="J13" s="76" t="s">
        <v>250</v>
      </c>
      <c r="K13" s="119"/>
      <c r="L13" s="119"/>
      <c r="M13" s="120"/>
      <c r="N13" s="120"/>
      <c r="O13" s="67"/>
      <c r="P13" s="107">
        <v>40000</v>
      </c>
      <c r="Q13" s="20" t="s">
        <v>234</v>
      </c>
      <c r="R13" s="68"/>
      <c r="S13" s="72" t="s">
        <v>190</v>
      </c>
    </row>
    <row r="14" spans="1:19" s="2" customFormat="1" ht="24" customHeight="1">
      <c r="A14" s="75">
        <v>6</v>
      </c>
      <c r="B14" s="73" t="s">
        <v>9</v>
      </c>
      <c r="C14" s="73" t="s">
        <v>205</v>
      </c>
      <c r="D14" s="74" t="s">
        <v>208</v>
      </c>
      <c r="E14" s="71">
        <v>2018</v>
      </c>
      <c r="F14" s="70">
        <v>5</v>
      </c>
      <c r="G14" s="66"/>
      <c r="H14" s="71">
        <v>1197</v>
      </c>
      <c r="I14" s="74" t="s">
        <v>209</v>
      </c>
      <c r="J14" s="76" t="s">
        <v>250</v>
      </c>
      <c r="K14" s="119"/>
      <c r="L14" s="119"/>
      <c r="M14" s="120"/>
      <c r="N14" s="120"/>
      <c r="O14" s="67"/>
      <c r="P14" s="107">
        <v>40000</v>
      </c>
      <c r="Q14" s="20" t="s">
        <v>234</v>
      </c>
      <c r="R14" s="68"/>
      <c r="S14" s="69" t="s">
        <v>189</v>
      </c>
    </row>
    <row r="15" spans="1:19" s="2" customFormat="1" ht="24" customHeight="1">
      <c r="A15" s="75">
        <v>7</v>
      </c>
      <c r="B15" s="73" t="s">
        <v>9</v>
      </c>
      <c r="C15" s="73" t="s">
        <v>205</v>
      </c>
      <c r="D15" s="74" t="s">
        <v>210</v>
      </c>
      <c r="E15" s="71">
        <v>2018</v>
      </c>
      <c r="F15" s="70">
        <v>5</v>
      </c>
      <c r="G15" s="66"/>
      <c r="H15" s="71">
        <v>1197</v>
      </c>
      <c r="I15" s="74" t="s">
        <v>211</v>
      </c>
      <c r="J15" s="76" t="s">
        <v>250</v>
      </c>
      <c r="K15" s="119"/>
      <c r="L15" s="119"/>
      <c r="M15" s="120"/>
      <c r="N15" s="120"/>
      <c r="O15" s="67"/>
      <c r="P15" s="107">
        <v>37800</v>
      </c>
      <c r="Q15" s="20" t="s">
        <v>234</v>
      </c>
      <c r="R15" s="68"/>
      <c r="S15" s="69" t="s">
        <v>189</v>
      </c>
    </row>
    <row r="16" spans="1:19" s="2" customFormat="1" ht="24" customHeight="1">
      <c r="A16" s="146" t="s">
        <v>202</v>
      </c>
      <c r="B16" s="148"/>
      <c r="C16" s="51"/>
      <c r="D16" s="52"/>
      <c r="E16" s="51"/>
      <c r="F16" s="77"/>
      <c r="G16" s="66"/>
      <c r="H16" s="51"/>
      <c r="I16" s="52"/>
      <c r="J16" s="51"/>
      <c r="K16" s="121"/>
      <c r="L16" s="121"/>
      <c r="M16" s="121"/>
      <c r="N16" s="80"/>
      <c r="O16" s="79"/>
      <c r="P16" s="80"/>
      <c r="Q16" s="68"/>
      <c r="R16" s="68"/>
      <c r="S16" s="68"/>
    </row>
    <row r="17" spans="1:19" s="2" customFormat="1" ht="24" customHeight="1">
      <c r="A17" s="61">
        <v>8</v>
      </c>
      <c r="B17" s="62" t="s">
        <v>130</v>
      </c>
      <c r="C17" s="62" t="s">
        <v>112</v>
      </c>
      <c r="D17" s="63" t="s">
        <v>17</v>
      </c>
      <c r="E17" s="64">
        <v>2003</v>
      </c>
      <c r="F17" s="65">
        <v>9</v>
      </c>
      <c r="G17" s="66"/>
      <c r="H17" s="64">
        <v>4580</v>
      </c>
      <c r="I17" s="63" t="s">
        <v>113</v>
      </c>
      <c r="J17" s="64" t="s">
        <v>64</v>
      </c>
      <c r="K17" s="119"/>
      <c r="L17" s="119"/>
      <c r="M17" s="121"/>
      <c r="N17" s="120"/>
      <c r="O17" s="81"/>
      <c r="P17" s="107">
        <v>27500</v>
      </c>
      <c r="Q17" s="20" t="s">
        <v>234</v>
      </c>
      <c r="R17" s="68"/>
      <c r="S17" s="68"/>
    </row>
    <row r="18" spans="1:19" s="2" customFormat="1" ht="24" customHeight="1">
      <c r="A18" s="61">
        <v>9</v>
      </c>
      <c r="B18" s="62" t="s">
        <v>10</v>
      </c>
      <c r="C18" s="62" t="s">
        <v>107</v>
      </c>
      <c r="D18" s="63" t="s">
        <v>3</v>
      </c>
      <c r="E18" s="64">
        <v>2003</v>
      </c>
      <c r="F18" s="65">
        <v>3</v>
      </c>
      <c r="G18" s="82">
        <v>9.05</v>
      </c>
      <c r="H18" s="64">
        <v>11946</v>
      </c>
      <c r="I18" s="63" t="s">
        <v>108</v>
      </c>
      <c r="J18" s="64" t="s">
        <v>59</v>
      </c>
      <c r="K18" s="119"/>
      <c r="L18" s="119"/>
      <c r="M18" s="121"/>
      <c r="N18" s="120"/>
      <c r="O18" s="81"/>
      <c r="P18" s="107">
        <v>113200</v>
      </c>
      <c r="Q18" s="20" t="s">
        <v>234</v>
      </c>
      <c r="R18" s="68"/>
      <c r="S18" s="68"/>
    </row>
    <row r="19" spans="1:19" s="2" customFormat="1" ht="24" customHeight="1">
      <c r="A19" s="61">
        <v>10</v>
      </c>
      <c r="B19" s="62" t="s">
        <v>130</v>
      </c>
      <c r="C19" s="62" t="s">
        <v>48</v>
      </c>
      <c r="D19" s="63" t="s">
        <v>49</v>
      </c>
      <c r="E19" s="64">
        <v>2004</v>
      </c>
      <c r="F19" s="65">
        <v>9</v>
      </c>
      <c r="G19" s="82">
        <v>2.42</v>
      </c>
      <c r="H19" s="64">
        <v>2800</v>
      </c>
      <c r="I19" s="63" t="s">
        <v>50</v>
      </c>
      <c r="J19" s="64" t="s">
        <v>114</v>
      </c>
      <c r="K19" s="119"/>
      <c r="L19" s="119"/>
      <c r="M19" s="121"/>
      <c r="N19" s="120"/>
      <c r="O19" s="81"/>
      <c r="P19" s="107">
        <v>30800</v>
      </c>
      <c r="Q19" s="20" t="s">
        <v>234</v>
      </c>
      <c r="R19" s="68"/>
      <c r="S19" s="68"/>
    </row>
    <row r="20" spans="1:19" s="2" customFormat="1" ht="24" customHeight="1">
      <c r="A20" s="61">
        <v>11</v>
      </c>
      <c r="B20" s="62" t="s">
        <v>10</v>
      </c>
      <c r="C20" s="62" t="s">
        <v>109</v>
      </c>
      <c r="D20" s="63" t="s">
        <v>36</v>
      </c>
      <c r="E20" s="64">
        <v>2005</v>
      </c>
      <c r="F20" s="65">
        <v>3</v>
      </c>
      <c r="G20" s="82">
        <v>4.6</v>
      </c>
      <c r="H20" s="64">
        <v>12580</v>
      </c>
      <c r="I20" s="63" t="s">
        <v>37</v>
      </c>
      <c r="J20" s="64" t="s">
        <v>110</v>
      </c>
      <c r="K20" s="119"/>
      <c r="L20" s="119"/>
      <c r="M20" s="121"/>
      <c r="N20" s="120"/>
      <c r="O20" s="81"/>
      <c r="P20" s="107">
        <v>101800</v>
      </c>
      <c r="Q20" s="20" t="s">
        <v>234</v>
      </c>
      <c r="R20" s="68"/>
      <c r="S20" s="68"/>
    </row>
    <row r="21" spans="1:19" s="2" customFormat="1" ht="24" customHeight="1">
      <c r="A21" s="61">
        <v>12</v>
      </c>
      <c r="B21" s="62" t="s">
        <v>130</v>
      </c>
      <c r="C21" s="62" t="s">
        <v>115</v>
      </c>
      <c r="D21" s="63" t="s">
        <v>51</v>
      </c>
      <c r="E21" s="64">
        <v>2007</v>
      </c>
      <c r="F21" s="65">
        <v>9</v>
      </c>
      <c r="G21" s="78"/>
      <c r="H21" s="64">
        <v>4764</v>
      </c>
      <c r="I21" s="63" t="s">
        <v>52</v>
      </c>
      <c r="J21" s="64" t="s">
        <v>65</v>
      </c>
      <c r="K21" s="119"/>
      <c r="L21" s="119"/>
      <c r="M21" s="121"/>
      <c r="N21" s="120"/>
      <c r="O21" s="81"/>
      <c r="P21" s="107">
        <v>48400</v>
      </c>
      <c r="Q21" s="20" t="s">
        <v>234</v>
      </c>
      <c r="R21" s="68"/>
      <c r="S21" s="68"/>
    </row>
    <row r="22" spans="1:19" s="2" customFormat="1" ht="24" customHeight="1">
      <c r="A22" s="61">
        <v>13</v>
      </c>
      <c r="B22" s="73" t="s">
        <v>10</v>
      </c>
      <c r="C22" s="73" t="s">
        <v>93</v>
      </c>
      <c r="D22" s="74" t="s">
        <v>84</v>
      </c>
      <c r="E22" s="64">
        <v>2011</v>
      </c>
      <c r="F22" s="65">
        <v>3</v>
      </c>
      <c r="G22" s="78"/>
      <c r="H22" s="64">
        <v>12419</v>
      </c>
      <c r="I22" s="63" t="s">
        <v>85</v>
      </c>
      <c r="J22" s="64" t="s">
        <v>86</v>
      </c>
      <c r="K22" s="119"/>
      <c r="L22" s="119"/>
      <c r="M22" s="121"/>
      <c r="N22" s="120"/>
      <c r="O22" s="81"/>
      <c r="P22" s="107">
        <v>628800</v>
      </c>
      <c r="Q22" s="20" t="s">
        <v>234</v>
      </c>
      <c r="R22" s="68"/>
      <c r="S22" s="68"/>
    </row>
    <row r="23" spans="1:19" s="2" customFormat="1" ht="30" customHeight="1">
      <c r="A23" s="61">
        <v>14</v>
      </c>
      <c r="B23" s="73" t="s">
        <v>10</v>
      </c>
      <c r="C23" s="73" t="s">
        <v>116</v>
      </c>
      <c r="D23" s="74" t="s">
        <v>95</v>
      </c>
      <c r="E23" s="64">
        <v>2012</v>
      </c>
      <c r="F23" s="70">
        <v>2</v>
      </c>
      <c r="G23" s="82">
        <v>0.35</v>
      </c>
      <c r="H23" s="71">
        <v>2143</v>
      </c>
      <c r="I23" s="63" t="s">
        <v>96</v>
      </c>
      <c r="J23" s="64" t="s">
        <v>97</v>
      </c>
      <c r="K23" s="119"/>
      <c r="L23" s="119"/>
      <c r="M23" s="121"/>
      <c r="N23" s="120"/>
      <c r="O23" s="81"/>
      <c r="P23" s="107">
        <v>571900</v>
      </c>
      <c r="Q23" s="20" t="s">
        <v>233</v>
      </c>
      <c r="R23" s="83">
        <v>534500</v>
      </c>
      <c r="S23" s="68"/>
    </row>
    <row r="24" spans="1:19" s="2" customFormat="1" ht="26.25" customHeight="1">
      <c r="A24" s="75">
        <v>15</v>
      </c>
      <c r="B24" s="73" t="s">
        <v>10</v>
      </c>
      <c r="C24" s="73" t="s">
        <v>215</v>
      </c>
      <c r="D24" s="74" t="s">
        <v>216</v>
      </c>
      <c r="E24" s="71">
        <v>2018</v>
      </c>
      <c r="F24" s="70">
        <v>3</v>
      </c>
      <c r="G24" s="78"/>
      <c r="H24" s="71">
        <v>12419</v>
      </c>
      <c r="I24" s="74" t="s">
        <v>217</v>
      </c>
      <c r="J24" s="76" t="s">
        <v>251</v>
      </c>
      <c r="K24" s="119"/>
      <c r="L24" s="119"/>
      <c r="M24" s="121"/>
      <c r="N24" s="120"/>
      <c r="O24" s="81"/>
      <c r="P24" s="107">
        <v>2147000</v>
      </c>
      <c r="Q24" s="20" t="s">
        <v>234</v>
      </c>
      <c r="R24" s="68"/>
      <c r="S24" s="68"/>
    </row>
    <row r="25" spans="1:19" s="2" customFormat="1" ht="33" customHeight="1">
      <c r="A25" s="75">
        <v>16</v>
      </c>
      <c r="B25" s="73" t="s">
        <v>10</v>
      </c>
      <c r="C25" s="73" t="s">
        <v>230</v>
      </c>
      <c r="D25" s="84" t="s">
        <v>237</v>
      </c>
      <c r="E25" s="71">
        <v>2022</v>
      </c>
      <c r="F25" s="70">
        <v>3</v>
      </c>
      <c r="G25" s="151"/>
      <c r="H25" s="152"/>
      <c r="I25" s="153"/>
      <c r="J25" s="84" t="s">
        <v>237</v>
      </c>
      <c r="K25" s="119"/>
      <c r="L25" s="119"/>
      <c r="M25" s="121"/>
      <c r="N25" s="120"/>
      <c r="O25" s="81"/>
      <c r="P25" s="107">
        <v>2000900</v>
      </c>
      <c r="Q25" s="20" t="s">
        <v>234</v>
      </c>
      <c r="R25" s="68"/>
      <c r="S25" s="68"/>
    </row>
    <row r="26" spans="1:19" s="2" customFormat="1" ht="24" customHeight="1">
      <c r="A26" s="146" t="s">
        <v>77</v>
      </c>
      <c r="B26" s="147"/>
      <c r="C26" s="51"/>
      <c r="D26" s="52"/>
      <c r="E26" s="51"/>
      <c r="F26" s="77"/>
      <c r="G26" s="66"/>
      <c r="H26" s="51"/>
      <c r="I26" s="52"/>
      <c r="J26" s="51"/>
      <c r="K26" s="121"/>
      <c r="L26" s="121"/>
      <c r="M26" s="122"/>
      <c r="N26" s="80"/>
      <c r="O26" s="79"/>
      <c r="P26" s="85"/>
      <c r="Q26" s="68"/>
      <c r="R26" s="68"/>
      <c r="S26" s="68"/>
    </row>
    <row r="27" spans="1:19" s="2" customFormat="1" ht="24" customHeight="1">
      <c r="A27" s="61">
        <v>17</v>
      </c>
      <c r="B27" s="62" t="s">
        <v>235</v>
      </c>
      <c r="C27" s="62" t="s">
        <v>192</v>
      </c>
      <c r="D27" s="63" t="s">
        <v>56</v>
      </c>
      <c r="E27" s="64">
        <v>1997</v>
      </c>
      <c r="F27" s="65">
        <v>1</v>
      </c>
      <c r="G27" s="66"/>
      <c r="H27" s="64">
        <v>1960</v>
      </c>
      <c r="I27" s="63">
        <v>14382</v>
      </c>
      <c r="J27" s="51"/>
      <c r="K27" s="119"/>
      <c r="L27" s="121"/>
      <c r="M27" s="122"/>
      <c r="N27" s="120"/>
      <c r="O27" s="79"/>
      <c r="P27" s="79"/>
      <c r="Q27" s="68"/>
      <c r="R27" s="68"/>
      <c r="S27" s="68"/>
    </row>
    <row r="28" spans="1:19" s="2" customFormat="1" ht="24" customHeight="1">
      <c r="A28" s="61">
        <v>18</v>
      </c>
      <c r="B28" s="62" t="s">
        <v>235</v>
      </c>
      <c r="C28" s="62" t="s">
        <v>193</v>
      </c>
      <c r="D28" s="63" t="s">
        <v>56</v>
      </c>
      <c r="E28" s="64">
        <v>2004</v>
      </c>
      <c r="F28" s="65">
        <v>1</v>
      </c>
      <c r="G28" s="66"/>
      <c r="H28" s="86">
        <v>4400</v>
      </c>
      <c r="I28" s="63" t="s">
        <v>16</v>
      </c>
      <c r="J28" s="51"/>
      <c r="K28" s="119"/>
      <c r="L28" s="121"/>
      <c r="M28" s="122"/>
      <c r="N28" s="120"/>
      <c r="O28" s="79"/>
      <c r="P28" s="79"/>
      <c r="Q28" s="68"/>
      <c r="R28" s="68"/>
      <c r="S28" s="68"/>
    </row>
    <row r="29" spans="1:19" s="2" customFormat="1" ht="24" customHeight="1">
      <c r="A29" s="61">
        <v>19</v>
      </c>
      <c r="B29" s="62" t="s">
        <v>235</v>
      </c>
      <c r="C29" s="62" t="s">
        <v>194</v>
      </c>
      <c r="D29" s="63" t="s">
        <v>56</v>
      </c>
      <c r="E29" s="64">
        <v>2004</v>
      </c>
      <c r="F29" s="65">
        <v>1</v>
      </c>
      <c r="G29" s="66"/>
      <c r="H29" s="86">
        <v>4400</v>
      </c>
      <c r="I29" s="63" t="s">
        <v>15</v>
      </c>
      <c r="J29" s="51"/>
      <c r="K29" s="119"/>
      <c r="L29" s="121"/>
      <c r="M29" s="122"/>
      <c r="N29" s="120"/>
      <c r="O29" s="79"/>
      <c r="P29" s="79"/>
      <c r="Q29" s="68"/>
      <c r="R29" s="68"/>
      <c r="S29" s="68"/>
    </row>
    <row r="30" spans="1:19" s="2" customFormat="1" ht="24" customHeight="1">
      <c r="A30" s="61">
        <v>20</v>
      </c>
      <c r="B30" s="62" t="s">
        <v>235</v>
      </c>
      <c r="C30" s="62" t="s">
        <v>195</v>
      </c>
      <c r="D30" s="63" t="s">
        <v>56</v>
      </c>
      <c r="E30" s="64">
        <v>2004</v>
      </c>
      <c r="F30" s="65">
        <v>1</v>
      </c>
      <c r="G30" s="66"/>
      <c r="H30" s="64">
        <v>3319</v>
      </c>
      <c r="I30" s="63" t="s">
        <v>20</v>
      </c>
      <c r="J30" s="51"/>
      <c r="K30" s="119"/>
      <c r="L30" s="121"/>
      <c r="M30" s="122"/>
      <c r="N30" s="120"/>
      <c r="O30" s="79"/>
      <c r="P30" s="79"/>
      <c r="Q30" s="68"/>
      <c r="R30" s="68"/>
      <c r="S30" s="68"/>
    </row>
    <row r="31" spans="1:19" s="2" customFormat="1" ht="24" customHeight="1">
      <c r="A31" s="61">
        <v>21</v>
      </c>
      <c r="B31" s="62" t="s">
        <v>235</v>
      </c>
      <c r="C31" s="62" t="s">
        <v>196</v>
      </c>
      <c r="D31" s="63" t="s">
        <v>56</v>
      </c>
      <c r="E31" s="64">
        <v>2006</v>
      </c>
      <c r="F31" s="87">
        <v>1</v>
      </c>
      <c r="G31" s="66"/>
      <c r="H31" s="86">
        <v>2216</v>
      </c>
      <c r="I31" s="62" t="s">
        <v>47</v>
      </c>
      <c r="J31" s="51"/>
      <c r="K31" s="119"/>
      <c r="L31" s="121"/>
      <c r="M31" s="122"/>
      <c r="N31" s="120"/>
      <c r="O31" s="79"/>
      <c r="P31" s="79"/>
      <c r="Q31" s="68"/>
      <c r="R31" s="68"/>
      <c r="S31" s="68"/>
    </row>
    <row r="32" spans="1:19" s="2" customFormat="1" ht="36.75" customHeight="1">
      <c r="A32" s="61">
        <v>22</v>
      </c>
      <c r="B32" s="62" t="s">
        <v>235</v>
      </c>
      <c r="C32" s="62" t="s">
        <v>197</v>
      </c>
      <c r="D32" s="63" t="s">
        <v>56</v>
      </c>
      <c r="E32" s="64">
        <v>2008</v>
      </c>
      <c r="F32" s="87">
        <v>1</v>
      </c>
      <c r="G32" s="66"/>
      <c r="H32" s="86">
        <v>4400</v>
      </c>
      <c r="I32" s="63" t="s">
        <v>68</v>
      </c>
      <c r="J32" s="51"/>
      <c r="K32" s="119"/>
      <c r="L32" s="121"/>
      <c r="M32" s="122"/>
      <c r="N32" s="120"/>
      <c r="O32" s="79"/>
      <c r="P32" s="79"/>
      <c r="Q32" s="68"/>
      <c r="R32" s="68"/>
      <c r="S32" s="68"/>
    </row>
    <row r="33" spans="1:19" s="2" customFormat="1" ht="24" customHeight="1">
      <c r="A33" s="61">
        <v>23</v>
      </c>
      <c r="B33" s="62" t="s">
        <v>235</v>
      </c>
      <c r="C33" s="62" t="s">
        <v>198</v>
      </c>
      <c r="D33" s="63" t="s">
        <v>56</v>
      </c>
      <c r="E33" s="64">
        <v>2008</v>
      </c>
      <c r="F33" s="65">
        <v>1</v>
      </c>
      <c r="G33" s="66"/>
      <c r="H33" s="64">
        <v>3319</v>
      </c>
      <c r="I33" s="63" t="s">
        <v>75</v>
      </c>
      <c r="J33" s="51"/>
      <c r="K33" s="119"/>
      <c r="L33" s="121"/>
      <c r="M33" s="122"/>
      <c r="N33" s="120"/>
      <c r="O33" s="79"/>
      <c r="P33" s="79"/>
      <c r="Q33" s="68"/>
      <c r="R33" s="68"/>
      <c r="S33" s="68"/>
    </row>
    <row r="34" spans="1:19" s="2" customFormat="1" ht="24" customHeight="1">
      <c r="A34" s="61">
        <v>24</v>
      </c>
      <c r="B34" s="62" t="s">
        <v>235</v>
      </c>
      <c r="C34" s="62" t="s">
        <v>199</v>
      </c>
      <c r="D34" s="63" t="s">
        <v>56</v>
      </c>
      <c r="E34" s="86">
        <v>2012</v>
      </c>
      <c r="F34" s="87">
        <v>1</v>
      </c>
      <c r="G34" s="66"/>
      <c r="H34" s="86">
        <v>4400</v>
      </c>
      <c r="I34" s="61" t="s">
        <v>94</v>
      </c>
      <c r="J34" s="51"/>
      <c r="K34" s="119"/>
      <c r="L34" s="121"/>
      <c r="M34" s="122"/>
      <c r="N34" s="120"/>
      <c r="O34" s="79"/>
      <c r="P34" s="79"/>
      <c r="Q34" s="68"/>
      <c r="R34" s="68"/>
      <c r="S34" s="68"/>
    </row>
    <row r="35" spans="1:19" s="2" customFormat="1" ht="24" customHeight="1">
      <c r="A35" s="61">
        <v>25</v>
      </c>
      <c r="B35" s="62" t="s">
        <v>236</v>
      </c>
      <c r="C35" s="62" t="s">
        <v>200</v>
      </c>
      <c r="D35" s="63" t="s">
        <v>56</v>
      </c>
      <c r="E35" s="86">
        <v>2017</v>
      </c>
      <c r="F35" s="87">
        <v>1</v>
      </c>
      <c r="G35" s="66"/>
      <c r="H35" s="86">
        <v>1131</v>
      </c>
      <c r="I35" s="61" t="s">
        <v>185</v>
      </c>
      <c r="J35" s="51"/>
      <c r="K35" s="119"/>
      <c r="L35" s="121"/>
      <c r="M35" s="122"/>
      <c r="N35" s="120"/>
      <c r="O35" s="79"/>
      <c r="P35" s="79"/>
      <c r="Q35" s="68"/>
      <c r="R35" s="68"/>
      <c r="S35" s="68"/>
    </row>
    <row r="36" spans="1:19" s="2" customFormat="1" ht="24" customHeight="1">
      <c r="A36" s="61">
        <v>26</v>
      </c>
      <c r="B36" s="62" t="s">
        <v>235</v>
      </c>
      <c r="C36" s="62" t="s">
        <v>201</v>
      </c>
      <c r="D36" s="63" t="s">
        <v>56</v>
      </c>
      <c r="E36" s="64">
        <v>2016</v>
      </c>
      <c r="F36" s="87">
        <v>1</v>
      </c>
      <c r="G36" s="66"/>
      <c r="H36" s="86">
        <v>2482</v>
      </c>
      <c r="I36" s="63" t="s">
        <v>186</v>
      </c>
      <c r="J36" s="51"/>
      <c r="K36" s="119"/>
      <c r="L36" s="121"/>
      <c r="M36" s="122"/>
      <c r="N36" s="120"/>
      <c r="O36" s="79"/>
      <c r="P36" s="79"/>
      <c r="Q36" s="68"/>
      <c r="R36" s="68"/>
      <c r="S36" s="68"/>
    </row>
    <row r="37" spans="1:19" s="2" customFormat="1" ht="24" customHeight="1">
      <c r="A37" s="61">
        <v>27</v>
      </c>
      <c r="B37" s="62" t="s">
        <v>235</v>
      </c>
      <c r="C37" s="62" t="s">
        <v>223</v>
      </c>
      <c r="D37" s="63" t="s">
        <v>56</v>
      </c>
      <c r="E37" s="64">
        <v>2017</v>
      </c>
      <c r="F37" s="87">
        <v>1</v>
      </c>
      <c r="G37" s="66"/>
      <c r="H37" s="86">
        <v>2482</v>
      </c>
      <c r="I37" s="63" t="s">
        <v>204</v>
      </c>
      <c r="J37" s="51"/>
      <c r="K37" s="119"/>
      <c r="L37" s="121"/>
      <c r="M37" s="122"/>
      <c r="N37" s="120"/>
      <c r="O37" s="79"/>
      <c r="P37" s="79"/>
      <c r="Q37" s="68"/>
      <c r="R37" s="68"/>
      <c r="S37" s="68"/>
    </row>
    <row r="38" spans="1:19" s="2" customFormat="1" ht="24" customHeight="1">
      <c r="A38" s="146" t="s">
        <v>279</v>
      </c>
      <c r="B38" s="148"/>
      <c r="C38" s="51"/>
      <c r="D38" s="52"/>
      <c r="E38" s="51"/>
      <c r="F38" s="77"/>
      <c r="G38" s="66"/>
      <c r="H38" s="51"/>
      <c r="I38" s="52"/>
      <c r="J38" s="51"/>
      <c r="K38" s="121"/>
      <c r="L38" s="121"/>
      <c r="M38" s="121"/>
      <c r="N38" s="80"/>
      <c r="O38" s="79"/>
      <c r="P38" s="79"/>
      <c r="Q38" s="68"/>
      <c r="R38" s="68"/>
      <c r="S38" s="68"/>
    </row>
    <row r="39" spans="1:19" s="2" customFormat="1" ht="24" customHeight="1">
      <c r="A39" s="61">
        <v>28</v>
      </c>
      <c r="B39" s="62" t="s">
        <v>121</v>
      </c>
      <c r="C39" s="62" t="s">
        <v>117</v>
      </c>
      <c r="D39" s="63" t="s">
        <v>21</v>
      </c>
      <c r="E39" s="64">
        <v>2004</v>
      </c>
      <c r="F39" s="65">
        <v>0</v>
      </c>
      <c r="G39" s="82">
        <v>6</v>
      </c>
      <c r="H39" s="51"/>
      <c r="I39" s="63" t="s">
        <v>22</v>
      </c>
      <c r="J39" s="64"/>
      <c r="K39" s="119"/>
      <c r="L39" s="119"/>
      <c r="M39" s="121"/>
      <c r="N39" s="80"/>
      <c r="O39" s="81"/>
      <c r="P39" s="107">
        <v>9300</v>
      </c>
      <c r="Q39" s="20" t="s">
        <v>234</v>
      </c>
      <c r="R39" s="68"/>
      <c r="S39" s="68"/>
    </row>
    <row r="40" spans="1:19" s="2" customFormat="1" ht="24" customHeight="1">
      <c r="A40" s="61">
        <v>29</v>
      </c>
      <c r="B40" s="62" t="s">
        <v>11</v>
      </c>
      <c r="C40" s="62" t="s">
        <v>128</v>
      </c>
      <c r="D40" s="63" t="s">
        <v>12</v>
      </c>
      <c r="E40" s="64">
        <v>2004</v>
      </c>
      <c r="F40" s="65">
        <v>0</v>
      </c>
      <c r="G40" s="82">
        <v>0.63</v>
      </c>
      <c r="H40" s="51"/>
      <c r="I40" s="63" t="s">
        <v>119</v>
      </c>
      <c r="J40" s="64"/>
      <c r="K40" s="119"/>
      <c r="L40" s="119"/>
      <c r="M40" s="121"/>
      <c r="N40" s="80"/>
      <c r="O40" s="81"/>
      <c r="P40" s="107">
        <v>11100</v>
      </c>
      <c r="Q40" s="20" t="s">
        <v>234</v>
      </c>
      <c r="R40" s="68"/>
      <c r="S40" s="68"/>
    </row>
    <row r="41" spans="1:19" s="2" customFormat="1" ht="24" customHeight="1">
      <c r="A41" s="61">
        <v>30</v>
      </c>
      <c r="B41" s="62" t="s">
        <v>46</v>
      </c>
      <c r="C41" s="62" t="s">
        <v>120</v>
      </c>
      <c r="D41" s="63" t="s">
        <v>23</v>
      </c>
      <c r="E41" s="64">
        <v>2004</v>
      </c>
      <c r="F41" s="65">
        <v>0</v>
      </c>
      <c r="G41" s="82">
        <v>0.925</v>
      </c>
      <c r="H41" s="51"/>
      <c r="I41" s="63" t="s">
        <v>24</v>
      </c>
      <c r="J41" s="64"/>
      <c r="K41" s="119"/>
      <c r="L41" s="119"/>
      <c r="M41" s="121"/>
      <c r="N41" s="80"/>
      <c r="O41" s="81"/>
      <c r="P41" s="107">
        <v>11300</v>
      </c>
      <c r="Q41" s="20" t="s">
        <v>234</v>
      </c>
      <c r="R41" s="68"/>
      <c r="S41" s="68"/>
    </row>
    <row r="42" spans="1:19" s="2" customFormat="1" ht="24" customHeight="1">
      <c r="A42" s="61">
        <v>31</v>
      </c>
      <c r="B42" s="62" t="s">
        <v>121</v>
      </c>
      <c r="C42" s="62" t="s">
        <v>123</v>
      </c>
      <c r="D42" s="63" t="s">
        <v>34</v>
      </c>
      <c r="E42" s="64">
        <v>2005</v>
      </c>
      <c r="F42" s="65">
        <v>0</v>
      </c>
      <c r="G42" s="82">
        <v>6.03</v>
      </c>
      <c r="H42" s="51"/>
      <c r="I42" s="63" t="s">
        <v>35</v>
      </c>
      <c r="J42" s="64"/>
      <c r="K42" s="119"/>
      <c r="L42" s="119"/>
      <c r="M42" s="121"/>
      <c r="N42" s="80"/>
      <c r="O42" s="81"/>
      <c r="P42" s="107">
        <v>4400</v>
      </c>
      <c r="Q42" s="20" t="s">
        <v>234</v>
      </c>
      <c r="R42" s="68"/>
      <c r="S42" s="68"/>
    </row>
    <row r="43" spans="1:19" s="2" customFormat="1" ht="24" customHeight="1">
      <c r="A43" s="61">
        <v>32</v>
      </c>
      <c r="B43" s="62" t="s">
        <v>46</v>
      </c>
      <c r="C43" s="62" t="s">
        <v>38</v>
      </c>
      <c r="D43" s="63" t="s">
        <v>39</v>
      </c>
      <c r="E43" s="64">
        <v>2006</v>
      </c>
      <c r="F43" s="65">
        <v>0</v>
      </c>
      <c r="G43" s="82">
        <v>2.85</v>
      </c>
      <c r="H43" s="51"/>
      <c r="I43" s="63" t="s">
        <v>40</v>
      </c>
      <c r="J43" s="64"/>
      <c r="K43" s="119"/>
      <c r="L43" s="119"/>
      <c r="M43" s="121"/>
      <c r="N43" s="80"/>
      <c r="O43" s="81"/>
      <c r="P43" s="107">
        <v>7200</v>
      </c>
      <c r="Q43" s="20" t="s">
        <v>234</v>
      </c>
      <c r="R43" s="68"/>
      <c r="S43" s="68"/>
    </row>
    <row r="44" spans="1:19" s="2" customFormat="1" ht="24" customHeight="1">
      <c r="A44" s="61">
        <v>33</v>
      </c>
      <c r="B44" s="62" t="s">
        <v>122</v>
      </c>
      <c r="C44" s="62" t="s">
        <v>118</v>
      </c>
      <c r="D44" s="63" t="s">
        <v>41</v>
      </c>
      <c r="E44" s="64">
        <v>2006</v>
      </c>
      <c r="F44" s="65">
        <v>0</v>
      </c>
      <c r="G44" s="51"/>
      <c r="H44" s="51"/>
      <c r="I44" s="63" t="s">
        <v>42</v>
      </c>
      <c r="J44" s="64"/>
      <c r="K44" s="119"/>
      <c r="L44" s="119"/>
      <c r="M44" s="121"/>
      <c r="N44" s="80"/>
      <c r="O44" s="81"/>
      <c r="P44" s="107">
        <v>9300</v>
      </c>
      <c r="Q44" s="20" t="s">
        <v>234</v>
      </c>
      <c r="R44" s="68"/>
      <c r="S44" s="68"/>
    </row>
    <row r="45" spans="1:19" s="2" customFormat="1" ht="24" customHeight="1">
      <c r="A45" s="61">
        <v>34</v>
      </c>
      <c r="B45" s="62" t="s">
        <v>11</v>
      </c>
      <c r="C45" s="62" t="s">
        <v>161</v>
      </c>
      <c r="D45" s="63" t="s">
        <v>57</v>
      </c>
      <c r="E45" s="64">
        <v>2006</v>
      </c>
      <c r="F45" s="65">
        <v>0</v>
      </c>
      <c r="G45" s="82">
        <v>0.16</v>
      </c>
      <c r="H45" s="51"/>
      <c r="I45" s="63" t="s">
        <v>58</v>
      </c>
      <c r="J45" s="64"/>
      <c r="K45" s="119"/>
      <c r="L45" s="119"/>
      <c r="M45" s="121"/>
      <c r="N45" s="80"/>
      <c r="O45" s="81"/>
      <c r="P45" s="107">
        <v>3100</v>
      </c>
      <c r="Q45" s="20" t="s">
        <v>234</v>
      </c>
      <c r="R45" s="68"/>
      <c r="S45" s="68"/>
    </row>
    <row r="46" spans="1:19" s="2" customFormat="1" ht="24" customHeight="1">
      <c r="A46" s="61">
        <v>35</v>
      </c>
      <c r="B46" s="73" t="s">
        <v>11</v>
      </c>
      <c r="C46" s="73" t="s">
        <v>124</v>
      </c>
      <c r="D46" s="74" t="s">
        <v>82</v>
      </c>
      <c r="E46" s="64">
        <v>2012</v>
      </c>
      <c r="F46" s="65">
        <v>0</v>
      </c>
      <c r="G46" s="51"/>
      <c r="H46" s="51"/>
      <c r="I46" s="63" t="s">
        <v>83</v>
      </c>
      <c r="J46" s="64"/>
      <c r="K46" s="119"/>
      <c r="L46" s="119"/>
      <c r="M46" s="121"/>
      <c r="N46" s="80"/>
      <c r="O46" s="81"/>
      <c r="P46" s="107">
        <v>22200</v>
      </c>
      <c r="Q46" s="20" t="s">
        <v>234</v>
      </c>
      <c r="R46" s="68"/>
      <c r="S46" s="68"/>
    </row>
    <row r="47" spans="1:19" s="2" customFormat="1" ht="24" customHeight="1">
      <c r="A47" s="61">
        <v>36</v>
      </c>
      <c r="B47" s="62" t="s">
        <v>121</v>
      </c>
      <c r="C47" s="62" t="s">
        <v>125</v>
      </c>
      <c r="D47" s="63" t="s">
        <v>100</v>
      </c>
      <c r="E47" s="64">
        <v>2012</v>
      </c>
      <c r="F47" s="65">
        <v>0</v>
      </c>
      <c r="G47" s="82">
        <v>5</v>
      </c>
      <c r="H47" s="51"/>
      <c r="I47" s="63" t="s">
        <v>126</v>
      </c>
      <c r="J47" s="64"/>
      <c r="K47" s="119"/>
      <c r="L47" s="119"/>
      <c r="M47" s="121"/>
      <c r="N47" s="80"/>
      <c r="O47" s="81"/>
      <c r="P47" s="107">
        <v>12300</v>
      </c>
      <c r="Q47" s="20" t="s">
        <v>234</v>
      </c>
      <c r="R47" s="68"/>
      <c r="S47" s="68"/>
    </row>
    <row r="48" spans="1:19" s="2" customFormat="1" ht="24" customHeight="1">
      <c r="A48" s="61">
        <v>37</v>
      </c>
      <c r="B48" s="62" t="s">
        <v>11</v>
      </c>
      <c r="C48" s="73" t="s">
        <v>127</v>
      </c>
      <c r="D48" s="63" t="s">
        <v>101</v>
      </c>
      <c r="E48" s="64">
        <v>2013</v>
      </c>
      <c r="F48" s="65">
        <v>0</v>
      </c>
      <c r="G48" s="51"/>
      <c r="H48" s="51"/>
      <c r="I48" s="63" t="s">
        <v>102</v>
      </c>
      <c r="J48" s="64"/>
      <c r="K48" s="119"/>
      <c r="L48" s="119"/>
      <c r="M48" s="121"/>
      <c r="N48" s="80"/>
      <c r="O48" s="81"/>
      <c r="P48" s="107">
        <v>16700</v>
      </c>
      <c r="Q48" s="20" t="s">
        <v>234</v>
      </c>
      <c r="R48" s="68"/>
      <c r="S48" s="68"/>
    </row>
    <row r="49" spans="1:19" s="2" customFormat="1" ht="24" customHeight="1">
      <c r="A49" s="61">
        <v>38</v>
      </c>
      <c r="B49" s="73" t="s">
        <v>11</v>
      </c>
      <c r="C49" s="62" t="s">
        <v>162</v>
      </c>
      <c r="D49" s="63" t="s">
        <v>159</v>
      </c>
      <c r="E49" s="64">
        <v>2014</v>
      </c>
      <c r="F49" s="65">
        <v>0</v>
      </c>
      <c r="G49" s="82">
        <v>0.2</v>
      </c>
      <c r="H49" s="51"/>
      <c r="I49" s="63" t="s">
        <v>160</v>
      </c>
      <c r="J49" s="64"/>
      <c r="K49" s="119"/>
      <c r="L49" s="119"/>
      <c r="M49" s="121"/>
      <c r="N49" s="80"/>
      <c r="O49" s="81"/>
      <c r="P49" s="107">
        <v>33850</v>
      </c>
      <c r="Q49" s="20" t="s">
        <v>234</v>
      </c>
      <c r="R49" s="68"/>
      <c r="S49" s="68"/>
    </row>
    <row r="50" spans="1:19" s="2" customFormat="1" ht="24" customHeight="1">
      <c r="A50" s="61">
        <v>39</v>
      </c>
      <c r="B50" s="62" t="s">
        <v>121</v>
      </c>
      <c r="C50" s="62" t="s">
        <v>172</v>
      </c>
      <c r="D50" s="63" t="s">
        <v>173</v>
      </c>
      <c r="E50" s="64">
        <v>2016</v>
      </c>
      <c r="F50" s="65">
        <v>0</v>
      </c>
      <c r="G50" s="82">
        <v>6.31</v>
      </c>
      <c r="H50" s="51"/>
      <c r="I50" s="63" t="s">
        <v>174</v>
      </c>
      <c r="J50" s="64"/>
      <c r="K50" s="119"/>
      <c r="L50" s="119"/>
      <c r="M50" s="121"/>
      <c r="N50" s="80"/>
      <c r="O50" s="81"/>
      <c r="P50" s="107">
        <v>19400</v>
      </c>
      <c r="Q50" s="20" t="s">
        <v>234</v>
      </c>
      <c r="R50" s="68"/>
      <c r="S50" s="68"/>
    </row>
    <row r="51" spans="1:19" s="2" customFormat="1" ht="24" customHeight="1">
      <c r="A51" s="61">
        <v>40</v>
      </c>
      <c r="B51" s="73" t="s">
        <v>46</v>
      </c>
      <c r="C51" s="73" t="s">
        <v>212</v>
      </c>
      <c r="D51" s="74" t="s">
        <v>213</v>
      </c>
      <c r="E51" s="71">
        <v>2018</v>
      </c>
      <c r="F51" s="70">
        <v>0</v>
      </c>
      <c r="G51" s="82">
        <v>2.548</v>
      </c>
      <c r="H51" s="51"/>
      <c r="I51" s="74" t="s">
        <v>214</v>
      </c>
      <c r="J51" s="76"/>
      <c r="K51" s="119"/>
      <c r="L51" s="119"/>
      <c r="M51" s="121"/>
      <c r="N51" s="80"/>
      <c r="O51" s="81"/>
      <c r="P51" s="107">
        <v>20200</v>
      </c>
      <c r="Q51" s="20" t="s">
        <v>234</v>
      </c>
      <c r="R51" s="68"/>
      <c r="S51" s="68"/>
    </row>
    <row r="52" spans="1:19" s="2" customFormat="1" ht="24" customHeight="1">
      <c r="A52" s="61">
        <v>41</v>
      </c>
      <c r="B52" s="62" t="s">
        <v>121</v>
      </c>
      <c r="C52" s="62" t="s">
        <v>187</v>
      </c>
      <c r="D52" s="63" t="s">
        <v>188</v>
      </c>
      <c r="E52" s="64">
        <v>2002</v>
      </c>
      <c r="F52" s="65">
        <v>0</v>
      </c>
      <c r="G52" s="82">
        <v>6</v>
      </c>
      <c r="H52" s="51"/>
      <c r="I52" s="63">
        <v>20044</v>
      </c>
      <c r="J52" s="64"/>
      <c r="K52" s="119"/>
      <c r="L52" s="119"/>
      <c r="M52" s="121"/>
      <c r="N52" s="80"/>
      <c r="O52" s="81"/>
      <c r="P52" s="107">
        <v>4100</v>
      </c>
      <c r="Q52" s="20" t="s">
        <v>234</v>
      </c>
      <c r="R52" s="68"/>
      <c r="S52" s="68"/>
    </row>
    <row r="53" spans="1:19" s="2" customFormat="1" ht="24" customHeight="1">
      <c r="A53" s="61">
        <v>42</v>
      </c>
      <c r="B53" s="73" t="s">
        <v>46</v>
      </c>
      <c r="C53" s="73" t="s">
        <v>224</v>
      </c>
      <c r="D53" s="74" t="s">
        <v>225</v>
      </c>
      <c r="E53" s="71">
        <v>2021</v>
      </c>
      <c r="F53" s="70">
        <v>0</v>
      </c>
      <c r="G53" s="82">
        <v>1.17</v>
      </c>
      <c r="H53" s="51"/>
      <c r="I53" s="74" t="s">
        <v>226</v>
      </c>
      <c r="J53" s="76"/>
      <c r="K53" s="119"/>
      <c r="L53" s="119"/>
      <c r="M53" s="121"/>
      <c r="N53" s="80"/>
      <c r="O53" s="81"/>
      <c r="P53" s="107">
        <v>12795</v>
      </c>
      <c r="Q53" s="20" t="s">
        <v>234</v>
      </c>
      <c r="R53" s="68"/>
      <c r="S53" s="68"/>
    </row>
    <row r="54" spans="1:19" s="2" customFormat="1" ht="24" customHeight="1">
      <c r="A54" s="149" t="s">
        <v>280</v>
      </c>
      <c r="B54" s="150"/>
      <c r="C54" s="51"/>
      <c r="D54" s="52"/>
      <c r="E54" s="51"/>
      <c r="F54" s="77"/>
      <c r="G54" s="66"/>
      <c r="H54" s="51"/>
      <c r="I54" s="52"/>
      <c r="J54" s="51"/>
      <c r="K54" s="121"/>
      <c r="L54" s="121"/>
      <c r="M54" s="121"/>
      <c r="N54" s="80"/>
      <c r="O54" s="79"/>
      <c r="P54" s="79"/>
      <c r="Q54" s="68"/>
      <c r="R54" s="68"/>
      <c r="S54" s="68"/>
    </row>
    <row r="55" spans="1:19" s="2" customFormat="1" ht="24" customHeight="1">
      <c r="A55" s="61">
        <v>43</v>
      </c>
      <c r="B55" s="62" t="s">
        <v>4</v>
      </c>
      <c r="C55" s="62" t="s">
        <v>129</v>
      </c>
      <c r="D55" s="63" t="s">
        <v>5</v>
      </c>
      <c r="E55" s="64">
        <v>2004</v>
      </c>
      <c r="F55" s="65">
        <v>1</v>
      </c>
      <c r="G55" s="66"/>
      <c r="H55" s="64">
        <v>3922</v>
      </c>
      <c r="I55" s="63" t="s">
        <v>6</v>
      </c>
      <c r="J55" s="64" t="s">
        <v>91</v>
      </c>
      <c r="K55" s="119"/>
      <c r="L55" s="119"/>
      <c r="M55" s="121"/>
      <c r="N55" s="120"/>
      <c r="O55" s="81"/>
      <c r="P55" s="107">
        <v>16400</v>
      </c>
      <c r="Q55" s="20" t="s">
        <v>234</v>
      </c>
      <c r="R55" s="68"/>
      <c r="S55" s="68"/>
    </row>
    <row r="56" spans="1:19" s="2" customFormat="1" ht="24" customHeight="1">
      <c r="A56" s="61">
        <v>44</v>
      </c>
      <c r="B56" s="62" t="s">
        <v>4</v>
      </c>
      <c r="C56" s="62" t="s">
        <v>43</v>
      </c>
      <c r="D56" s="63" t="s">
        <v>44</v>
      </c>
      <c r="E56" s="64">
        <v>2006</v>
      </c>
      <c r="F56" s="65">
        <v>1</v>
      </c>
      <c r="G56" s="66"/>
      <c r="H56" s="64">
        <v>4156</v>
      </c>
      <c r="I56" s="63" t="s">
        <v>45</v>
      </c>
      <c r="J56" s="64" t="s">
        <v>92</v>
      </c>
      <c r="K56" s="119"/>
      <c r="L56" s="119"/>
      <c r="M56" s="121"/>
      <c r="N56" s="120"/>
      <c r="O56" s="81"/>
      <c r="P56" s="107">
        <v>16800</v>
      </c>
      <c r="Q56" s="20" t="s">
        <v>234</v>
      </c>
      <c r="R56" s="68"/>
      <c r="S56" s="68"/>
    </row>
    <row r="57" spans="1:19" s="2" customFormat="1" ht="24" customHeight="1">
      <c r="A57" s="61">
        <v>45</v>
      </c>
      <c r="B57" s="62" t="s">
        <v>4</v>
      </c>
      <c r="C57" s="62" t="s">
        <v>176</v>
      </c>
      <c r="D57" s="63" t="s">
        <v>177</v>
      </c>
      <c r="E57" s="64">
        <v>2016</v>
      </c>
      <c r="F57" s="65">
        <v>2</v>
      </c>
      <c r="G57" s="66"/>
      <c r="H57" s="64">
        <v>4400</v>
      </c>
      <c r="I57" s="88" t="s">
        <v>178</v>
      </c>
      <c r="J57" s="64" t="s">
        <v>175</v>
      </c>
      <c r="K57" s="119"/>
      <c r="L57" s="119"/>
      <c r="M57" s="121"/>
      <c r="N57" s="120"/>
      <c r="O57" s="81"/>
      <c r="P57" s="107">
        <v>75400</v>
      </c>
      <c r="Q57" s="20" t="s">
        <v>234</v>
      </c>
      <c r="R57" s="68"/>
      <c r="S57" s="68"/>
    </row>
    <row r="58" spans="1:19" s="2" customFormat="1" ht="24" customHeight="1">
      <c r="A58" s="146" t="s">
        <v>78</v>
      </c>
      <c r="B58" s="148"/>
      <c r="C58" s="89"/>
      <c r="D58" s="90"/>
      <c r="E58" s="91"/>
      <c r="F58" s="92"/>
      <c r="G58" s="93"/>
      <c r="H58" s="91"/>
      <c r="I58" s="90"/>
      <c r="J58" s="91"/>
      <c r="K58" s="122"/>
      <c r="L58" s="122"/>
      <c r="M58" s="122"/>
      <c r="N58" s="122"/>
      <c r="O58" s="94"/>
      <c r="P58" s="94"/>
      <c r="Q58" s="95"/>
      <c r="R58" s="96"/>
      <c r="S58" s="68"/>
    </row>
    <row r="59" spans="1:19" s="2" customFormat="1" ht="24" customHeight="1">
      <c r="A59" s="61">
        <v>46</v>
      </c>
      <c r="B59" s="62" t="s">
        <v>2</v>
      </c>
      <c r="C59" s="62" t="s">
        <v>147</v>
      </c>
      <c r="D59" s="63" t="s">
        <v>19</v>
      </c>
      <c r="E59" s="64">
        <v>2000</v>
      </c>
      <c r="F59" s="65">
        <v>3</v>
      </c>
      <c r="G59" s="82">
        <v>3.36</v>
      </c>
      <c r="H59" s="64">
        <v>4580</v>
      </c>
      <c r="I59" s="63" t="s">
        <v>148</v>
      </c>
      <c r="J59" s="64" t="s">
        <v>66</v>
      </c>
      <c r="K59" s="119"/>
      <c r="L59" s="119"/>
      <c r="M59" s="122"/>
      <c r="N59" s="120"/>
      <c r="O59" s="67"/>
      <c r="P59" s="107">
        <v>26500</v>
      </c>
      <c r="Q59" s="20" t="s">
        <v>234</v>
      </c>
      <c r="R59" s="96"/>
      <c r="S59" s="68"/>
    </row>
    <row r="60" spans="1:19" s="2" customFormat="1" ht="24" customHeight="1">
      <c r="A60" s="61">
        <v>47</v>
      </c>
      <c r="B60" s="62" t="s">
        <v>2</v>
      </c>
      <c r="C60" s="62" t="s">
        <v>131</v>
      </c>
      <c r="D60" s="63" t="s">
        <v>74</v>
      </c>
      <c r="E60" s="64">
        <v>2003</v>
      </c>
      <c r="F60" s="65">
        <v>6</v>
      </c>
      <c r="G60" s="82">
        <v>1.335</v>
      </c>
      <c r="H60" s="64">
        <v>2417</v>
      </c>
      <c r="I60" s="63" t="s">
        <v>132</v>
      </c>
      <c r="J60" s="64" t="s">
        <v>60</v>
      </c>
      <c r="K60" s="119"/>
      <c r="L60" s="119"/>
      <c r="M60" s="122"/>
      <c r="N60" s="120"/>
      <c r="O60" s="81"/>
      <c r="P60" s="107">
        <v>13800</v>
      </c>
      <c r="Q60" s="20" t="s">
        <v>234</v>
      </c>
      <c r="R60" s="96"/>
      <c r="S60" s="68"/>
    </row>
    <row r="61" spans="1:19" s="2" customFormat="1" ht="24" customHeight="1">
      <c r="A61" s="61">
        <v>48</v>
      </c>
      <c r="B61" s="62" t="s">
        <v>2</v>
      </c>
      <c r="C61" s="62" t="s">
        <v>138</v>
      </c>
      <c r="D61" s="63" t="s">
        <v>7</v>
      </c>
      <c r="E61" s="64">
        <v>2004</v>
      </c>
      <c r="F61" s="65">
        <v>7</v>
      </c>
      <c r="G61" s="82">
        <v>1.355</v>
      </c>
      <c r="H61" s="64">
        <v>2417</v>
      </c>
      <c r="I61" s="63" t="s">
        <v>133</v>
      </c>
      <c r="J61" s="64" t="s">
        <v>61</v>
      </c>
      <c r="K61" s="119"/>
      <c r="L61" s="119"/>
      <c r="M61" s="122"/>
      <c r="N61" s="120"/>
      <c r="O61" s="81"/>
      <c r="P61" s="107">
        <v>13800</v>
      </c>
      <c r="Q61" s="20" t="s">
        <v>234</v>
      </c>
      <c r="R61" s="96"/>
      <c r="S61" s="68"/>
    </row>
    <row r="62" spans="1:19" s="2" customFormat="1" ht="24" customHeight="1">
      <c r="A62" s="61">
        <v>49</v>
      </c>
      <c r="B62" s="62" t="s">
        <v>2</v>
      </c>
      <c r="C62" s="62" t="s">
        <v>138</v>
      </c>
      <c r="D62" s="63" t="s">
        <v>8</v>
      </c>
      <c r="E62" s="64">
        <v>2004</v>
      </c>
      <c r="F62" s="65">
        <v>7</v>
      </c>
      <c r="G62" s="82">
        <v>1.355</v>
      </c>
      <c r="H62" s="64">
        <v>2417</v>
      </c>
      <c r="I62" s="63" t="s">
        <v>134</v>
      </c>
      <c r="J62" s="64" t="s">
        <v>61</v>
      </c>
      <c r="K62" s="119"/>
      <c r="L62" s="119"/>
      <c r="M62" s="122"/>
      <c r="N62" s="120"/>
      <c r="O62" s="81"/>
      <c r="P62" s="107">
        <v>13800</v>
      </c>
      <c r="Q62" s="20" t="s">
        <v>234</v>
      </c>
      <c r="R62" s="96"/>
      <c r="S62" s="68"/>
    </row>
    <row r="63" spans="1:19" s="2" customFormat="1" ht="24" customHeight="1">
      <c r="A63" s="61">
        <v>50</v>
      </c>
      <c r="B63" s="62" t="s">
        <v>2</v>
      </c>
      <c r="C63" s="62" t="s">
        <v>138</v>
      </c>
      <c r="D63" s="63" t="s">
        <v>14</v>
      </c>
      <c r="E63" s="64">
        <v>2004</v>
      </c>
      <c r="F63" s="65">
        <v>7</v>
      </c>
      <c r="G63" s="82">
        <v>1.355</v>
      </c>
      <c r="H63" s="64">
        <v>2417</v>
      </c>
      <c r="I63" s="63" t="s">
        <v>142</v>
      </c>
      <c r="J63" s="64" t="s">
        <v>62</v>
      </c>
      <c r="K63" s="119"/>
      <c r="L63" s="119"/>
      <c r="M63" s="122"/>
      <c r="N63" s="120"/>
      <c r="O63" s="81"/>
      <c r="P63" s="107">
        <v>17300</v>
      </c>
      <c r="Q63" s="20" t="s">
        <v>234</v>
      </c>
      <c r="R63" s="96"/>
      <c r="S63" s="68"/>
    </row>
    <row r="64" spans="1:19" s="2" customFormat="1" ht="24" customHeight="1">
      <c r="A64" s="61">
        <v>51</v>
      </c>
      <c r="B64" s="62" t="s">
        <v>2</v>
      </c>
      <c r="C64" s="62" t="s">
        <v>138</v>
      </c>
      <c r="D64" s="63" t="s">
        <v>13</v>
      </c>
      <c r="E64" s="64">
        <v>2004</v>
      </c>
      <c r="F64" s="65">
        <v>7</v>
      </c>
      <c r="G64" s="82">
        <v>1.355</v>
      </c>
      <c r="H64" s="64">
        <v>2417</v>
      </c>
      <c r="I64" s="63" t="s">
        <v>141</v>
      </c>
      <c r="J64" s="64" t="s">
        <v>62</v>
      </c>
      <c r="K64" s="119"/>
      <c r="L64" s="119"/>
      <c r="M64" s="122"/>
      <c r="N64" s="120"/>
      <c r="O64" s="81"/>
      <c r="P64" s="107">
        <v>13800</v>
      </c>
      <c r="Q64" s="20" t="s">
        <v>234</v>
      </c>
      <c r="R64" s="96"/>
      <c r="S64" s="68"/>
    </row>
    <row r="65" spans="1:19" s="2" customFormat="1" ht="24" customHeight="1">
      <c r="A65" s="61">
        <v>52</v>
      </c>
      <c r="B65" s="62" t="s">
        <v>70</v>
      </c>
      <c r="C65" s="62" t="s">
        <v>144</v>
      </c>
      <c r="D65" s="63" t="s">
        <v>18</v>
      </c>
      <c r="E65" s="64">
        <v>2004</v>
      </c>
      <c r="F65" s="65">
        <v>3</v>
      </c>
      <c r="G65" s="82">
        <v>6</v>
      </c>
      <c r="H65" s="64">
        <v>4580</v>
      </c>
      <c r="I65" s="63" t="s">
        <v>145</v>
      </c>
      <c r="J65" s="64" t="s">
        <v>67</v>
      </c>
      <c r="K65" s="119"/>
      <c r="L65" s="119"/>
      <c r="M65" s="122"/>
      <c r="N65" s="120"/>
      <c r="O65" s="67"/>
      <c r="P65" s="107">
        <v>55900</v>
      </c>
      <c r="Q65" s="20" t="s">
        <v>234</v>
      </c>
      <c r="R65" s="96"/>
      <c r="S65" s="68"/>
    </row>
    <row r="66" spans="1:19" s="2" customFormat="1" ht="24" customHeight="1">
      <c r="A66" s="61">
        <v>53</v>
      </c>
      <c r="B66" s="62" t="s">
        <v>2</v>
      </c>
      <c r="C66" s="62" t="s">
        <v>138</v>
      </c>
      <c r="D66" s="63" t="s">
        <v>31</v>
      </c>
      <c r="E66" s="64">
        <v>2005</v>
      </c>
      <c r="F66" s="65">
        <v>7</v>
      </c>
      <c r="G66" s="82">
        <v>1.355</v>
      </c>
      <c r="H66" s="64">
        <v>2417</v>
      </c>
      <c r="I66" s="63" t="s">
        <v>135</v>
      </c>
      <c r="J66" s="64" t="s">
        <v>139</v>
      </c>
      <c r="K66" s="119"/>
      <c r="L66" s="119"/>
      <c r="M66" s="122"/>
      <c r="N66" s="120"/>
      <c r="O66" s="81"/>
      <c r="P66" s="107">
        <v>16200</v>
      </c>
      <c r="Q66" s="20" t="s">
        <v>234</v>
      </c>
      <c r="R66" s="96"/>
      <c r="S66" s="68"/>
    </row>
    <row r="67" spans="1:19" s="2" customFormat="1" ht="24" customHeight="1">
      <c r="A67" s="61">
        <v>54</v>
      </c>
      <c r="B67" s="62" t="s">
        <v>2</v>
      </c>
      <c r="C67" s="62" t="s">
        <v>140</v>
      </c>
      <c r="D67" s="63" t="s">
        <v>32</v>
      </c>
      <c r="E67" s="64">
        <v>2005</v>
      </c>
      <c r="F67" s="65">
        <v>9</v>
      </c>
      <c r="G67" s="82">
        <v>1.33</v>
      </c>
      <c r="H67" s="64">
        <v>2417</v>
      </c>
      <c r="I67" s="63" t="s">
        <v>136</v>
      </c>
      <c r="J67" s="64" t="s">
        <v>139</v>
      </c>
      <c r="K67" s="119"/>
      <c r="L67" s="119"/>
      <c r="M67" s="122"/>
      <c r="N67" s="120"/>
      <c r="O67" s="81"/>
      <c r="P67" s="107">
        <v>19800</v>
      </c>
      <c r="Q67" s="20" t="s">
        <v>234</v>
      </c>
      <c r="R67" s="96"/>
      <c r="S67" s="68"/>
    </row>
    <row r="68" spans="1:19" s="2" customFormat="1" ht="24" customHeight="1">
      <c r="A68" s="61">
        <v>55</v>
      </c>
      <c r="B68" s="62" t="s">
        <v>2</v>
      </c>
      <c r="C68" s="62" t="s">
        <v>138</v>
      </c>
      <c r="D68" s="63" t="s">
        <v>33</v>
      </c>
      <c r="E68" s="64">
        <v>2005</v>
      </c>
      <c r="F68" s="65">
        <v>7</v>
      </c>
      <c r="G68" s="82">
        <v>1.355</v>
      </c>
      <c r="H68" s="64">
        <v>2417</v>
      </c>
      <c r="I68" s="63" t="s">
        <v>137</v>
      </c>
      <c r="J68" s="64" t="s">
        <v>139</v>
      </c>
      <c r="K68" s="119"/>
      <c r="L68" s="119"/>
      <c r="M68" s="122"/>
      <c r="N68" s="120"/>
      <c r="O68" s="81"/>
      <c r="P68" s="107">
        <v>18300</v>
      </c>
      <c r="Q68" s="20" t="s">
        <v>234</v>
      </c>
      <c r="R68" s="96"/>
      <c r="S68" s="68"/>
    </row>
    <row r="69" spans="1:19" s="2" customFormat="1" ht="24" customHeight="1">
      <c r="A69" s="61">
        <v>56</v>
      </c>
      <c r="B69" s="62" t="s">
        <v>2</v>
      </c>
      <c r="C69" s="62" t="s">
        <v>111</v>
      </c>
      <c r="D69" s="63" t="s">
        <v>53</v>
      </c>
      <c r="E69" s="64">
        <v>2007</v>
      </c>
      <c r="F69" s="65">
        <v>3</v>
      </c>
      <c r="G69" s="82">
        <v>1.26</v>
      </c>
      <c r="H69" s="64">
        <v>2488</v>
      </c>
      <c r="I69" s="63" t="s">
        <v>54</v>
      </c>
      <c r="J69" s="64" t="s">
        <v>143</v>
      </c>
      <c r="K69" s="119"/>
      <c r="L69" s="119"/>
      <c r="M69" s="120"/>
      <c r="N69" s="120"/>
      <c r="O69" s="81"/>
      <c r="P69" s="107">
        <v>32200</v>
      </c>
      <c r="Q69" s="20" t="s">
        <v>234</v>
      </c>
      <c r="R69" s="96"/>
      <c r="S69" s="72" t="s">
        <v>189</v>
      </c>
    </row>
    <row r="70" spans="1:19" s="2" customFormat="1" ht="24" customHeight="1">
      <c r="A70" s="61">
        <v>57</v>
      </c>
      <c r="B70" s="62" t="s">
        <v>2</v>
      </c>
      <c r="C70" s="62" t="s">
        <v>111</v>
      </c>
      <c r="D70" s="63" t="s">
        <v>63</v>
      </c>
      <c r="E70" s="64">
        <v>2007</v>
      </c>
      <c r="F70" s="65">
        <v>3</v>
      </c>
      <c r="G70" s="82">
        <v>1.26</v>
      </c>
      <c r="H70" s="64">
        <v>2488</v>
      </c>
      <c r="I70" s="63" t="s">
        <v>55</v>
      </c>
      <c r="J70" s="64" t="s">
        <v>143</v>
      </c>
      <c r="K70" s="119"/>
      <c r="L70" s="119"/>
      <c r="M70" s="122"/>
      <c r="N70" s="120"/>
      <c r="O70" s="81"/>
      <c r="P70" s="107">
        <v>36200</v>
      </c>
      <c r="Q70" s="20" t="s">
        <v>234</v>
      </c>
      <c r="R70" s="96"/>
      <c r="S70" s="68"/>
    </row>
    <row r="71" spans="1:19" s="2" customFormat="1" ht="24" customHeight="1">
      <c r="A71" s="61">
        <v>58</v>
      </c>
      <c r="B71" s="62" t="s">
        <v>70</v>
      </c>
      <c r="C71" s="62" t="s">
        <v>146</v>
      </c>
      <c r="D71" s="63" t="s">
        <v>71</v>
      </c>
      <c r="E71" s="64">
        <v>2008</v>
      </c>
      <c r="F71" s="65">
        <v>3</v>
      </c>
      <c r="G71" s="82">
        <v>10.82</v>
      </c>
      <c r="H71" s="64">
        <v>7146</v>
      </c>
      <c r="I71" s="63" t="s">
        <v>72</v>
      </c>
      <c r="J71" s="64" t="s">
        <v>73</v>
      </c>
      <c r="K71" s="119"/>
      <c r="L71" s="119"/>
      <c r="M71" s="122"/>
      <c r="N71" s="120"/>
      <c r="O71" s="67"/>
      <c r="P71" s="107">
        <v>76000</v>
      </c>
      <c r="Q71" s="20" t="s">
        <v>234</v>
      </c>
      <c r="R71" s="96"/>
      <c r="S71" s="68"/>
    </row>
    <row r="72" spans="1:19" s="2" customFormat="1" ht="24" customHeight="1">
      <c r="A72" s="61">
        <v>59</v>
      </c>
      <c r="B72" s="62" t="s">
        <v>2</v>
      </c>
      <c r="C72" s="62" t="s">
        <v>149</v>
      </c>
      <c r="D72" s="63" t="s">
        <v>79</v>
      </c>
      <c r="E72" s="64">
        <v>2010</v>
      </c>
      <c r="F72" s="65">
        <v>5</v>
      </c>
      <c r="G72" s="82">
        <v>0.688</v>
      </c>
      <c r="H72" s="64">
        <v>1598</v>
      </c>
      <c r="I72" s="63" t="s">
        <v>80</v>
      </c>
      <c r="J72" s="64" t="s">
        <v>81</v>
      </c>
      <c r="K72" s="119"/>
      <c r="L72" s="119"/>
      <c r="M72" s="120"/>
      <c r="N72" s="120"/>
      <c r="O72" s="81"/>
      <c r="P72" s="107">
        <v>8100</v>
      </c>
      <c r="Q72" s="20" t="s">
        <v>234</v>
      </c>
      <c r="R72" s="96"/>
      <c r="S72" s="72" t="s">
        <v>189</v>
      </c>
    </row>
    <row r="73" spans="1:19" s="2" customFormat="1" ht="24" customHeight="1">
      <c r="A73" s="61">
        <v>60</v>
      </c>
      <c r="B73" s="73" t="s">
        <v>2</v>
      </c>
      <c r="C73" s="73" t="s">
        <v>150</v>
      </c>
      <c r="D73" s="74" t="s">
        <v>87</v>
      </c>
      <c r="E73" s="64">
        <v>2011</v>
      </c>
      <c r="F73" s="65">
        <v>6</v>
      </c>
      <c r="G73" s="82">
        <v>1.27</v>
      </c>
      <c r="H73" s="64">
        <v>2488</v>
      </c>
      <c r="I73" s="63" t="s">
        <v>88</v>
      </c>
      <c r="J73" s="64" t="s">
        <v>89</v>
      </c>
      <c r="K73" s="119"/>
      <c r="L73" s="119"/>
      <c r="M73" s="120"/>
      <c r="N73" s="120"/>
      <c r="O73" s="81"/>
      <c r="P73" s="107">
        <v>31000</v>
      </c>
      <c r="Q73" s="20" t="s">
        <v>234</v>
      </c>
      <c r="R73" s="96"/>
      <c r="S73" s="72" t="s">
        <v>189</v>
      </c>
    </row>
    <row r="74" spans="1:19" s="2" customFormat="1" ht="24" customHeight="1">
      <c r="A74" s="61">
        <v>61</v>
      </c>
      <c r="B74" s="73" t="s">
        <v>2</v>
      </c>
      <c r="C74" s="62" t="s">
        <v>151</v>
      </c>
      <c r="D74" s="74" t="s">
        <v>152</v>
      </c>
      <c r="E74" s="64">
        <v>2013</v>
      </c>
      <c r="F74" s="65">
        <v>6</v>
      </c>
      <c r="G74" s="82">
        <v>1.287</v>
      </c>
      <c r="H74" s="64">
        <v>2198</v>
      </c>
      <c r="I74" s="74" t="s">
        <v>222</v>
      </c>
      <c r="J74" s="64" t="s">
        <v>153</v>
      </c>
      <c r="K74" s="119"/>
      <c r="L74" s="119"/>
      <c r="M74" s="120"/>
      <c r="N74" s="120"/>
      <c r="O74" s="81"/>
      <c r="P74" s="107">
        <v>50200</v>
      </c>
      <c r="Q74" s="20" t="s">
        <v>234</v>
      </c>
      <c r="R74" s="96"/>
      <c r="S74" s="72" t="s">
        <v>189</v>
      </c>
    </row>
    <row r="75" spans="1:19" s="2" customFormat="1" ht="31.5" customHeight="1">
      <c r="A75" s="61">
        <v>62</v>
      </c>
      <c r="B75" s="73" t="s">
        <v>2</v>
      </c>
      <c r="C75" s="62" t="s">
        <v>156</v>
      </c>
      <c r="D75" s="74" t="s">
        <v>157</v>
      </c>
      <c r="E75" s="64">
        <v>2014</v>
      </c>
      <c r="F75" s="65">
        <v>2</v>
      </c>
      <c r="G75" s="82">
        <v>1.278</v>
      </c>
      <c r="H75" s="64">
        <v>2143</v>
      </c>
      <c r="I75" s="63" t="s">
        <v>158</v>
      </c>
      <c r="J75" s="64" t="s">
        <v>163</v>
      </c>
      <c r="K75" s="119"/>
      <c r="L75" s="119"/>
      <c r="M75" s="120"/>
      <c r="N75" s="120"/>
      <c r="O75" s="81"/>
      <c r="P75" s="107">
        <v>785500</v>
      </c>
      <c r="Q75" s="20" t="s">
        <v>234</v>
      </c>
      <c r="R75" s="83">
        <v>740000</v>
      </c>
      <c r="S75" s="72" t="s">
        <v>189</v>
      </c>
    </row>
    <row r="76" spans="1:19" s="2" customFormat="1" ht="24" customHeight="1">
      <c r="A76" s="61">
        <v>63</v>
      </c>
      <c r="B76" s="62" t="s">
        <v>2</v>
      </c>
      <c r="C76" s="62" t="s">
        <v>171</v>
      </c>
      <c r="D76" s="63" t="s">
        <v>167</v>
      </c>
      <c r="E76" s="64">
        <v>2015</v>
      </c>
      <c r="F76" s="65">
        <v>6</v>
      </c>
      <c r="G76" s="82">
        <v>1.122</v>
      </c>
      <c r="H76" s="64">
        <v>2198</v>
      </c>
      <c r="I76" s="63" t="s">
        <v>169</v>
      </c>
      <c r="J76" s="64" t="s">
        <v>170</v>
      </c>
      <c r="K76" s="119"/>
      <c r="L76" s="119"/>
      <c r="M76" s="120"/>
      <c r="N76" s="120"/>
      <c r="O76" s="81"/>
      <c r="P76" s="107">
        <v>49500</v>
      </c>
      <c r="Q76" s="20" t="s">
        <v>234</v>
      </c>
      <c r="R76" s="96"/>
      <c r="S76" s="72" t="s">
        <v>189</v>
      </c>
    </row>
    <row r="77" spans="1:19" s="2" customFormat="1" ht="24" customHeight="1">
      <c r="A77" s="61">
        <v>64</v>
      </c>
      <c r="B77" s="62" t="s">
        <v>2</v>
      </c>
      <c r="C77" s="62" t="s">
        <v>179</v>
      </c>
      <c r="D77" s="63" t="s">
        <v>180</v>
      </c>
      <c r="E77" s="64">
        <v>2016</v>
      </c>
      <c r="F77" s="65">
        <v>6</v>
      </c>
      <c r="G77" s="82">
        <v>0.951</v>
      </c>
      <c r="H77" s="64">
        <v>1598</v>
      </c>
      <c r="I77" s="63" t="s">
        <v>181</v>
      </c>
      <c r="J77" s="97" t="s">
        <v>253</v>
      </c>
      <c r="K77" s="119"/>
      <c r="L77" s="119"/>
      <c r="M77" s="120"/>
      <c r="N77" s="120"/>
      <c r="O77" s="81"/>
      <c r="P77" s="107">
        <v>42500</v>
      </c>
      <c r="Q77" s="20" t="s">
        <v>234</v>
      </c>
      <c r="R77" s="96"/>
      <c r="S77" s="72" t="s">
        <v>189</v>
      </c>
    </row>
    <row r="78" spans="1:19" s="2" customFormat="1" ht="24" customHeight="1">
      <c r="A78" s="61">
        <v>65</v>
      </c>
      <c r="B78" s="62" t="s">
        <v>2</v>
      </c>
      <c r="C78" s="62" t="s">
        <v>182</v>
      </c>
      <c r="D78" s="63" t="s">
        <v>183</v>
      </c>
      <c r="E78" s="64">
        <v>2017</v>
      </c>
      <c r="F78" s="65">
        <v>6</v>
      </c>
      <c r="G78" s="82">
        <v>0.786</v>
      </c>
      <c r="H78" s="64">
        <v>1995</v>
      </c>
      <c r="I78" s="63" t="s">
        <v>184</v>
      </c>
      <c r="J78" s="97" t="s">
        <v>254</v>
      </c>
      <c r="K78" s="119"/>
      <c r="L78" s="119"/>
      <c r="M78" s="120"/>
      <c r="N78" s="120"/>
      <c r="O78" s="81"/>
      <c r="P78" s="107">
        <v>53000</v>
      </c>
      <c r="Q78" s="20" t="s">
        <v>234</v>
      </c>
      <c r="R78" s="96"/>
      <c r="S78" s="72" t="s">
        <v>190</v>
      </c>
    </row>
    <row r="79" spans="1:19" s="2" customFormat="1" ht="24" customHeight="1">
      <c r="A79" s="61">
        <v>66</v>
      </c>
      <c r="B79" s="62" t="s">
        <v>2</v>
      </c>
      <c r="C79" s="62" t="s">
        <v>218</v>
      </c>
      <c r="D79" s="63" t="s">
        <v>219</v>
      </c>
      <c r="E79" s="64">
        <v>2018</v>
      </c>
      <c r="F79" s="65">
        <v>7</v>
      </c>
      <c r="G79" s="82">
        <v>0.86</v>
      </c>
      <c r="H79" s="64">
        <v>1995</v>
      </c>
      <c r="I79" s="63" t="s">
        <v>220</v>
      </c>
      <c r="J79" s="97" t="s">
        <v>255</v>
      </c>
      <c r="K79" s="119"/>
      <c r="L79" s="119"/>
      <c r="M79" s="120"/>
      <c r="N79" s="120"/>
      <c r="O79" s="81"/>
      <c r="P79" s="107">
        <v>69500</v>
      </c>
      <c r="Q79" s="20" t="s">
        <v>234</v>
      </c>
      <c r="R79" s="96"/>
      <c r="S79" s="72" t="s">
        <v>189</v>
      </c>
    </row>
    <row r="80" spans="1:19" s="2" customFormat="1" ht="24" customHeight="1" thickBot="1">
      <c r="A80" s="61">
        <v>67</v>
      </c>
      <c r="B80" s="62" t="s">
        <v>2</v>
      </c>
      <c r="C80" s="62" t="s">
        <v>227</v>
      </c>
      <c r="D80" s="63" t="s">
        <v>228</v>
      </c>
      <c r="E80" s="64">
        <v>2021</v>
      </c>
      <c r="F80" s="65">
        <v>3</v>
      </c>
      <c r="G80" s="82">
        <v>1.32</v>
      </c>
      <c r="H80" s="64">
        <v>2299</v>
      </c>
      <c r="I80" s="63" t="s">
        <v>229</v>
      </c>
      <c r="J80" s="154" t="s">
        <v>252</v>
      </c>
      <c r="K80" s="155"/>
      <c r="L80" s="155"/>
      <c r="M80" s="156"/>
      <c r="N80" s="156"/>
      <c r="O80" s="81"/>
      <c r="P80" s="107">
        <v>220871</v>
      </c>
      <c r="Q80" s="20" t="s">
        <v>234</v>
      </c>
      <c r="R80" s="83">
        <v>71671</v>
      </c>
      <c r="S80" s="72" t="s">
        <v>189</v>
      </c>
    </row>
    <row r="81" spans="1:19" s="2" customFormat="1" ht="24" customHeight="1" thickBot="1">
      <c r="A81" s="98"/>
      <c r="B81" s="99"/>
      <c r="C81" s="99"/>
      <c r="D81" s="100"/>
      <c r="E81" s="101"/>
      <c r="F81" s="101"/>
      <c r="G81" s="102"/>
      <c r="H81" s="101"/>
      <c r="I81" s="100"/>
      <c r="J81" s="157" t="s">
        <v>241</v>
      </c>
      <c r="K81" s="158">
        <f>SUM(K9:K80)</f>
        <v>0</v>
      </c>
      <c r="L81" s="158">
        <f>SUM(L9:L80)</f>
        <v>0</v>
      </c>
      <c r="M81" s="158">
        <f>SUM(M9:M80)</f>
        <v>0</v>
      </c>
      <c r="N81" s="159">
        <f>SUM(N9:N80)</f>
        <v>0</v>
      </c>
      <c r="O81" s="160"/>
      <c r="P81" s="103">
        <f>SUM(P9:P80)</f>
        <v>7875716</v>
      </c>
      <c r="Q81" s="161"/>
      <c r="R81" s="162"/>
      <c r="S81" s="163"/>
    </row>
    <row r="82" spans="1:19" s="2" customFormat="1" ht="32.25" customHeight="1">
      <c r="A82" s="13"/>
      <c r="B82" s="8"/>
      <c r="C82" s="8"/>
      <c r="D82" s="7"/>
      <c r="E82" s="5"/>
      <c r="F82" s="5"/>
      <c r="G82" s="6"/>
      <c r="H82" s="5"/>
      <c r="I82" s="7"/>
      <c r="J82" s="5"/>
      <c r="K82" s="123"/>
      <c r="L82" s="123"/>
      <c r="M82" s="123"/>
      <c r="N82" s="124"/>
      <c r="O82" s="14"/>
      <c r="P82" s="18"/>
      <c r="Q82" s="16"/>
      <c r="R82" s="9"/>
      <c r="S82" s="10"/>
    </row>
    <row r="83" spans="1:19" s="2" customFormat="1" ht="32.25" customHeight="1">
      <c r="A83" s="13"/>
      <c r="B83" s="8"/>
      <c r="C83" s="8"/>
      <c r="D83" s="7"/>
      <c r="E83" s="5"/>
      <c r="F83" s="5"/>
      <c r="G83" s="6"/>
      <c r="H83" s="5"/>
      <c r="I83" s="7"/>
      <c r="J83" s="5"/>
      <c r="K83" s="123"/>
      <c r="L83" s="123"/>
      <c r="M83" s="123"/>
      <c r="N83" s="124"/>
      <c r="O83" s="14"/>
      <c r="P83" s="18"/>
      <c r="Q83" s="16"/>
      <c r="R83" s="9"/>
      <c r="S83" s="10"/>
    </row>
    <row r="84" spans="1:19" s="2" customFormat="1" ht="32.25" customHeight="1">
      <c r="A84" s="13"/>
      <c r="B84" s="8"/>
      <c r="C84" s="8"/>
      <c r="D84" s="7"/>
      <c r="E84" s="5"/>
      <c r="F84" s="5"/>
      <c r="G84" s="6"/>
      <c r="H84" s="5"/>
      <c r="I84" s="7"/>
      <c r="J84" s="5"/>
      <c r="K84" s="123"/>
      <c r="L84" s="123"/>
      <c r="M84" s="123"/>
      <c r="N84" s="124"/>
      <c r="O84" s="14"/>
      <c r="P84" s="18"/>
      <c r="Q84" s="16"/>
      <c r="R84" s="9"/>
      <c r="S84" s="10"/>
    </row>
    <row r="85" spans="1:19" s="2" customFormat="1" ht="32.25" customHeight="1">
      <c r="A85" s="13"/>
      <c r="B85" s="8"/>
      <c r="C85" s="8"/>
      <c r="D85" s="7"/>
      <c r="E85" s="5"/>
      <c r="F85" s="5"/>
      <c r="G85" s="6"/>
      <c r="H85" s="5"/>
      <c r="I85" s="7"/>
      <c r="J85" s="5"/>
      <c r="K85" s="123"/>
      <c r="L85" s="123"/>
      <c r="M85" s="123"/>
      <c r="N85" s="124"/>
      <c r="O85" s="14"/>
      <c r="P85" s="18"/>
      <c r="Q85" s="16"/>
      <c r="R85" s="9"/>
      <c r="S85" s="10"/>
    </row>
    <row r="86" spans="1:19" s="2" customFormat="1" ht="32.25" customHeight="1">
      <c r="A86" s="13"/>
      <c r="B86" s="8"/>
      <c r="C86" s="8"/>
      <c r="D86" s="7"/>
      <c r="E86" s="5"/>
      <c r="F86" s="5"/>
      <c r="G86" s="6"/>
      <c r="H86" s="5"/>
      <c r="I86" s="7"/>
      <c r="J86" s="5"/>
      <c r="K86" s="123"/>
      <c r="L86" s="123"/>
      <c r="M86" s="123"/>
      <c r="N86" s="124"/>
      <c r="O86" s="14"/>
      <c r="P86" s="18"/>
      <c r="Q86" s="16"/>
      <c r="R86" s="9"/>
      <c r="S86" s="10"/>
    </row>
    <row r="87" spans="1:19" s="2" customFormat="1" ht="32.25" customHeight="1">
      <c r="A87" s="13"/>
      <c r="B87" s="8"/>
      <c r="C87" s="8"/>
      <c r="D87" s="7"/>
      <c r="E87" s="5"/>
      <c r="F87" s="5"/>
      <c r="G87" s="6"/>
      <c r="H87" s="5"/>
      <c r="I87" s="7"/>
      <c r="J87" s="5"/>
      <c r="K87" s="123"/>
      <c r="L87" s="123"/>
      <c r="M87" s="123"/>
      <c r="N87" s="124"/>
      <c r="O87" s="14"/>
      <c r="P87" s="18"/>
      <c r="Q87" s="16"/>
      <c r="R87" s="9"/>
      <c r="S87" s="10"/>
    </row>
    <row r="88" spans="1:19" s="2" customFormat="1" ht="32.25" customHeight="1">
      <c r="A88" s="13"/>
      <c r="B88" s="8"/>
      <c r="C88" s="8"/>
      <c r="D88" s="7"/>
      <c r="E88" s="5"/>
      <c r="F88" s="5"/>
      <c r="G88" s="6"/>
      <c r="H88" s="5"/>
      <c r="I88" s="7"/>
      <c r="J88" s="5"/>
      <c r="K88" s="123"/>
      <c r="L88" s="123"/>
      <c r="M88" s="123"/>
      <c r="N88" s="124"/>
      <c r="O88" s="14"/>
      <c r="P88" s="18"/>
      <c r="Q88" s="16"/>
      <c r="R88" s="9"/>
      <c r="S88" s="10"/>
    </row>
    <row r="89" spans="1:19" s="2" customFormat="1" ht="32.25" customHeight="1">
      <c r="A89" s="13"/>
      <c r="B89" s="8"/>
      <c r="C89" s="8"/>
      <c r="D89" s="7"/>
      <c r="E89" s="5"/>
      <c r="F89" s="5"/>
      <c r="G89" s="6"/>
      <c r="H89" s="5"/>
      <c r="I89" s="7"/>
      <c r="J89" s="5"/>
      <c r="K89" s="123"/>
      <c r="L89" s="123"/>
      <c r="M89" s="123"/>
      <c r="N89" s="124"/>
      <c r="O89" s="14"/>
      <c r="P89" s="18"/>
      <c r="Q89" s="16"/>
      <c r="R89" s="9"/>
      <c r="S89" s="10"/>
    </row>
    <row r="90" spans="1:19" s="2" customFormat="1" ht="32.25" customHeight="1">
      <c r="A90" s="13"/>
      <c r="B90" s="8"/>
      <c r="C90" s="8"/>
      <c r="D90" s="7"/>
      <c r="E90" s="5"/>
      <c r="F90" s="5"/>
      <c r="G90" s="6"/>
      <c r="H90" s="5"/>
      <c r="I90" s="7"/>
      <c r="J90" s="5"/>
      <c r="K90" s="123"/>
      <c r="L90" s="123"/>
      <c r="M90" s="123"/>
      <c r="N90" s="124"/>
      <c r="O90" s="14"/>
      <c r="P90" s="18"/>
      <c r="Q90" s="16"/>
      <c r="R90" s="9"/>
      <c r="S90" s="10"/>
    </row>
    <row r="91" spans="1:19" s="2" customFormat="1" ht="32.25" customHeight="1">
      <c r="A91" s="13"/>
      <c r="B91" s="8"/>
      <c r="C91" s="8"/>
      <c r="D91" s="7"/>
      <c r="E91" s="5"/>
      <c r="F91" s="5"/>
      <c r="G91" s="6"/>
      <c r="H91" s="5"/>
      <c r="I91" s="7"/>
      <c r="J91" s="5"/>
      <c r="K91" s="123"/>
      <c r="L91" s="123"/>
      <c r="M91" s="123"/>
      <c r="N91" s="124"/>
      <c r="O91" s="14"/>
      <c r="P91" s="18"/>
      <c r="Q91" s="16"/>
      <c r="R91" s="9"/>
      <c r="S91" s="10"/>
    </row>
    <row r="92" spans="1:19" s="2" customFormat="1" ht="32.25" customHeight="1">
      <c r="A92" s="13"/>
      <c r="B92" s="8"/>
      <c r="C92" s="8"/>
      <c r="D92" s="7"/>
      <c r="E92" s="5"/>
      <c r="F92" s="5"/>
      <c r="G92" s="6"/>
      <c r="H92" s="5"/>
      <c r="I92" s="7"/>
      <c r="J92" s="5"/>
      <c r="K92" s="123"/>
      <c r="L92" s="123"/>
      <c r="M92" s="123"/>
      <c r="N92" s="124"/>
      <c r="O92" s="14"/>
      <c r="P92" s="18"/>
      <c r="Q92" s="16"/>
      <c r="R92" s="9"/>
      <c r="S92" s="10"/>
    </row>
    <row r="93" spans="1:19" s="2" customFormat="1" ht="32.25" customHeight="1">
      <c r="A93" s="13"/>
      <c r="B93" s="8"/>
      <c r="C93" s="8"/>
      <c r="D93" s="7"/>
      <c r="E93" s="5"/>
      <c r="F93" s="5"/>
      <c r="G93" s="6"/>
      <c r="H93" s="5"/>
      <c r="I93" s="7"/>
      <c r="J93" s="5"/>
      <c r="K93" s="123"/>
      <c r="L93" s="123"/>
      <c r="M93" s="123"/>
      <c r="N93" s="124"/>
      <c r="O93" s="14"/>
      <c r="P93" s="18"/>
      <c r="Q93" s="16"/>
      <c r="R93" s="9"/>
      <c r="S93" s="10"/>
    </row>
    <row r="94" spans="1:19" s="2" customFormat="1" ht="32.25" customHeight="1">
      <c r="A94" s="13"/>
      <c r="B94" s="8"/>
      <c r="C94" s="8"/>
      <c r="D94" s="7"/>
      <c r="E94" s="5"/>
      <c r="F94" s="5"/>
      <c r="G94" s="6"/>
      <c r="H94" s="5"/>
      <c r="I94" s="7"/>
      <c r="J94" s="5"/>
      <c r="K94" s="123"/>
      <c r="L94" s="123"/>
      <c r="M94" s="123"/>
      <c r="N94" s="124"/>
      <c r="O94" s="14"/>
      <c r="P94" s="18"/>
      <c r="Q94" s="16"/>
      <c r="R94" s="9"/>
      <c r="S94" s="10"/>
    </row>
    <row r="95" spans="1:19" s="2" customFormat="1" ht="32.25" customHeight="1">
      <c r="A95" s="13"/>
      <c r="B95" s="8"/>
      <c r="C95" s="8"/>
      <c r="D95" s="7"/>
      <c r="E95" s="5"/>
      <c r="F95" s="5"/>
      <c r="G95" s="6"/>
      <c r="H95" s="5"/>
      <c r="I95" s="7"/>
      <c r="J95" s="5"/>
      <c r="K95" s="123"/>
      <c r="L95" s="123"/>
      <c r="M95" s="123"/>
      <c r="N95" s="124"/>
      <c r="O95" s="14"/>
      <c r="P95" s="18"/>
      <c r="Q95" s="16"/>
      <c r="R95" s="9"/>
      <c r="S95" s="10"/>
    </row>
    <row r="96" spans="9:13" ht="18" customHeight="1">
      <c r="I96" s="7"/>
      <c r="J96" s="5"/>
      <c r="K96" s="123"/>
      <c r="L96" s="123"/>
      <c r="M96" s="123"/>
    </row>
  </sheetData>
  <sheetProtection/>
  <mergeCells count="7">
    <mergeCell ref="A26:B26"/>
    <mergeCell ref="A58:B58"/>
    <mergeCell ref="A1:S1"/>
    <mergeCell ref="A2:S2"/>
    <mergeCell ref="A16:B16"/>
    <mergeCell ref="A38:B38"/>
    <mergeCell ref="A54:B54"/>
  </mergeCells>
  <printOptions/>
  <pageMargins left="0.31496062992125984" right="0.31496062992125984" top="0.35433070866141736" bottom="0.35433070866141736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Wieczorek</dc:creator>
  <cp:keywords/>
  <dc:description/>
  <cp:lastModifiedBy>Edyta Bujak</cp:lastModifiedBy>
  <cp:lastPrinted>2022-05-18T09:42:57Z</cp:lastPrinted>
  <dcterms:created xsi:type="dcterms:W3CDTF">2004-09-20T16:04:42Z</dcterms:created>
  <dcterms:modified xsi:type="dcterms:W3CDTF">2022-05-18T09:43:24Z</dcterms:modified>
  <cp:category/>
  <cp:version/>
  <cp:contentType/>
  <cp:contentStatus/>
</cp:coreProperties>
</file>