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akiety" sheetId="1" r:id="rId1"/>
  </sheets>
  <definedNames>
    <definedName name="_xlnm.Print_Area" localSheetId="0">'Pakiety'!$A$1:$I$5</definedName>
    <definedName name="Płyn">'Pakiety'!#REF!</definedName>
    <definedName name="słój">'Pakiety'!#REF!</definedName>
  </definedNames>
  <calcPr fullCalcOnLoad="1"/>
</workbook>
</file>

<file path=xl/sharedStrings.xml><?xml version="1.0" encoding="utf-8"?>
<sst xmlns="http://schemas.openxmlformats.org/spreadsheetml/2006/main" count="107" uniqueCount="52">
  <si>
    <t>FORMULARZ CENOWY</t>
  </si>
  <si>
    <t>L.p.</t>
  </si>
  <si>
    <t>Rodzaj asortymentu</t>
  </si>
  <si>
    <t>1.</t>
  </si>
  <si>
    <t>Jednostka miary</t>
  </si>
  <si>
    <t xml:space="preserve"> </t>
  </si>
  <si>
    <t xml:space="preserve">Producent </t>
  </si>
  <si>
    <t>Nazwa handlowa</t>
  </si>
  <si>
    <t>Nr katalogowy</t>
  </si>
  <si>
    <t>Wartość brutto</t>
  </si>
  <si>
    <t>Cena jednostkowa brutto</t>
  </si>
  <si>
    <t>Razem:</t>
  </si>
  <si>
    <t xml:space="preserve">Ilość/12 miesięcy </t>
  </si>
  <si>
    <t>2.</t>
  </si>
  <si>
    <t>Załącznik nr 1</t>
  </si>
  <si>
    <t>szt.</t>
  </si>
  <si>
    <t xml:space="preserve"> Stymulator rdzeniowy chirurgiczny</t>
  </si>
  <si>
    <t>Stymulator SCS, nieładowalny, stałonatężeniowy, z minimum 16 kontaktami, z niezależną kontrolą każdego z kontaktów w zakresie od 0 do 100% stopniowo co 1%, dopuszczony do wykonywania badania rezonansem magnetycznym 1.5T;</t>
  </si>
  <si>
    <t xml:space="preserve">Elektroda chirurgiczna z 16 niezależnymi kontaktami </t>
  </si>
  <si>
    <t>Użyczenie programatora zewnętrznego - 1 kpl.; Serwis przedmiotu użyczenia w okresie oddania do użytkowania</t>
  </si>
  <si>
    <t>Przeszkolenie personelu Zamawiającego w zakresie implantacji przedmiotu zamówienia ; Wykonawca zapewni w terminie wyznaczonym przez Zamawiającego obecność osoby technicznej ze znajomością procedury implantowania stymulatorów  w siedzibie Zamawiającego przy pierwszych implantacjach stymulatorów</t>
  </si>
  <si>
    <t>3.</t>
  </si>
  <si>
    <t>4.</t>
  </si>
  <si>
    <t>5.</t>
  </si>
  <si>
    <t>6.</t>
  </si>
  <si>
    <t>Łącznik elektordy ze stymulatorem 55cm</t>
  </si>
  <si>
    <t>Kabel do testowania zewnętrznego</t>
  </si>
  <si>
    <t>Użyczenie stymulatora zewnętrznego - 2 szt. .; Serwis przedmiotu użyczenia w okresie oddania do użytkowania</t>
  </si>
  <si>
    <t>7.</t>
  </si>
  <si>
    <t>8.</t>
  </si>
  <si>
    <t>9.</t>
  </si>
  <si>
    <t>10.</t>
  </si>
  <si>
    <t xml:space="preserve"> Stymulator rdzeniowy przezskórny</t>
  </si>
  <si>
    <t>Elektroda przezskórna z 8 niezależnymi kontaktami, rozstaw elektrod do wyboru, długość elektrody do wyboru</t>
  </si>
  <si>
    <t>Stymulator SCS, ładowalny, stałonatężeniowy, z minimum 16 kontaktami, z niezależną kontrolą każdego z kontaktów w zakresie od 0 do 100% stopniowo co 1%, dopuszczony do wykonywania badania rezonansem magnetycznym 1.5T;</t>
  </si>
  <si>
    <t>Zestaw ładowarki pacjenta</t>
  </si>
  <si>
    <t xml:space="preserve"> Stymulator rdzeniowy ładowalny wraz z adapterami</t>
  </si>
  <si>
    <t>Bezprzewodowy pilot pacjenta w cenie zestawu</t>
  </si>
  <si>
    <t>Akcesoria do ładowania w cenie zastawu</t>
  </si>
  <si>
    <t>Χ</t>
  </si>
  <si>
    <t>Tunelizator w cenie zestawu</t>
  </si>
  <si>
    <t>Zestaw akcesoriów próbnych pacjenta w cenie zestawu</t>
  </si>
  <si>
    <t>Mechaniczna kotwica elektrody w cenie zestawu</t>
  </si>
  <si>
    <r>
      <t xml:space="preserve">Adaptery kompatybilne z </t>
    </r>
    <r>
      <rPr>
        <u val="single"/>
        <sz val="9"/>
        <color indexed="8"/>
        <rFont val="Arial"/>
        <family val="2"/>
      </rPr>
      <t>wcześniej wszczepianymi stymulatorami firm</t>
    </r>
    <r>
      <rPr>
        <sz val="9"/>
        <color indexed="8"/>
        <rFont val="Arial"/>
        <family val="2"/>
      </rPr>
      <t xml:space="preserve"> pw. Medtronic, Abbott - do wyboru zgodnie z zapotrzebowaniem w cenie zestawu.</t>
    </r>
  </si>
  <si>
    <t xml:space="preserve"> ……………………………………………………...............................................................                                                                                                                                                                                     (Dokument należy złożyć w postaci elektronicznej opatrzony  kwalifikowalnym podpisem elektronicznym,  podpisem zaufanym lub podpisem osobistym)</t>
  </si>
  <si>
    <t>I.</t>
  </si>
  <si>
    <t>II.</t>
  </si>
  <si>
    <t>III.</t>
  </si>
  <si>
    <t>Razem    I,II,III:</t>
  </si>
  <si>
    <t>4/24 Dostawa stymulatorów rdzeniowych dla SPZZOZ w Gryficach</t>
  </si>
  <si>
    <t>PAKIET 1 Stymulatory rdzeniowe</t>
  </si>
  <si>
    <t>PODSUMOWANIE PAKIET 1 : STYMULATORY RDZENIOWE CHIRURGICZNE, PRZEZSKÓRNE I ŁADOWALNE Z ADAPTERAMI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</si>
</sst>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.00_ ;\-0.00\ "/>
    <numFmt numFmtId="166" formatCode="0;[Red]0"/>
    <numFmt numFmtId="167" formatCode="#,##0.00_ ;\-#,##0.00\ 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[$-415]dddd\,\ d\ mmmm\ yyyy"/>
    <numFmt numFmtId="175" formatCode="#,##0.00\ [$€-42E];[Red]\-#,##0.00\ [$€-42E]"/>
    <numFmt numFmtId="176" formatCode="#,##0.00\ &quot;zł&quot;"/>
  </numFmts>
  <fonts count="5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b/>
      <sz val="9"/>
      <name val="Arial CE"/>
      <family val="0"/>
    </font>
    <font>
      <b/>
      <i/>
      <u val="single"/>
      <sz val="12"/>
      <name val="Arial CE"/>
      <family val="0"/>
    </font>
    <font>
      <b/>
      <sz val="11"/>
      <name val="Arial CE"/>
      <family val="2"/>
    </font>
    <font>
      <b/>
      <sz val="9"/>
      <name val="Czcionka tekstu podstawowego"/>
      <family val="0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i/>
      <sz val="9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3" fillId="0" borderId="12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76" fontId="1" fillId="0" borderId="0" xfId="0" applyNumberFormat="1" applyFont="1" applyAlignment="1">
      <alignment vertical="top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Alignment="1">
      <alignment/>
    </xf>
    <xf numFmtId="176" fontId="8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35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4" fillId="0" borderId="0" xfId="0" applyNumberFormat="1" applyFont="1" applyAlignment="1">
      <alignment vertical="top" wrapText="1"/>
    </xf>
    <xf numFmtId="176" fontId="4" fillId="0" borderId="0" xfId="0" applyNumberFormat="1" applyFont="1" applyFill="1" applyBorder="1" applyAlignment="1">
      <alignment horizontal="center"/>
    </xf>
    <xf numFmtId="176" fontId="1" fillId="0" borderId="10" xfId="60" applyNumberFormat="1" applyFont="1" applyBorder="1" applyAlignment="1">
      <alignment horizontal="center" vertical="center" wrapText="1"/>
    </xf>
    <xf numFmtId="176" fontId="1" fillId="0" borderId="13" xfId="60" applyNumberFormat="1" applyFont="1" applyBorder="1" applyAlignment="1">
      <alignment horizontal="center"/>
    </xf>
    <xf numFmtId="176" fontId="10" fillId="0" borderId="13" xfId="6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4" fillId="36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5" fillId="0" borderId="15" xfId="0" applyNumberFormat="1" applyFont="1" applyFill="1" applyBorder="1" applyAlignment="1">
      <alignment vertical="center"/>
    </xf>
    <xf numFmtId="0" fontId="55" fillId="0" borderId="16" xfId="0" applyNumberFormat="1" applyFont="1" applyFill="1" applyBorder="1" applyAlignment="1">
      <alignment vertical="center"/>
    </xf>
    <xf numFmtId="0" fontId="55" fillId="0" borderId="17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30" zoomScaleNormal="130" zoomScaleSheetLayoutView="90" workbookViewId="0" topLeftCell="A1">
      <selection activeCell="B3" sqref="B3:I3"/>
    </sheetView>
  </sheetViews>
  <sheetFormatPr defaultColWidth="9.00390625" defaultRowHeight="12.75"/>
  <cols>
    <col min="1" max="1" width="4.25390625" style="0" customWidth="1"/>
    <col min="2" max="2" width="77.625" style="0" customWidth="1"/>
    <col min="3" max="3" width="12.125" style="0" customWidth="1"/>
    <col min="4" max="4" width="13.875" style="0" customWidth="1"/>
    <col min="5" max="5" width="12.125" style="0" customWidth="1"/>
    <col min="6" max="6" width="6.375" style="0" customWidth="1"/>
    <col min="7" max="7" width="12.875" style="49" customWidth="1"/>
    <col min="8" max="8" width="8.75390625" style="0" customWidth="1"/>
    <col min="9" max="9" width="15.75390625" style="49" customWidth="1"/>
  </cols>
  <sheetData>
    <row r="1" spans="1:9" ht="12.75">
      <c r="A1" s="39" t="s">
        <v>5</v>
      </c>
      <c r="B1" s="39"/>
      <c r="C1" s="39"/>
      <c r="D1" s="39"/>
      <c r="E1" s="39"/>
      <c r="F1" s="39"/>
      <c r="G1" s="40"/>
      <c r="H1" s="39"/>
      <c r="I1" s="50" t="s">
        <v>14</v>
      </c>
    </row>
    <row r="2" spans="1:9" ht="15.75">
      <c r="A2" s="57"/>
      <c r="B2" s="58"/>
      <c r="C2" s="58"/>
      <c r="D2" s="58"/>
      <c r="E2" s="58"/>
      <c r="F2" s="58"/>
      <c r="G2" s="58"/>
      <c r="H2" s="58"/>
      <c r="I2" s="58"/>
    </row>
    <row r="3" spans="1:9" ht="36" customHeight="1">
      <c r="A3" s="13"/>
      <c r="B3" s="62" t="s">
        <v>49</v>
      </c>
      <c r="C3" s="62"/>
      <c r="D3" s="62"/>
      <c r="E3" s="62"/>
      <c r="F3" s="62"/>
      <c r="G3" s="62"/>
      <c r="H3" s="62"/>
      <c r="I3" s="62"/>
    </row>
    <row r="4" spans="1:7" ht="12.75">
      <c r="A4" s="4"/>
      <c r="B4" s="9"/>
      <c r="C4" s="10"/>
      <c r="D4" s="10"/>
      <c r="E4" s="11"/>
      <c r="F4" s="12"/>
      <c r="G4" s="41"/>
    </row>
    <row r="5" spans="1:7" ht="12.75">
      <c r="A5" s="5"/>
      <c r="B5" s="5"/>
      <c r="C5" s="5"/>
      <c r="D5" s="5"/>
      <c r="E5" s="5"/>
      <c r="F5" s="5"/>
      <c r="G5" s="42"/>
    </row>
    <row r="6" spans="1:9" ht="12.75">
      <c r="A6" s="5"/>
      <c r="B6" s="5"/>
      <c r="C6" s="5"/>
      <c r="D6" s="1"/>
      <c r="E6" s="1"/>
      <c r="F6" s="1"/>
      <c r="G6" s="43"/>
      <c r="H6" s="2"/>
      <c r="I6" s="51"/>
    </row>
    <row r="7" spans="1:9" ht="15.75">
      <c r="A7" s="63" t="s">
        <v>0</v>
      </c>
      <c r="B7" s="63"/>
      <c r="C7" s="63"/>
      <c r="D7" s="63"/>
      <c r="E7" s="63"/>
      <c r="F7" s="63"/>
      <c r="G7" s="63"/>
      <c r="H7" s="63"/>
      <c r="I7" s="63"/>
    </row>
    <row r="8" spans="1:9" ht="15">
      <c r="A8" s="14" t="s">
        <v>5</v>
      </c>
      <c r="B8" s="16" t="s">
        <v>50</v>
      </c>
      <c r="C8" s="3"/>
      <c r="D8" s="7"/>
      <c r="E8" s="7"/>
      <c r="F8" s="8"/>
      <c r="G8" s="44"/>
      <c r="H8" s="8"/>
      <c r="I8" s="44"/>
    </row>
    <row r="9" spans="1:9" ht="12.75">
      <c r="A9" s="14" t="s">
        <v>45</v>
      </c>
      <c r="B9" s="56" t="s">
        <v>16</v>
      </c>
      <c r="C9" s="56"/>
      <c r="D9" s="56"/>
      <c r="E9" s="56"/>
      <c r="F9" s="56"/>
      <c r="G9" s="56"/>
      <c r="H9" s="56"/>
      <c r="I9" s="56"/>
    </row>
    <row r="10" spans="1:9" ht="36">
      <c r="A10" s="17" t="s">
        <v>1</v>
      </c>
      <c r="B10" s="17" t="s">
        <v>2</v>
      </c>
      <c r="C10" s="17" t="s">
        <v>6</v>
      </c>
      <c r="D10" s="17" t="s">
        <v>7</v>
      </c>
      <c r="E10" s="17" t="s">
        <v>8</v>
      </c>
      <c r="F10" s="17" t="s">
        <v>4</v>
      </c>
      <c r="G10" s="45" t="s">
        <v>10</v>
      </c>
      <c r="H10" s="17" t="s">
        <v>12</v>
      </c>
      <c r="I10" s="45" t="s">
        <v>9</v>
      </c>
    </row>
    <row r="11" spans="1:9" ht="36">
      <c r="A11" s="18" t="s">
        <v>3</v>
      </c>
      <c r="B11" s="21" t="s">
        <v>17</v>
      </c>
      <c r="C11" s="15"/>
      <c r="D11" s="15"/>
      <c r="E11" s="15"/>
      <c r="F11" s="29" t="s">
        <v>15</v>
      </c>
      <c r="G11" s="46"/>
      <c r="H11" s="30">
        <v>2</v>
      </c>
      <c r="I11" s="52">
        <f>G11*H11</f>
        <v>0</v>
      </c>
    </row>
    <row r="12" spans="1:9" ht="12.75">
      <c r="A12" s="19" t="s">
        <v>13</v>
      </c>
      <c r="B12" s="22" t="s">
        <v>37</v>
      </c>
      <c r="C12" s="24"/>
      <c r="D12" s="25"/>
      <c r="E12" s="25"/>
      <c r="F12" s="29" t="s">
        <v>15</v>
      </c>
      <c r="G12" s="47"/>
      <c r="H12" s="30">
        <v>2</v>
      </c>
      <c r="I12" s="52"/>
    </row>
    <row r="13" spans="1:9" ht="12.75">
      <c r="A13" s="19" t="s">
        <v>21</v>
      </c>
      <c r="B13" s="22" t="s">
        <v>18</v>
      </c>
      <c r="C13" s="24"/>
      <c r="D13" s="24"/>
      <c r="E13" s="24"/>
      <c r="F13" s="29" t="s">
        <v>15</v>
      </c>
      <c r="G13" s="46"/>
      <c r="H13" s="30">
        <v>2</v>
      </c>
      <c r="I13" s="52">
        <f>G13*H13</f>
        <v>0</v>
      </c>
    </row>
    <row r="14" spans="1:9" ht="12.75">
      <c r="A14" s="19" t="s">
        <v>22</v>
      </c>
      <c r="B14" s="22" t="s">
        <v>40</v>
      </c>
      <c r="C14" s="24"/>
      <c r="D14" s="24"/>
      <c r="E14" s="24"/>
      <c r="F14" s="29" t="s">
        <v>15</v>
      </c>
      <c r="G14" s="47"/>
      <c r="H14" s="30">
        <v>2</v>
      </c>
      <c r="I14" s="52"/>
    </row>
    <row r="15" spans="1:9" ht="29.25" customHeight="1">
      <c r="A15" s="20" t="s">
        <v>23</v>
      </c>
      <c r="B15" s="22" t="s">
        <v>19</v>
      </c>
      <c r="C15" s="25"/>
      <c r="D15" s="25"/>
      <c r="E15" s="25"/>
      <c r="F15" s="29"/>
      <c r="G15" s="46"/>
      <c r="H15" s="30"/>
      <c r="I15" s="52"/>
    </row>
    <row r="16" spans="1:9" ht="54.75" customHeight="1">
      <c r="A16" s="20" t="s">
        <v>24</v>
      </c>
      <c r="B16" s="23" t="s">
        <v>20</v>
      </c>
      <c r="C16" s="35"/>
      <c r="D16" s="35"/>
      <c r="E16" s="35"/>
      <c r="F16" s="38"/>
      <c r="G16" s="46"/>
      <c r="H16" s="30">
        <v>1</v>
      </c>
      <c r="I16" s="52"/>
    </row>
    <row r="17" spans="6:9" ht="12.75">
      <c r="F17" s="31"/>
      <c r="G17" s="48"/>
      <c r="H17" s="32" t="s">
        <v>11</v>
      </c>
      <c r="I17" s="53">
        <f>SUM(I11:I16)</f>
        <v>0</v>
      </c>
    </row>
    <row r="18" spans="1:9" ht="12.75">
      <c r="A18" s="14" t="s">
        <v>46</v>
      </c>
      <c r="B18" s="56" t="s">
        <v>32</v>
      </c>
      <c r="C18" s="56"/>
      <c r="D18" s="56"/>
      <c r="E18" s="56"/>
      <c r="F18" s="56"/>
      <c r="G18" s="56"/>
      <c r="H18" s="56"/>
      <c r="I18" s="56"/>
    </row>
    <row r="19" spans="1:9" ht="36.75" thickBot="1">
      <c r="A19" s="17" t="s">
        <v>1</v>
      </c>
      <c r="B19" s="17" t="s">
        <v>2</v>
      </c>
      <c r="C19" s="17" t="s">
        <v>6</v>
      </c>
      <c r="D19" s="17" t="s">
        <v>7</v>
      </c>
      <c r="E19" s="17" t="s">
        <v>8</v>
      </c>
      <c r="F19" s="17" t="s">
        <v>4</v>
      </c>
      <c r="G19" s="45" t="s">
        <v>10</v>
      </c>
      <c r="H19" s="17" t="s">
        <v>12</v>
      </c>
      <c r="I19" s="45" t="s">
        <v>9</v>
      </c>
    </row>
    <row r="20" spans="1:9" ht="36">
      <c r="A20" s="18" t="s">
        <v>3</v>
      </c>
      <c r="B20" s="27" t="s">
        <v>17</v>
      </c>
      <c r="C20" s="15"/>
      <c r="D20" s="15"/>
      <c r="E20" s="15"/>
      <c r="F20" s="29" t="s">
        <v>15</v>
      </c>
      <c r="G20" s="46"/>
      <c r="H20" s="30">
        <v>9</v>
      </c>
      <c r="I20" s="52">
        <f>G20*H20</f>
        <v>0</v>
      </c>
    </row>
    <row r="21" spans="1:9" ht="12.75">
      <c r="A21" s="19" t="s">
        <v>13</v>
      </c>
      <c r="B21" s="22" t="s">
        <v>37</v>
      </c>
      <c r="C21" s="24"/>
      <c r="D21" s="25"/>
      <c r="E21" s="25"/>
      <c r="F21" s="29" t="s">
        <v>15</v>
      </c>
      <c r="G21" s="47"/>
      <c r="H21" s="30">
        <v>9</v>
      </c>
      <c r="I21" s="52"/>
    </row>
    <row r="22" spans="1:9" ht="24">
      <c r="A22" s="19" t="s">
        <v>21</v>
      </c>
      <c r="B22" s="22" t="s">
        <v>33</v>
      </c>
      <c r="C22" s="24"/>
      <c r="D22" s="24"/>
      <c r="E22" s="24"/>
      <c r="F22" s="29" t="s">
        <v>15</v>
      </c>
      <c r="G22" s="46"/>
      <c r="H22" s="30">
        <v>18</v>
      </c>
      <c r="I22" s="52">
        <f>G22*H22</f>
        <v>0</v>
      </c>
    </row>
    <row r="23" spans="1:9" ht="12.75">
      <c r="A23" s="19" t="s">
        <v>22</v>
      </c>
      <c r="B23" s="22" t="s">
        <v>25</v>
      </c>
      <c r="C23" s="24"/>
      <c r="D23" s="24"/>
      <c r="E23" s="24"/>
      <c r="F23" s="29" t="s">
        <v>15</v>
      </c>
      <c r="G23" s="46"/>
      <c r="H23" s="30">
        <v>18</v>
      </c>
      <c r="I23" s="52">
        <f>G23*H23</f>
        <v>0</v>
      </c>
    </row>
    <row r="24" spans="1:9" ht="12.75">
      <c r="A24" s="20" t="s">
        <v>23</v>
      </c>
      <c r="B24" s="22" t="s">
        <v>26</v>
      </c>
      <c r="C24" s="25"/>
      <c r="D24" s="25"/>
      <c r="E24" s="25"/>
      <c r="F24" s="29" t="s">
        <v>15</v>
      </c>
      <c r="G24" s="46"/>
      <c r="H24" s="30">
        <v>9</v>
      </c>
      <c r="I24" s="52">
        <f>G24*H24</f>
        <v>0</v>
      </c>
    </row>
    <row r="25" spans="1:9" ht="12.75">
      <c r="A25" s="20" t="s">
        <v>24</v>
      </c>
      <c r="B25" s="22" t="s">
        <v>40</v>
      </c>
      <c r="C25" s="25"/>
      <c r="D25" s="25"/>
      <c r="E25" s="25"/>
      <c r="F25" s="29" t="s">
        <v>15</v>
      </c>
      <c r="G25" s="47"/>
      <c r="H25" s="30">
        <v>9</v>
      </c>
      <c r="I25" s="52"/>
    </row>
    <row r="26" spans="1:9" ht="12.75">
      <c r="A26" s="19" t="s">
        <v>28</v>
      </c>
      <c r="B26" s="22" t="s">
        <v>41</v>
      </c>
      <c r="C26" s="26"/>
      <c r="D26" s="26"/>
      <c r="E26" s="26"/>
      <c r="F26" s="29" t="s">
        <v>15</v>
      </c>
      <c r="G26" s="47"/>
      <c r="H26" s="30">
        <v>9</v>
      </c>
      <c r="I26" s="52"/>
    </row>
    <row r="27" spans="1:9" ht="12.75">
      <c r="A27" s="19" t="s">
        <v>29</v>
      </c>
      <c r="B27" s="22" t="s">
        <v>42</v>
      </c>
      <c r="C27" s="26"/>
      <c r="D27" s="26"/>
      <c r="E27" s="26"/>
      <c r="F27" s="29" t="s">
        <v>15</v>
      </c>
      <c r="G27" s="47"/>
      <c r="H27" s="30">
        <v>9</v>
      </c>
      <c r="I27" s="52"/>
    </row>
    <row r="28" spans="1:9" ht="24">
      <c r="A28" s="20" t="s">
        <v>30</v>
      </c>
      <c r="B28" s="22" t="s">
        <v>27</v>
      </c>
      <c r="C28" s="26"/>
      <c r="D28" s="26"/>
      <c r="E28" s="26"/>
      <c r="F28" s="6"/>
      <c r="G28" s="46"/>
      <c r="H28" s="30"/>
      <c r="I28" s="52"/>
    </row>
    <row r="29" spans="1:9" ht="52.5" customHeight="1">
      <c r="A29" s="20" t="s">
        <v>31</v>
      </c>
      <c r="B29" s="23" t="s">
        <v>20</v>
      </c>
      <c r="C29" s="34"/>
      <c r="D29" s="36"/>
      <c r="E29" s="36"/>
      <c r="F29" s="37"/>
      <c r="G29" s="46"/>
      <c r="H29" s="30">
        <v>1</v>
      </c>
      <c r="I29" s="52"/>
    </row>
    <row r="30" spans="7:9" ht="12.75">
      <c r="G30" s="48"/>
      <c r="H30" s="32" t="s">
        <v>11</v>
      </c>
      <c r="I30" s="53">
        <f>SUM(I20,I22,I23,I24)</f>
        <v>0</v>
      </c>
    </row>
    <row r="31" spans="1:9" ht="12.75">
      <c r="A31" s="14" t="s">
        <v>47</v>
      </c>
      <c r="B31" s="56" t="s">
        <v>36</v>
      </c>
      <c r="C31" s="56"/>
      <c r="D31" s="56"/>
      <c r="E31" s="56"/>
      <c r="F31" s="56"/>
      <c r="G31" s="56"/>
      <c r="H31" s="56"/>
      <c r="I31" s="56"/>
    </row>
    <row r="32" spans="1:9" ht="36.75" thickBot="1">
      <c r="A32" s="17" t="s">
        <v>1</v>
      </c>
      <c r="B32" s="17" t="s">
        <v>2</v>
      </c>
      <c r="C32" s="17" t="s">
        <v>6</v>
      </c>
      <c r="D32" s="17" t="s">
        <v>7</v>
      </c>
      <c r="E32" s="17" t="s">
        <v>8</v>
      </c>
      <c r="F32" s="17" t="s">
        <v>4</v>
      </c>
      <c r="G32" s="45" t="s">
        <v>10</v>
      </c>
      <c r="H32" s="17" t="s">
        <v>12</v>
      </c>
      <c r="I32" s="45" t="s">
        <v>9</v>
      </c>
    </row>
    <row r="33" spans="1:9" ht="42" customHeight="1">
      <c r="A33" s="18" t="s">
        <v>3</v>
      </c>
      <c r="B33" s="27" t="s">
        <v>34</v>
      </c>
      <c r="C33" s="15"/>
      <c r="D33" s="15"/>
      <c r="E33" s="15"/>
      <c r="F33" s="29" t="s">
        <v>15</v>
      </c>
      <c r="G33" s="46"/>
      <c r="H33" s="30">
        <v>2</v>
      </c>
      <c r="I33" s="52">
        <f>G33*H33</f>
        <v>0</v>
      </c>
    </row>
    <row r="34" spans="1:9" ht="13.5" customHeight="1">
      <c r="A34" s="19" t="s">
        <v>13</v>
      </c>
      <c r="B34" s="22" t="s">
        <v>37</v>
      </c>
      <c r="C34" s="24"/>
      <c r="D34" s="25"/>
      <c r="E34" s="25"/>
      <c r="F34" s="29" t="s">
        <v>15</v>
      </c>
      <c r="G34" s="47"/>
      <c r="H34" s="30">
        <v>2</v>
      </c>
      <c r="I34" s="52"/>
    </row>
    <row r="35" spans="1:9" ht="32.25" customHeight="1">
      <c r="A35" s="19" t="s">
        <v>21</v>
      </c>
      <c r="B35" s="22" t="s">
        <v>43</v>
      </c>
      <c r="C35" s="24"/>
      <c r="D35" s="24"/>
      <c r="E35" s="24"/>
      <c r="F35" s="29" t="s">
        <v>15</v>
      </c>
      <c r="G35" s="47"/>
      <c r="H35" s="30">
        <v>4</v>
      </c>
      <c r="I35" s="52"/>
    </row>
    <row r="36" spans="1:9" ht="15.75" customHeight="1">
      <c r="A36" s="19" t="s">
        <v>22</v>
      </c>
      <c r="B36" s="22" t="s">
        <v>35</v>
      </c>
      <c r="C36" s="24"/>
      <c r="D36" s="24"/>
      <c r="E36" s="24"/>
      <c r="F36" s="29" t="s">
        <v>15</v>
      </c>
      <c r="G36" s="46"/>
      <c r="H36" s="30">
        <v>2</v>
      </c>
      <c r="I36" s="52">
        <f>G36*H36</f>
        <v>0</v>
      </c>
    </row>
    <row r="37" spans="1:9" ht="12.75">
      <c r="A37" s="20" t="s">
        <v>23</v>
      </c>
      <c r="B37" s="22" t="s">
        <v>38</v>
      </c>
      <c r="C37" s="25"/>
      <c r="D37" s="25"/>
      <c r="E37" s="25"/>
      <c r="F37" s="29" t="s">
        <v>15</v>
      </c>
      <c r="G37" s="47"/>
      <c r="H37" s="30">
        <v>2</v>
      </c>
      <c r="I37" s="52"/>
    </row>
    <row r="38" spans="1:9" ht="53.25" customHeight="1">
      <c r="A38" s="20" t="s">
        <v>24</v>
      </c>
      <c r="B38" s="23" t="s">
        <v>20</v>
      </c>
      <c r="C38" s="35"/>
      <c r="D38" s="35"/>
      <c r="E38" s="35"/>
      <c r="F38" s="38"/>
      <c r="G38" s="46"/>
      <c r="H38" s="30">
        <v>1</v>
      </c>
      <c r="I38" s="52"/>
    </row>
    <row r="39" spans="6:9" ht="12.75">
      <c r="F39" s="31"/>
      <c r="G39" s="48"/>
      <c r="H39" s="32" t="s">
        <v>11</v>
      </c>
      <c r="I39" s="53">
        <f>I33+I36</f>
        <v>0</v>
      </c>
    </row>
    <row r="40" spans="1:9" ht="35.25" customHeight="1">
      <c r="A40" s="33" t="s">
        <v>39</v>
      </c>
      <c r="B40" s="59" t="s">
        <v>51</v>
      </c>
      <c r="C40" s="60"/>
      <c r="D40" s="60"/>
      <c r="E40" s="60"/>
      <c r="F40" s="60"/>
      <c r="G40" s="61"/>
      <c r="H40" s="28" t="s">
        <v>48</v>
      </c>
      <c r="I40" s="54">
        <f>I17+I30+I39</f>
        <v>0</v>
      </c>
    </row>
    <row r="45" ht="12.75">
      <c r="B45" s="55" t="s">
        <v>44</v>
      </c>
    </row>
    <row r="46" ht="33.75" customHeight="1">
      <c r="B46" s="55"/>
    </row>
  </sheetData>
  <sheetProtection/>
  <mergeCells count="8">
    <mergeCell ref="B45:B46"/>
    <mergeCell ref="B9:I9"/>
    <mergeCell ref="A2:I2"/>
    <mergeCell ref="B40:G40"/>
    <mergeCell ref="B3:I3"/>
    <mergeCell ref="B18:I18"/>
    <mergeCell ref="A7:I7"/>
    <mergeCell ref="B31:I31"/>
  </mergeCells>
  <printOptions/>
  <pageMargins left="0.4724409448818898" right="0.31496062992125984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Andżelika Rajko</dc:creator>
  <cp:keywords/>
  <dc:description/>
  <cp:lastModifiedBy>paulina.elinska</cp:lastModifiedBy>
  <cp:lastPrinted>2018-11-15T11:04:04Z</cp:lastPrinted>
  <dcterms:created xsi:type="dcterms:W3CDTF">2004-01-21T12:23:08Z</dcterms:created>
  <dcterms:modified xsi:type="dcterms:W3CDTF">2024-01-08T13:22:06Z</dcterms:modified>
  <cp:category/>
  <cp:version/>
  <cp:contentType/>
  <cp:contentStatus/>
</cp:coreProperties>
</file>