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K:\zamowienia\Zamowienia publiczne\2024\ZP_9_2024_WMT_WMT odzież ochronna\1. Przygotowanie\"/>
    </mc:Choice>
  </mc:AlternateContent>
  <xr:revisionPtr revIDLastSave="0" documentId="13_ncr:1_{6EA60FEA-B102-4C4A-976F-D6CCAB647F3C}" xr6:coauthVersionLast="47" xr6:coauthVersionMax="47" xr10:uidLastSave="{00000000-0000-0000-0000-000000000000}"/>
  <bookViews>
    <workbookView xWindow="-120" yWindow="-120" windowWidth="29040" windowHeight="15840" xr2:uid="{F40CCB21-6A6D-4466-B330-A6C1C017AB3B}"/>
  </bookViews>
  <sheets>
    <sheet name="Arkusz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1" l="1"/>
  <c r="C44" i="1"/>
  <c r="C46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C45" i="1" l="1"/>
</calcChain>
</file>

<file path=xl/sharedStrings.xml><?xml version="1.0" encoding="utf-8"?>
<sst xmlns="http://schemas.openxmlformats.org/spreadsheetml/2006/main" count="91" uniqueCount="51">
  <si>
    <r>
      <t xml:space="preserve">Formularz asortymentowo-cenowy
</t>
    </r>
    <r>
      <rPr>
        <sz val="12"/>
        <color rgb="FF000000"/>
        <rFont val="Arial"/>
        <family val="2"/>
        <charset val="238"/>
      </rPr>
      <t xml:space="preserve">stanowiący zestawienie tabelaryczne odzieży ochronnej, odzieży roboczej, odzieży zabezpieczającej oraz specjalistycznych dodatków ochronnych </t>
    </r>
  </si>
  <si>
    <t>Nazwa artykułu (jeżeli podano markę produktu należy traktować "lub równoważne")</t>
  </si>
  <si>
    <t>j.m.</t>
  </si>
  <si>
    <t>Cena jednostkowa netto</t>
  </si>
  <si>
    <t xml:space="preserve"> Stawka   VAT</t>
  </si>
  <si>
    <t>Cena jednostkowa brutto</t>
  </si>
  <si>
    <t>Mydło kremowe w kostce typu LUKSJA, łagodne, z zawartością prowitaminy B5, działającej nawilżająco i łagodząco na skórę, chroniące przed wysuszeniem skóry, waga 100g, lub równoważny</t>
  </si>
  <si>
    <t>1 szt.</t>
  </si>
  <si>
    <t>Krem do rąk w tubce typu Cztery Pory Roku do rąk i paznokci glicerynowy, przeznaczony do codziennej pielęgnacji skóry dłoni, chroniący i nawilżający dłonie, min. 130ml, lub równoważny</t>
  </si>
  <si>
    <t>Pasta do mycia rąk BHP, detergentowo-mydlana z gliceryną, waga 500g</t>
  </si>
  <si>
    <t xml:space="preserve">Bluza polarowa, model typu Geffer 700, ze stójką i mankietami, zapinana na zamek błyskawiczny, dwie kieszenie po bokach. Możliwość regulowania dolnego ściągacza. Z materiału odpornego na mechacenie 100% poliestru o gramaturze 280 g/m2, w kolorze szafirowym / granatowym, rozmiar S-XXXL </t>
  </si>
  <si>
    <t xml:space="preserve">Bluza polarowa damska o kroju podkreślającym sylwetkę, model typu Geffer 770,  ze stójką i mankietami, zapinana na zamek błyskawiczny, dwie kieszenie po bokach. Możliwość regulowania dolnego ściągacza. Z materiału odpornego na mechacenie 100% poliestru o gramaturze 280 g/m2, w kolorze szafirowym, rozmiar S-XXL </t>
  </si>
  <si>
    <t xml:space="preserve">Czapka z usztywnionym daszkiem, typu Reis, 100% poliester przewiewny o gramaturze 170g/m2, zapinana na rzep, przewiewna </t>
  </si>
  <si>
    <t>Czapka ciepłochronna wykonana z dwuwarstwowej oddychającej dzianiny, w kolorze czarnym lub granatowym, o wymiarach S/M lub L/XL</t>
  </si>
  <si>
    <t>Fartuch ochronny ze 100% bawełny, biały z długim rękawem, zapinany na guziki, z elastycznym kołnierzykiem, z trzema kieszeniami, z tyłu z regulowanym paskiem, w rozmiarach S-XL</t>
  </si>
  <si>
    <t xml:space="preserve">Fartuch ochronny żaroodporny TLHR-F Termoizol, wykonany z tkaniny szklanej metalizowanej i tkaniny bawełnianej trudnopalnej stanowiącej podszewkę, mocowany na szyi za pomoczą szelki wykonanej z tkaniny szklanej metalizowanej, z tyłu, na linii talii, zapinany na metalowy hak plecakowy i pasek skórzany z ramką metalową, z regulacją obwodu pasa, chroni przód i boki tułowia oraz częściowo nogi przed płomieniem, odpryskami płynnego metalu oraz intensywnym promieniowaniem cieplnym, przeznaczony dla odlewników do stosowania przy spuście i rozlewaniu stali oraz metali kolorowych </t>
  </si>
  <si>
    <t>Fartuch roboczy drelichowy wykonany ze 100% bawełny, 240g/m, zapinany na guziki, z długim rękawem, z dwiema kieszeniami bocznymi i kieszenią na piersi, w kolorze ciemny granat / niebieski, rozmiar S-3XL</t>
  </si>
  <si>
    <t xml:space="preserve">Fartuch roboczy syntetyczny - żakiet damski z krótkimi rękawami, posiadający dwie kieszenie boczne wzmocnione, w kolorze niebieskim lub granatowym w drobne białe kropki, z obszytymi lamówkami, z okrągłym wycięciem pod szyję, rozmiar S-XXL </t>
  </si>
  <si>
    <t>Kamizelka ciepłochronna - bezrękawnik ocieplany typy FOKA Reis, z lamówkami, zapinany na zamek błyskawiczny, ze stójką, z dwiema bocznymi kieszeniami zasuwanymi na suwak, z dodatkową kieszenią wewnętrzną, z podszewką 100% polar o gramaturze min. 260g/m2, w kolorach szarym, czarnym, granatowym, czerwonym i białym, w rozmiarach M-XXXL</t>
  </si>
  <si>
    <t>Kamizelka ciepłochronna - bezrękawnik ocieplany typy Kormoran Reis, zasuwany z dodatkowym zapięciem na napy, z przedłużonym tyłem, ze stójką, z dużą ilością kieszeni zewnętrznych i jedną wewnętrzną, posiadający w rękawach od wewnątrz specjalny materiał ze ściągaczem zabezpieczający przed dostawaniem się wiatru, wykonany z 100% poliester o warstwach od 60g/m2 do 220g/m2, w kolorach szarym, czarnym, granatowym, niebieskim i zielonym, w rozmiarach M-XXXL</t>
  </si>
  <si>
    <t>Kamizelka ostrzegawcza, odblaskowa, żółta o luźnym kroju, wykonana z materiału 100% poliester o gramaturze 120g/m2, zapinana na rzep, z dwoma taśmami ostrzegawczymi, w rozmiarze M-3XL</t>
  </si>
  <si>
    <t>Koszula flanelowa, 100% bawełny o grubości 170g/m, zapinana na guziki, z długimi rękawami, z usztywnionymi mankietami i kołnierzykiem, z kieszonką na piersi, w rozmiarach S-XXXL</t>
  </si>
  <si>
    <t>Koszula męska wizytowa z krótkim rękawem, z usztywnionym klasycznym kołnierzykiem, zapinana na guziki, z zaszewkami z tyłu,  o płóciennym splocie z materiału 60% bawełny i 40% poliester w gramaturze 105g/m2, gładka w kolorze biały / błękitny / czarny, w rozmiarach S-XXL</t>
  </si>
  <si>
    <t>Koszulka - podkoszulek bawełniany z krótkim rękawem, wykonany z tkaniny 100% bawełna 160-165g/m, w wielu kolorach, w rozmiarach S-4XL</t>
  </si>
  <si>
    <t>Kurtka przeciwdeszczowa z kapturem, trwała, lekka, powleczona PCV, materiał 100% poliester o gramaturze ok. 210g, w kolorze czarnym, granatowym, niebieskim, zielonym, o wymiarach M-XXXL</t>
  </si>
  <si>
    <t>Kurtka robocza - ciepłochronna, odporna na złe warunki atmosferyczne, z ociepleniem 100% poliester o gramaturze min. 200g/m2,  zapinana na zamek kryty listwą z zatrzaskami, z kapturem,  z odpinaną watowaną podpinką do noszenia samodzielnie i odpinanymi rękawami, z kieszeniami z przodu i wewnątrz, ze ściągaczem u dołu kurtki, w kolorze zielony / niebieski / szary, o wymiarach S-4XL</t>
  </si>
  <si>
    <t>Nauszniki marki Reis przeciwhałasowe wygłuszające H=26,6 dB, szerokie, wygodne poduszki uszczelniające zapewniające optymalne uszczelnienie i jednocześnie niewielki nacisk na skórę, kabłąk z regulowaną długością i poduszką zapobiegającą uwieranie w głowę, możliwość składania</t>
  </si>
  <si>
    <t>Obuwie robocze - klapki damskie profilowane, na koturnie, cholewka z perforacją wykonana ze skóry naturalnej z powłoką odporną na mycie, z zakrytymi palcami, możliwość regulacji tęgości, wyściółka wykonana z naturalnej skóry welurowej, protektor antypoślizgowy, podeszwa odporna na oleje, tłuszcze roślinne i zwierzęce, w kolorze białym lub czarnym, w rozmiarach 37-41</t>
  </si>
  <si>
    <t>Obuwie robocze - półbuty męskie wykonane z materiału tekstylnego, sięgające przed kostkę, sznurowane, podeszwa z lekiego i wygodnego tworzywa, w kolorze szarym / czarnym / grafitowym, w rozmiarach 38-45</t>
  </si>
  <si>
    <t>Obuwie robocze - trzewiki męskie wykonane ze skóry bydlęcej sięgające przed / za kostkę, sznurowane, z podnoskiem ochronnym, podeszwa wykonana z podwójnego poliuretanu, olejoodporna, antypoślizgowa, w kolorze czarnym / grafitowym, w rozmiarach 38-45</t>
  </si>
  <si>
    <t>Obuwie robocze - męskie ze skóry żaroodpornej, sięgające za kostkę, zapinane na rzep / zatrzask / klamrę, ze stalowym podnoskiem, z podeszwą wykonaną z podwójnego poliuretanu odporną na kontakt z gorącym podłożem, antypoślizgowe, rozmiar 40-43</t>
  </si>
  <si>
    <t>Obuwie robocze - klapki z zakrytymi palcami, wykonane z tworzywa TPR, podeszwa profilowana, kolor zielony / czarny, w rozmiarach 37-46</t>
  </si>
  <si>
    <t>Obuwie robocze - buty filcowo-gumowe sięgające pod kolano, z wysokim przegubem. wykonane z 100% PCV, podeszwa antypoślizgowa, olejoodporna, odporna na niskie temperatury, kolor szaro-czarny, w rozmiarach 40-46</t>
  </si>
  <si>
    <t>Okulary ochronne, przeciwodpryskowe do ochrony oczu przed odpryskami ciał stałych, występujących podczas obróbki metali i tworzyw sztucznych, wytrzymujące energię uderzenia do 45 m/s</t>
  </si>
  <si>
    <t>Okulary ochronne bezbarwne, przeciwodpryskowe typu PHEOS</t>
  </si>
  <si>
    <t>Okulary ochronne YG3, oprawka numer 38, współczynnik VLT - 59%, firtr polimerowy (ochrona wg normy EN 207/208)</t>
  </si>
  <si>
    <t>Przyłbica Termoizol - osłona głowy i twarzy wykonana z tkaniny szklanej metalizowanej i tkaniny bawełnianej trudnopalnej stanowiącej podszewkę, osłona twarzy jest na stałe połączona z osłoną głowy i karku i nie ma możliwości regulacji ułożenia jej przedniej części, do osłony głowy i twarzy zamocowana jest aluminiowa ramka, w której umieszczany jest filtr ochronny (możliwy do wymiany na np.: poliwęglanowy, szklany, kompozytowy), chroni przed płomieniem, odpryskami płynnego metalu oraz intensywnym promieniowaniem cieplnym, przeznaczona do pracy przy spuście i rozlewaniu stali oraz metali kolorowych, polecana m.in. dla: odlewnika metali, wytapiacza</t>
  </si>
  <si>
    <t>Rękawice robocze i ochronne z dzianiny bawełnianej, bezszwowe, powlekane szorstkowanym lateksem, odporne na ścieranie oraz rozdarcie</t>
  </si>
  <si>
    <t>Rękawice ochronne skórzane, wzmacniane, pięciopalcowe</t>
  </si>
  <si>
    <t>Rękawice ochronne żaroodpodne, pięciopalcowe, o długości ok. 43 cm, wykonana z dwoiny bydlęcej, wełny trudnopalnej i tkaniny szklanej metalizowanej, chroniące przed rozpryskami ciekłego metalu, odporne na ciepło kontaktowe i konwekcyjne do 250°C</t>
  </si>
  <si>
    <t>Ubranie robocze drelichowe męskie typu Master w skład którego wchodzi bluza i spodnie ogrodniczki, wykonane z tkaniny poliester i bawełna o gramaturze ok. 262g/m, w kolorze niebieskim / zielonym / szarym, w rozmiarach S-4XL</t>
  </si>
  <si>
    <t>Ubranie robocze - spodnie ochronne do pasa typu Bomull-T Reis, męskie, wykonane z 100% bawełny o gramaturze ok. 260-270g/m2, posiadające sześć kieszeni oraz dodatkowe na kolanach, w kolorze niebieskim / granatowym / szarym, w rozmiarach 46-62</t>
  </si>
  <si>
    <t>zł</t>
  </si>
  <si>
    <t>wartość VAT</t>
  </si>
  <si>
    <t>Lp</t>
  </si>
  <si>
    <r>
      <t>Ręcznik bawełniany gładki z bordiurą o wymiarach 70x140 typu FORUM, 100% bawełny, o gramaturze 550g/m2, najwyższej jakości, o wysokiej wchłanialności wody, w wielu trwałych i żywych kolorach umożliwiających pranie w temperaturze 60</t>
    </r>
    <r>
      <rPr>
        <vertAlign val="superscript"/>
        <sz val="9"/>
        <rFont val="Arial"/>
        <family val="2"/>
        <charset val="238"/>
      </rPr>
      <t>o</t>
    </r>
    <r>
      <rPr>
        <sz val="9"/>
        <rFont val="Arial"/>
        <family val="2"/>
        <charset val="238"/>
      </rPr>
      <t>C, lub równoważny</t>
    </r>
  </si>
  <si>
    <t>Łączna wartość asortymentu netto</t>
  </si>
  <si>
    <t>Łączna wartość asortymentu brutto</t>
  </si>
  <si>
    <t>Nauszniki pasywne</t>
  </si>
  <si>
    <t>Nauszniki aktywne</t>
  </si>
  <si>
    <t>Okulary ochronne do pracy z laserami, Zakres długości fali i gęstość optyczna OD: od 190 do 540 nm OD6+, Przepuszczalność światła widzialnego: 8,8%, Ochrona przed: światło ultrafioletowe / UV, zielone, niebieskie, podczerwone lasera, Materiał: poliwęglan, Wymiary: 155 x 140 x 60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</si>
</sst>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&quot; zł&quot;"/>
    <numFmt numFmtId="166" formatCode="[$-415]0.00%"/>
  </numFmts>
  <fonts count="16" x14ac:knownFonts="1">
    <font>
      <sz val="11"/>
      <color theme="1"/>
      <name val="Aptos Narrow"/>
      <family val="2"/>
      <charset val="238"/>
      <scheme val="minor"/>
    </font>
    <font>
      <sz val="10"/>
      <name val="Arial CE"/>
      <charset val="238"/>
    </font>
    <font>
      <b/>
      <sz val="12"/>
      <color indexed="8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48">
    <xf numFmtId="0" fontId="0" fillId="0" borderId="0" xfId="0"/>
    <xf numFmtId="164" fontId="6" fillId="0" borderId="2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164" fontId="6" fillId="0" borderId="4" xfId="2" applyFont="1" applyBorder="1" applyAlignment="1">
      <alignment horizontal="center" vertical="center" wrapText="1"/>
    </xf>
    <xf numFmtId="165" fontId="9" fillId="0" borderId="5" xfId="2" applyNumberFormat="1" applyFont="1" applyBorder="1" applyAlignment="1" applyProtection="1">
      <alignment wrapText="1"/>
      <protection locked="0"/>
    </xf>
    <xf numFmtId="166" fontId="9" fillId="0" borderId="5" xfId="2" applyNumberFormat="1" applyFont="1" applyBorder="1" applyAlignment="1" applyProtection="1">
      <alignment wrapText="1"/>
      <protection locked="0"/>
    </xf>
    <xf numFmtId="165" fontId="9" fillId="0" borderId="5" xfId="2" applyNumberFormat="1" applyFont="1" applyBorder="1" applyAlignment="1">
      <alignment wrapText="1"/>
    </xf>
    <xf numFmtId="165" fontId="9" fillId="0" borderId="10" xfId="2" applyNumberFormat="1" applyFont="1" applyBorder="1" applyAlignment="1" applyProtection="1">
      <alignment wrapText="1"/>
      <protection locked="0"/>
    </xf>
    <xf numFmtId="166" fontId="9" fillId="0" borderId="10" xfId="2" applyNumberFormat="1" applyFont="1" applyBorder="1" applyAlignment="1" applyProtection="1">
      <alignment wrapText="1"/>
      <protection locked="0"/>
    </xf>
    <xf numFmtId="165" fontId="9" fillId="0" borderId="10" xfId="2" applyNumberFormat="1" applyFont="1" applyBorder="1" applyAlignment="1">
      <alignment wrapText="1"/>
    </xf>
    <xf numFmtId="165" fontId="9" fillId="0" borderId="4" xfId="2" applyNumberFormat="1" applyFont="1" applyBorder="1" applyAlignment="1" applyProtection="1">
      <alignment wrapText="1"/>
      <protection locked="0"/>
    </xf>
    <xf numFmtId="166" fontId="9" fillId="0" borderId="4" xfId="2" applyNumberFormat="1" applyFont="1" applyBorder="1" applyAlignment="1" applyProtection="1">
      <alignment wrapText="1"/>
      <protection locked="0"/>
    </xf>
    <xf numFmtId="165" fontId="9" fillId="0" borderId="4" xfId="2" applyNumberFormat="1" applyFont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165" fontId="10" fillId="0" borderId="5" xfId="0" applyNumberFormat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1" applyFont="1" applyBorder="1" applyAlignment="1">
      <alignment vertical="center" wrapText="1"/>
    </xf>
    <xf numFmtId="0" fontId="12" fillId="0" borderId="7" xfId="1" applyFont="1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0" fontId="11" fillId="0" borderId="3" xfId="1" applyFont="1" applyBorder="1" applyAlignment="1">
      <alignment horizontal="left" vertical="center" wrapText="1"/>
    </xf>
    <xf numFmtId="0" fontId="12" fillId="0" borderId="3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2" fillId="0" borderId="5" xfId="1" applyFont="1" applyBorder="1" applyAlignment="1">
      <alignment vertical="center" wrapText="1"/>
    </xf>
    <xf numFmtId="0" fontId="11" fillId="0" borderId="5" xfId="1" applyFont="1" applyBorder="1" applyAlignment="1">
      <alignment horizontal="center" vertical="center"/>
    </xf>
    <xf numFmtId="0" fontId="11" fillId="0" borderId="5" xfId="1" applyFont="1" applyBorder="1" applyAlignment="1">
      <alignment vertical="center" wrapText="1"/>
    </xf>
    <xf numFmtId="0" fontId="11" fillId="0" borderId="12" xfId="1" applyFont="1" applyBorder="1" applyAlignment="1">
      <alignment vertical="center" wrapText="1"/>
    </xf>
    <xf numFmtId="0" fontId="8" fillId="0" borderId="13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/>
    </xf>
    <xf numFmtId="164" fontId="9" fillId="0" borderId="13" xfId="2" applyFont="1" applyBorder="1" applyAlignment="1">
      <alignment horizontal="center" vertical="center" wrapText="1"/>
    </xf>
    <xf numFmtId="0" fontId="15" fillId="0" borderId="5" xfId="1" applyFont="1" applyBorder="1" applyAlignment="1">
      <alignment horizontal="right" vertical="center" wrapText="1"/>
    </xf>
    <xf numFmtId="0" fontId="12" fillId="0" borderId="5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center" wrapText="1"/>
    </xf>
    <xf numFmtId="164" fontId="11" fillId="0" borderId="5" xfId="1" applyNumberFormat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0" fontId="8" fillId="0" borderId="5" xfId="1" applyFont="1" applyBorder="1" applyAlignment="1">
      <alignment horizontal="center"/>
    </xf>
  </cellXfs>
  <cellStyles count="3">
    <cellStyle name="Excel Built-in Normal" xfId="2" xr:uid="{343FD427-6298-4C71-9FFB-1646FEF9BF45}"/>
    <cellStyle name="Normalny" xfId="0" builtinId="0"/>
    <cellStyle name="Normalny_Arkusz1" xfId="1" xr:uid="{BA344C23-72E3-45A7-95A4-0F133C74F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A1152-8612-46D5-9FDC-DB69942EA40D}">
  <dimension ref="A1:F50"/>
  <sheetViews>
    <sheetView tabSelected="1" topLeftCell="A24" zoomScale="140" zoomScaleNormal="140" workbookViewId="0">
      <selection activeCell="K29" sqref="K29"/>
    </sheetView>
  </sheetViews>
  <sheetFormatPr defaultRowHeight="15" x14ac:dyDescent="0.25"/>
  <cols>
    <col min="1" max="1" width="5.85546875" customWidth="1"/>
    <col min="2" max="2" width="37.5703125" customWidth="1"/>
    <col min="3" max="3" width="8.5703125" customWidth="1"/>
    <col min="4" max="4" width="12" customWidth="1"/>
    <col min="6" max="6" width="12.7109375" customWidth="1"/>
  </cols>
  <sheetData>
    <row r="1" spans="1:6" ht="51.75" customHeight="1" thickBot="1" x14ac:dyDescent="0.3">
      <c r="A1" s="43" t="s">
        <v>0</v>
      </c>
      <c r="B1" s="43"/>
      <c r="C1" s="43"/>
      <c r="D1" s="43"/>
      <c r="E1" s="43"/>
      <c r="F1" s="43"/>
    </row>
    <row r="2" spans="1:6" ht="34.5" thickBot="1" x14ac:dyDescent="0.3">
      <c r="A2" s="18" t="s">
        <v>44</v>
      </c>
      <c r="B2" s="3" t="s">
        <v>1</v>
      </c>
      <c r="C2" s="4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37">
        <v>1</v>
      </c>
      <c r="B3" s="38">
        <v>2</v>
      </c>
      <c r="C3" s="39">
        <v>3</v>
      </c>
      <c r="D3" s="40">
        <v>4</v>
      </c>
      <c r="E3" s="40">
        <v>5</v>
      </c>
      <c r="F3" s="40">
        <v>6</v>
      </c>
    </row>
    <row r="4" spans="1:6" ht="60" x14ac:dyDescent="0.25">
      <c r="A4" s="19">
        <v>1</v>
      </c>
      <c r="B4" s="20" t="s">
        <v>6</v>
      </c>
      <c r="C4" s="19" t="s">
        <v>7</v>
      </c>
      <c r="D4" s="5"/>
      <c r="E4" s="5"/>
      <c r="F4" s="5"/>
    </row>
    <row r="5" spans="1:6" ht="60" x14ac:dyDescent="0.25">
      <c r="A5" s="21">
        <f>SUM(A4,1)</f>
        <v>2</v>
      </c>
      <c r="B5" s="22" t="s">
        <v>8</v>
      </c>
      <c r="C5" s="21" t="s">
        <v>7</v>
      </c>
      <c r="D5" s="6"/>
      <c r="E5" s="7"/>
      <c r="F5" s="8"/>
    </row>
    <row r="6" spans="1:6" ht="24" x14ac:dyDescent="0.25">
      <c r="A6" s="21">
        <f t="shared" ref="A6:A40" si="0">SUM(A5,1)</f>
        <v>3</v>
      </c>
      <c r="B6" s="23" t="s">
        <v>9</v>
      </c>
      <c r="C6" s="21" t="s">
        <v>7</v>
      </c>
      <c r="D6" s="6"/>
      <c r="E6" s="7"/>
      <c r="F6" s="8"/>
    </row>
    <row r="7" spans="1:6" ht="85.5" x14ac:dyDescent="0.25">
      <c r="A7" s="21">
        <f t="shared" si="0"/>
        <v>4</v>
      </c>
      <c r="B7" s="22" t="s">
        <v>45</v>
      </c>
      <c r="C7" s="21" t="s">
        <v>7</v>
      </c>
      <c r="D7" s="6"/>
      <c r="E7" s="7"/>
      <c r="F7" s="8"/>
    </row>
    <row r="8" spans="1:6" ht="84" x14ac:dyDescent="0.25">
      <c r="A8" s="21">
        <f t="shared" si="0"/>
        <v>5</v>
      </c>
      <c r="B8" s="24" t="s">
        <v>10</v>
      </c>
      <c r="C8" s="21" t="s">
        <v>7</v>
      </c>
      <c r="D8" s="6"/>
      <c r="E8" s="7"/>
      <c r="F8" s="8"/>
    </row>
    <row r="9" spans="1:6" ht="108" x14ac:dyDescent="0.25">
      <c r="A9" s="21">
        <f t="shared" si="0"/>
        <v>6</v>
      </c>
      <c r="B9" s="24" t="s">
        <v>11</v>
      </c>
      <c r="C9" s="21" t="s">
        <v>7</v>
      </c>
      <c r="D9" s="6"/>
      <c r="E9" s="7"/>
      <c r="F9" s="8"/>
    </row>
    <row r="10" spans="1:6" ht="36" x14ac:dyDescent="0.25">
      <c r="A10" s="21">
        <f t="shared" si="0"/>
        <v>7</v>
      </c>
      <c r="B10" s="22" t="s">
        <v>12</v>
      </c>
      <c r="C10" s="21" t="s">
        <v>7</v>
      </c>
      <c r="D10" s="6"/>
      <c r="E10" s="7"/>
      <c r="F10" s="8"/>
    </row>
    <row r="11" spans="1:6" ht="48" x14ac:dyDescent="0.25">
      <c r="A11" s="21">
        <f t="shared" si="0"/>
        <v>8</v>
      </c>
      <c r="B11" s="22" t="s">
        <v>13</v>
      </c>
      <c r="C11" s="21" t="s">
        <v>7</v>
      </c>
      <c r="D11" s="6"/>
      <c r="E11" s="7"/>
      <c r="F11" s="8"/>
    </row>
    <row r="12" spans="1:6" ht="60" x14ac:dyDescent="0.25">
      <c r="A12" s="21">
        <f t="shared" si="0"/>
        <v>9</v>
      </c>
      <c r="B12" s="24" t="s">
        <v>14</v>
      </c>
      <c r="C12" s="21" t="s">
        <v>7</v>
      </c>
      <c r="D12" s="6"/>
      <c r="E12" s="7"/>
      <c r="F12" s="8"/>
    </row>
    <row r="13" spans="1:6" ht="180" x14ac:dyDescent="0.25">
      <c r="A13" s="21">
        <f t="shared" si="0"/>
        <v>10</v>
      </c>
      <c r="B13" s="24" t="s">
        <v>15</v>
      </c>
      <c r="C13" s="21" t="s">
        <v>7</v>
      </c>
      <c r="D13" s="6"/>
      <c r="E13" s="7"/>
      <c r="F13" s="8"/>
    </row>
    <row r="14" spans="1:6" ht="60" x14ac:dyDescent="0.25">
      <c r="A14" s="21">
        <f t="shared" si="0"/>
        <v>11</v>
      </c>
      <c r="B14" s="24" t="s">
        <v>16</v>
      </c>
      <c r="C14" s="21" t="s">
        <v>7</v>
      </c>
      <c r="D14" s="6"/>
      <c r="E14" s="7"/>
      <c r="F14" s="8"/>
    </row>
    <row r="15" spans="1:6" ht="72" x14ac:dyDescent="0.25">
      <c r="A15" s="21">
        <f t="shared" si="0"/>
        <v>12</v>
      </c>
      <c r="B15" s="24" t="s">
        <v>17</v>
      </c>
      <c r="C15" s="21" t="s">
        <v>7</v>
      </c>
      <c r="D15" s="6"/>
      <c r="E15" s="7"/>
      <c r="F15" s="8"/>
    </row>
    <row r="16" spans="1:6" ht="108" x14ac:dyDescent="0.25">
      <c r="A16" s="21">
        <f t="shared" si="0"/>
        <v>13</v>
      </c>
      <c r="B16" s="25" t="s">
        <v>18</v>
      </c>
      <c r="C16" s="21" t="s">
        <v>7</v>
      </c>
      <c r="D16" s="6"/>
      <c r="E16" s="7"/>
      <c r="F16" s="8"/>
    </row>
    <row r="17" spans="1:6" ht="144" x14ac:dyDescent="0.25">
      <c r="A17" s="21">
        <f t="shared" si="0"/>
        <v>14</v>
      </c>
      <c r="B17" s="26" t="s">
        <v>19</v>
      </c>
      <c r="C17" s="21" t="s">
        <v>7</v>
      </c>
      <c r="D17" s="6"/>
      <c r="E17" s="7"/>
      <c r="F17" s="8"/>
    </row>
    <row r="18" spans="1:6" ht="60" x14ac:dyDescent="0.25">
      <c r="A18" s="21">
        <f t="shared" si="0"/>
        <v>15</v>
      </c>
      <c r="B18" s="22" t="s">
        <v>20</v>
      </c>
      <c r="C18" s="21" t="s">
        <v>7</v>
      </c>
      <c r="D18" s="6"/>
      <c r="E18" s="7"/>
      <c r="F18" s="8"/>
    </row>
    <row r="19" spans="1:6" ht="60" x14ac:dyDescent="0.25">
      <c r="A19" s="21">
        <f t="shared" si="0"/>
        <v>16</v>
      </c>
      <c r="B19" s="27" t="s">
        <v>21</v>
      </c>
      <c r="C19" s="21" t="s">
        <v>7</v>
      </c>
      <c r="D19" s="6"/>
      <c r="E19" s="7"/>
      <c r="F19" s="8"/>
    </row>
    <row r="20" spans="1:6" ht="84" x14ac:dyDescent="0.25">
      <c r="A20" s="21">
        <f t="shared" si="0"/>
        <v>17</v>
      </c>
      <c r="B20" s="22" t="s">
        <v>22</v>
      </c>
      <c r="C20" s="21" t="s">
        <v>7</v>
      </c>
      <c r="D20" s="6"/>
      <c r="E20" s="7"/>
      <c r="F20" s="8"/>
    </row>
    <row r="21" spans="1:6" ht="48" x14ac:dyDescent="0.25">
      <c r="A21" s="21">
        <f t="shared" si="0"/>
        <v>18</v>
      </c>
      <c r="B21" s="24" t="s">
        <v>23</v>
      </c>
      <c r="C21" s="21" t="s">
        <v>7</v>
      </c>
      <c r="D21" s="6"/>
      <c r="E21" s="7"/>
      <c r="F21" s="8"/>
    </row>
    <row r="22" spans="1:6" ht="60" x14ac:dyDescent="0.25">
      <c r="A22" s="21">
        <f t="shared" si="0"/>
        <v>19</v>
      </c>
      <c r="B22" s="22" t="s">
        <v>24</v>
      </c>
      <c r="C22" s="21" t="s">
        <v>7</v>
      </c>
      <c r="D22" s="6"/>
      <c r="E22" s="7"/>
      <c r="F22" s="8"/>
    </row>
    <row r="23" spans="1:6" ht="108" x14ac:dyDescent="0.25">
      <c r="A23" s="21">
        <f t="shared" si="0"/>
        <v>20</v>
      </c>
      <c r="B23" s="28" t="s">
        <v>25</v>
      </c>
      <c r="C23" s="21" t="s">
        <v>7</v>
      </c>
      <c r="D23" s="6"/>
      <c r="E23" s="7"/>
      <c r="F23" s="8"/>
    </row>
    <row r="24" spans="1:6" ht="96" x14ac:dyDescent="0.25">
      <c r="A24" s="21">
        <f t="shared" si="0"/>
        <v>21</v>
      </c>
      <c r="B24" s="29" t="s">
        <v>26</v>
      </c>
      <c r="C24" s="21" t="s">
        <v>7</v>
      </c>
      <c r="D24" s="6"/>
      <c r="E24" s="7"/>
      <c r="F24" s="8"/>
    </row>
    <row r="25" spans="1:6" x14ac:dyDescent="0.25">
      <c r="A25" s="32">
        <v>22</v>
      </c>
      <c r="B25" s="33" t="s">
        <v>48</v>
      </c>
      <c r="C25" s="21" t="s">
        <v>7</v>
      </c>
      <c r="D25" s="6"/>
      <c r="E25" s="7"/>
      <c r="F25" s="8"/>
    </row>
    <row r="26" spans="1:6" x14ac:dyDescent="0.25">
      <c r="A26" s="32">
        <v>23</v>
      </c>
      <c r="B26" s="33" t="s">
        <v>49</v>
      </c>
      <c r="C26" s="21" t="s">
        <v>7</v>
      </c>
      <c r="D26" s="6"/>
      <c r="E26" s="7"/>
      <c r="F26" s="8"/>
    </row>
    <row r="27" spans="1:6" ht="114.75" customHeight="1" x14ac:dyDescent="0.25">
      <c r="A27" s="21">
        <v>24</v>
      </c>
      <c r="B27" s="24" t="s">
        <v>27</v>
      </c>
      <c r="C27" s="21" t="s">
        <v>7</v>
      </c>
      <c r="D27" s="6"/>
      <c r="E27" s="7"/>
      <c r="F27" s="8"/>
    </row>
    <row r="28" spans="1:6" ht="60" x14ac:dyDescent="0.25">
      <c r="A28" s="21">
        <f t="shared" si="0"/>
        <v>25</v>
      </c>
      <c r="B28" s="22" t="s">
        <v>28</v>
      </c>
      <c r="C28" s="21" t="s">
        <v>7</v>
      </c>
      <c r="D28" s="6"/>
      <c r="E28" s="7"/>
      <c r="F28" s="8"/>
    </row>
    <row r="29" spans="1:6" ht="84" x14ac:dyDescent="0.25">
      <c r="A29" s="21">
        <f t="shared" si="0"/>
        <v>26</v>
      </c>
      <c r="B29" s="22" t="s">
        <v>29</v>
      </c>
      <c r="C29" s="21" t="s">
        <v>7</v>
      </c>
      <c r="D29" s="6"/>
      <c r="E29" s="7"/>
      <c r="F29" s="8"/>
    </row>
    <row r="30" spans="1:6" ht="84" x14ac:dyDescent="0.25">
      <c r="A30" s="21">
        <f t="shared" si="0"/>
        <v>27</v>
      </c>
      <c r="B30" s="30" t="s">
        <v>30</v>
      </c>
      <c r="C30" s="31" t="s">
        <v>7</v>
      </c>
      <c r="D30" s="9"/>
      <c r="E30" s="10"/>
      <c r="F30" s="11"/>
    </row>
    <row r="31" spans="1:6" ht="48" x14ac:dyDescent="0.25">
      <c r="A31" s="32">
        <f t="shared" si="0"/>
        <v>28</v>
      </c>
      <c r="B31" s="33" t="s">
        <v>31</v>
      </c>
      <c r="C31" s="34" t="s">
        <v>7</v>
      </c>
      <c r="D31" s="6"/>
      <c r="E31" s="7"/>
      <c r="F31" s="8"/>
    </row>
    <row r="32" spans="1:6" ht="72" x14ac:dyDescent="0.25">
      <c r="A32" s="32">
        <f t="shared" si="0"/>
        <v>29</v>
      </c>
      <c r="B32" s="35" t="s">
        <v>32</v>
      </c>
      <c r="C32" s="34" t="s">
        <v>7</v>
      </c>
      <c r="D32" s="6"/>
      <c r="E32" s="7"/>
      <c r="F32" s="8"/>
    </row>
    <row r="33" spans="1:6" ht="60" x14ac:dyDescent="0.25">
      <c r="A33" s="32">
        <f t="shared" si="0"/>
        <v>30</v>
      </c>
      <c r="B33" s="35" t="s">
        <v>33</v>
      </c>
      <c r="C33" s="34" t="s">
        <v>7</v>
      </c>
      <c r="D33" s="6"/>
      <c r="E33" s="7"/>
      <c r="F33" s="8"/>
    </row>
    <row r="34" spans="1:6" ht="24" x14ac:dyDescent="0.25">
      <c r="A34" s="32">
        <f t="shared" si="0"/>
        <v>31</v>
      </c>
      <c r="B34" s="35" t="s">
        <v>34</v>
      </c>
      <c r="C34" s="34" t="s">
        <v>7</v>
      </c>
      <c r="D34" s="6"/>
      <c r="E34" s="7"/>
      <c r="F34" s="8"/>
    </row>
    <row r="35" spans="1:6" ht="36" x14ac:dyDescent="0.25">
      <c r="A35" s="32">
        <f t="shared" si="0"/>
        <v>32</v>
      </c>
      <c r="B35" s="35" t="s">
        <v>35</v>
      </c>
      <c r="C35" s="34" t="s">
        <v>7</v>
      </c>
      <c r="D35" s="6"/>
      <c r="E35" s="7"/>
      <c r="F35" s="8"/>
    </row>
    <row r="36" spans="1:6" ht="84" x14ac:dyDescent="0.25">
      <c r="A36" s="32">
        <f t="shared" si="0"/>
        <v>33</v>
      </c>
      <c r="B36" s="35" t="s">
        <v>50</v>
      </c>
      <c r="C36" s="34" t="s">
        <v>7</v>
      </c>
      <c r="D36" s="6"/>
      <c r="E36" s="7"/>
      <c r="F36" s="8"/>
    </row>
    <row r="37" spans="1:6" ht="192" x14ac:dyDescent="0.25">
      <c r="A37" s="32">
        <f>SUM(A35,1)</f>
        <v>33</v>
      </c>
      <c r="B37" s="35" t="s">
        <v>36</v>
      </c>
      <c r="C37" s="34" t="s">
        <v>7</v>
      </c>
      <c r="D37" s="6"/>
      <c r="E37" s="7"/>
      <c r="F37" s="8"/>
    </row>
    <row r="38" spans="1:6" ht="48" x14ac:dyDescent="0.25">
      <c r="A38" s="21">
        <f t="shared" si="0"/>
        <v>34</v>
      </c>
      <c r="B38" s="36" t="s">
        <v>37</v>
      </c>
      <c r="C38" s="19" t="s">
        <v>7</v>
      </c>
      <c r="D38" s="12"/>
      <c r="E38" s="13"/>
      <c r="F38" s="14"/>
    </row>
    <row r="39" spans="1:6" ht="24" x14ac:dyDescent="0.25">
      <c r="A39" s="21">
        <f t="shared" si="0"/>
        <v>35</v>
      </c>
      <c r="B39" s="22" t="s">
        <v>38</v>
      </c>
      <c r="C39" s="21" t="s">
        <v>7</v>
      </c>
      <c r="D39" s="6"/>
      <c r="E39" s="7"/>
      <c r="F39" s="8"/>
    </row>
    <row r="40" spans="1:6" ht="84" x14ac:dyDescent="0.25">
      <c r="A40" s="21">
        <f t="shared" si="0"/>
        <v>36</v>
      </c>
      <c r="B40" s="22" t="s">
        <v>39</v>
      </c>
      <c r="C40" s="21" t="s">
        <v>7</v>
      </c>
      <c r="D40" s="6"/>
      <c r="E40" s="7"/>
      <c r="F40" s="8"/>
    </row>
    <row r="41" spans="1:6" ht="72" x14ac:dyDescent="0.25">
      <c r="A41" s="21">
        <f>SUM(A40,1)</f>
        <v>37</v>
      </c>
      <c r="B41" s="22" t="s">
        <v>40</v>
      </c>
      <c r="C41" s="21" t="s">
        <v>7</v>
      </c>
      <c r="D41" s="6"/>
      <c r="E41" s="7"/>
      <c r="F41" s="8"/>
    </row>
    <row r="42" spans="1:6" ht="84" x14ac:dyDescent="0.25">
      <c r="A42" s="21">
        <f>SUM(A41,1)</f>
        <v>38</v>
      </c>
      <c r="B42" s="22" t="s">
        <v>41</v>
      </c>
      <c r="C42" s="21" t="s">
        <v>7</v>
      </c>
      <c r="D42" s="6"/>
      <c r="E42" s="7"/>
      <c r="F42" s="8"/>
    </row>
    <row r="43" spans="1:6" x14ac:dyDescent="0.25">
      <c r="A43" s="15"/>
      <c r="B43" s="15"/>
      <c r="C43" s="15"/>
      <c r="D43" s="16"/>
      <c r="E43" s="16"/>
      <c r="F43" s="16"/>
    </row>
    <row r="44" spans="1:6" x14ac:dyDescent="0.25">
      <c r="A44" s="15"/>
      <c r="B44" s="42" t="s">
        <v>46</v>
      </c>
      <c r="C44" s="44">
        <f>SUM(D4:D42)</f>
        <v>0</v>
      </c>
      <c r="D44" s="45"/>
      <c r="E44" s="17" t="s">
        <v>42</v>
      </c>
      <c r="F44" s="16"/>
    </row>
    <row r="45" spans="1:6" x14ac:dyDescent="0.25">
      <c r="A45" s="15"/>
      <c r="B45" s="42" t="s">
        <v>43</v>
      </c>
      <c r="C45" s="44">
        <f>C46-C44</f>
        <v>0</v>
      </c>
      <c r="D45" s="45"/>
      <c r="E45" s="17" t="s">
        <v>42</v>
      </c>
      <c r="F45" s="16"/>
    </row>
    <row r="46" spans="1:6" x14ac:dyDescent="0.25">
      <c r="A46" s="15"/>
      <c r="B46" s="41" t="s">
        <v>47</v>
      </c>
      <c r="C46" s="46">
        <f>SUM(F4:F42)</f>
        <v>0</v>
      </c>
      <c r="D46" s="47"/>
      <c r="E46" s="17" t="s">
        <v>42</v>
      </c>
      <c r="F46" s="16"/>
    </row>
    <row r="47" spans="1:6" x14ac:dyDescent="0.25">
      <c r="D47" s="2"/>
      <c r="E47" s="2"/>
      <c r="F47" s="2"/>
    </row>
    <row r="48" spans="1:6" x14ac:dyDescent="0.25">
      <c r="D48" s="2"/>
      <c r="E48" s="2"/>
      <c r="F48" s="2"/>
    </row>
    <row r="49" spans="4:6" x14ac:dyDescent="0.25">
      <c r="D49" s="2"/>
      <c r="E49" s="2"/>
      <c r="F49" s="2"/>
    </row>
    <row r="50" spans="4:6" x14ac:dyDescent="0.25">
      <c r="D50" s="2"/>
      <c r="E50" s="2"/>
      <c r="F50" s="2"/>
    </row>
  </sheetData>
  <protectedRanges>
    <protectedRange sqref="E44:E46" name="Zakres1_1_3"/>
  </protectedRanges>
  <mergeCells count="4">
    <mergeCell ref="A1:F1"/>
    <mergeCell ref="C44:D44"/>
    <mergeCell ref="C45:D45"/>
    <mergeCell ref="C46:D46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&amp;RZałącznik nr 1
do Formularza ofertowego</oddHeader>
    <oddFooter>&amp;LZP_9_2024_WMT-WMT-ITW-IMIP&amp;R&amp;P/&amp;N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Haraburda Michał</dc:creator>
  <cp:lastModifiedBy>Haraburda Michał</cp:lastModifiedBy>
  <cp:lastPrinted>2024-05-10T10:59:09Z</cp:lastPrinted>
  <dcterms:created xsi:type="dcterms:W3CDTF">2024-04-29T14:13:13Z</dcterms:created>
  <dcterms:modified xsi:type="dcterms:W3CDTF">2024-05-10T10:59:39Z</dcterms:modified>
</cp:coreProperties>
</file>