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0.20.0.211\dane_dzialy\ZamPubl\Kinga\2  0  2  4\31_Programy lekowe_NEFROLOGIA_ 2024\NA STRONE\"/>
    </mc:Choice>
  </mc:AlternateContent>
  <bookViews>
    <workbookView xWindow="0" yWindow="0" windowWidth="28800" windowHeight="12300"/>
  </bookViews>
  <sheets>
    <sheet name="Pakiet 1 " sheetId="5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5" l="1"/>
  <c r="L4" i="5"/>
  <c r="J5" i="5"/>
  <c r="P5" i="5" s="1"/>
  <c r="O6" i="5"/>
  <c r="D5" i="5"/>
  <c r="Q5" i="5" l="1"/>
  <c r="M5" i="5"/>
  <c r="Q4" i="5"/>
  <c r="P4" i="5"/>
  <c r="P6" i="5" s="1"/>
  <c r="D4" i="5"/>
  <c r="N4" i="5" s="1"/>
  <c r="Q6" i="5" l="1"/>
  <c r="N5" i="5"/>
  <c r="N6" i="5" s="1"/>
  <c r="M4" i="5"/>
  <c r="M6" i="5" s="1"/>
</calcChain>
</file>

<file path=xl/sharedStrings.xml><?xml version="1.0" encoding="utf-8"?>
<sst xmlns="http://schemas.openxmlformats.org/spreadsheetml/2006/main" count="42" uniqueCount="31">
  <si>
    <t>POMORSKA</t>
  </si>
  <si>
    <t>SPORNA</t>
  </si>
  <si>
    <t>CZECHOSŁOWACKA</t>
  </si>
  <si>
    <t>RYDGIER</t>
  </si>
  <si>
    <t>KOD EAN</t>
  </si>
  <si>
    <t>Lp</t>
  </si>
  <si>
    <t>Opis przedmiotu zamówienia - asortyment</t>
  </si>
  <si>
    <t>Jed. miar</t>
  </si>
  <si>
    <t>Ilość</t>
  </si>
  <si>
    <t>Nr i nazwa dokumentu dopuszczającego do obrotu</t>
  </si>
  <si>
    <t>Katalogowa nazwa produktu</t>
  </si>
  <si>
    <t>Producent</t>
  </si>
  <si>
    <t>wielkość opakowania oferowanego</t>
  </si>
  <si>
    <t>ilość oferowanych opakowań</t>
  </si>
  <si>
    <t>Cena jedn. netto w zł</t>
  </si>
  <si>
    <t>Vat %</t>
  </si>
  <si>
    <t>Cena jedn. brutto w zł</t>
  </si>
  <si>
    <t>Wartość netto ogółem w zł</t>
  </si>
  <si>
    <t>Wartość  brutto ogółem w zł</t>
  </si>
  <si>
    <t xml:space="preserve">ilość  </t>
  </si>
  <si>
    <t>ilość</t>
  </si>
  <si>
    <t>op</t>
  </si>
  <si>
    <t>RAZEM:</t>
  </si>
  <si>
    <t>Uwagi</t>
  </si>
  <si>
    <t>Lek znajduje się w załączniku B do Obwieszczenia Ministra Zdrowia w sprawie wykazu refundowanych leków, środków spożywczych specjalnego przeznaczenia żywieniowego oraz wyrobów medycznych na dzień otwarcia ofert</t>
  </si>
  <si>
    <t xml:space="preserve">Pakiet Nr 1 </t>
  </si>
  <si>
    <t>RAVULIZUMABUM 300MG/3ML x 1 FIOLKA
koncentrat do sporządzania roztworu do infuzji</t>
  </si>
  <si>
    <t>Produkt leczniczy refundowany w ramach programu lekowego B.95  Leczenie atypowego zespołu hemolityczno-mocznicowego aHUS (ICD-10: D59.3)</t>
  </si>
  <si>
    <t>RAVULIZUMABUM 1100MG/11ML x 1 FIOLKA
koncentrat do sporządzania roztworu do infuzji</t>
  </si>
  <si>
    <t>ZP/31/2024</t>
  </si>
  <si>
    <t>Wykonawca zobowiązany jest do weryfikacji wprowadzonych formuł w celu wyliczenia ceny oferty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</si>
</sst>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"/>
    <numFmt numFmtId="165" formatCode="#,##0.00_ ;\-#,##0.00\ 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1"/>
      <color theme="1"/>
      <name val="Calibri"/>
      <family val="2"/>
      <scheme val="minor"/>
    </font>
    <font>
      <sz val="10"/>
      <name val="Arial Narrow"/>
      <family val="2"/>
      <charset val="238"/>
    </font>
    <font>
      <sz val="10"/>
      <color rgb="FFFF0000"/>
      <name val="Arial Narrow"/>
      <family val="2"/>
      <charset val="238"/>
    </font>
    <font>
      <b/>
      <sz val="12"/>
      <color rgb="FFFF0000"/>
      <name val="Arial Narrow"/>
      <family val="2"/>
      <charset val="238"/>
    </font>
    <font>
      <sz val="12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5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0" fontId="6" fillId="0" borderId="2" xfId="2" applyFont="1" applyBorder="1" applyAlignment="1">
      <alignment horizontal="left" vertical="center" wrapText="1"/>
    </xf>
    <xf numFmtId="0" fontId="6" fillId="0" borderId="2" xfId="2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9" fontId="6" fillId="0" borderId="0" xfId="2" applyNumberFormat="1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2" fillId="0" borderId="0" xfId="2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64" fontId="3" fillId="0" borderId="3" xfId="2" applyNumberFormat="1" applyFont="1" applyBorder="1" applyAlignment="1">
      <alignment horizontal="center" vertical="center" wrapText="1"/>
    </xf>
    <xf numFmtId="1" fontId="3" fillId="0" borderId="3" xfId="2" applyNumberFormat="1" applyFont="1" applyBorder="1" applyAlignment="1">
      <alignment horizontal="center" vertical="center" wrapText="1"/>
    </xf>
    <xf numFmtId="165" fontId="6" fillId="0" borderId="3" xfId="2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2" xfId="1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0" xfId="2" applyFont="1" applyAlignment="1">
      <alignment horizontal="left" vertical="center" wrapText="1"/>
    </xf>
    <xf numFmtId="0" fontId="9" fillId="0" borderId="0" xfId="0" applyFont="1" applyAlignment="1">
      <alignment vertical="center"/>
    </xf>
  </cellXfs>
  <cellStyles count="6">
    <cellStyle name="Normalny" xfId="0" builtinId="0"/>
    <cellStyle name="Normalny 14 3" xfId="4"/>
    <cellStyle name="Normalny 2 2" xfId="2"/>
    <cellStyle name="Normalny 3 3" xfId="3"/>
    <cellStyle name="Normalny 6" xfId="1"/>
    <cellStyle name="Procentowy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5</xdr:row>
      <xdr:rowOff>0</xdr:rowOff>
    </xdr:from>
    <xdr:ext cx="88900" cy="530225"/>
    <xdr:sp macro="" textlink="">
      <xdr:nvSpPr>
        <xdr:cNvPr id="2" name="Text Box 93">
          <a:extLst>
            <a:ext uri="{FF2B5EF4-FFF2-40B4-BE49-F238E27FC236}">
              <a16:creationId xmlns:a16="http://schemas.microsoft.com/office/drawing/2014/main" id="{CC47C63B-B0A1-4980-B512-46E7B34E1BBB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530225"/>
    <xdr:sp macro="" textlink="">
      <xdr:nvSpPr>
        <xdr:cNvPr id="3" name="Text Box 94">
          <a:extLst>
            <a:ext uri="{FF2B5EF4-FFF2-40B4-BE49-F238E27FC236}">
              <a16:creationId xmlns:a16="http://schemas.microsoft.com/office/drawing/2014/main" id="{D26C3950-6625-4290-8971-8256384FF017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530225"/>
    <xdr:sp macro="" textlink="">
      <xdr:nvSpPr>
        <xdr:cNvPr id="4" name="Text Box 95">
          <a:extLst>
            <a:ext uri="{FF2B5EF4-FFF2-40B4-BE49-F238E27FC236}">
              <a16:creationId xmlns:a16="http://schemas.microsoft.com/office/drawing/2014/main" id="{3D5D1FE9-01F8-4E1A-86CB-8A530328E718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530225"/>
    <xdr:sp macro="" textlink="">
      <xdr:nvSpPr>
        <xdr:cNvPr id="5" name="Text Box 96">
          <a:extLst>
            <a:ext uri="{FF2B5EF4-FFF2-40B4-BE49-F238E27FC236}">
              <a16:creationId xmlns:a16="http://schemas.microsoft.com/office/drawing/2014/main" id="{7F240692-04E5-41B5-A645-58BB5E00A7C5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530225"/>
    <xdr:sp macro="" textlink="">
      <xdr:nvSpPr>
        <xdr:cNvPr id="6" name="Text Box 97">
          <a:extLst>
            <a:ext uri="{FF2B5EF4-FFF2-40B4-BE49-F238E27FC236}">
              <a16:creationId xmlns:a16="http://schemas.microsoft.com/office/drawing/2014/main" id="{8615F948-6749-4F58-B8BA-F6715916BB63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530225"/>
    <xdr:sp macro="" textlink="">
      <xdr:nvSpPr>
        <xdr:cNvPr id="7" name="Text Box 98">
          <a:extLst>
            <a:ext uri="{FF2B5EF4-FFF2-40B4-BE49-F238E27FC236}">
              <a16:creationId xmlns:a16="http://schemas.microsoft.com/office/drawing/2014/main" id="{C4E3F742-2F66-482B-980C-6F7C67C628FF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530225"/>
    <xdr:sp macro="" textlink="">
      <xdr:nvSpPr>
        <xdr:cNvPr id="8" name="Text Box 99">
          <a:extLst>
            <a:ext uri="{FF2B5EF4-FFF2-40B4-BE49-F238E27FC236}">
              <a16:creationId xmlns:a16="http://schemas.microsoft.com/office/drawing/2014/main" id="{9D29067A-5D50-4D15-B9DC-4F7231E89593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530225"/>
    <xdr:sp macro="" textlink="">
      <xdr:nvSpPr>
        <xdr:cNvPr id="9" name="Text Box 100">
          <a:extLst>
            <a:ext uri="{FF2B5EF4-FFF2-40B4-BE49-F238E27FC236}">
              <a16:creationId xmlns:a16="http://schemas.microsoft.com/office/drawing/2014/main" id="{35DBE29B-549A-4D76-B779-B6A14775248E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530225"/>
    <xdr:sp macro="" textlink="">
      <xdr:nvSpPr>
        <xdr:cNvPr id="10" name="Text Box 101">
          <a:extLst>
            <a:ext uri="{FF2B5EF4-FFF2-40B4-BE49-F238E27FC236}">
              <a16:creationId xmlns:a16="http://schemas.microsoft.com/office/drawing/2014/main" id="{31230E21-E915-4E47-9389-25C3A7180745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530225"/>
    <xdr:sp macro="" textlink="">
      <xdr:nvSpPr>
        <xdr:cNvPr id="11" name="Text Box 102">
          <a:extLst>
            <a:ext uri="{FF2B5EF4-FFF2-40B4-BE49-F238E27FC236}">
              <a16:creationId xmlns:a16="http://schemas.microsoft.com/office/drawing/2014/main" id="{75D616B0-EAF4-4CB1-A35E-01D1F5D6A28B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530225"/>
    <xdr:sp macro="" textlink="">
      <xdr:nvSpPr>
        <xdr:cNvPr id="12" name="Text Box 103">
          <a:extLst>
            <a:ext uri="{FF2B5EF4-FFF2-40B4-BE49-F238E27FC236}">
              <a16:creationId xmlns:a16="http://schemas.microsoft.com/office/drawing/2014/main" id="{830AE553-5254-4239-913B-A7967D401924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530225"/>
    <xdr:sp macro="" textlink="">
      <xdr:nvSpPr>
        <xdr:cNvPr id="13" name="Text Box 104">
          <a:extLst>
            <a:ext uri="{FF2B5EF4-FFF2-40B4-BE49-F238E27FC236}">
              <a16:creationId xmlns:a16="http://schemas.microsoft.com/office/drawing/2014/main" id="{0A370597-01C6-4423-BD02-DE7643CC932E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517525"/>
    <xdr:sp macro="" textlink="">
      <xdr:nvSpPr>
        <xdr:cNvPr id="14" name="Text Box 116">
          <a:extLst>
            <a:ext uri="{FF2B5EF4-FFF2-40B4-BE49-F238E27FC236}">
              <a16:creationId xmlns:a16="http://schemas.microsoft.com/office/drawing/2014/main" id="{4898CBC9-24B6-42F3-8C2E-F1363E897C81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517525"/>
    <xdr:sp macro="" textlink="">
      <xdr:nvSpPr>
        <xdr:cNvPr id="15" name="Text Box 117">
          <a:extLst>
            <a:ext uri="{FF2B5EF4-FFF2-40B4-BE49-F238E27FC236}">
              <a16:creationId xmlns:a16="http://schemas.microsoft.com/office/drawing/2014/main" id="{E263F664-7299-4FDC-AFB6-B6B33B805EB2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517525"/>
    <xdr:sp macro="" textlink="">
      <xdr:nvSpPr>
        <xdr:cNvPr id="16" name="Text Box 118">
          <a:extLst>
            <a:ext uri="{FF2B5EF4-FFF2-40B4-BE49-F238E27FC236}">
              <a16:creationId xmlns:a16="http://schemas.microsoft.com/office/drawing/2014/main" id="{D0873114-5F9D-418A-902C-FB59EF528C36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517525"/>
    <xdr:sp macro="" textlink="">
      <xdr:nvSpPr>
        <xdr:cNvPr id="17" name="Text Box 119">
          <a:extLst>
            <a:ext uri="{FF2B5EF4-FFF2-40B4-BE49-F238E27FC236}">
              <a16:creationId xmlns:a16="http://schemas.microsoft.com/office/drawing/2014/main" id="{943F5F1E-59FF-4CA7-BB88-B2C5F0EBFB08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517525"/>
    <xdr:sp macro="" textlink="">
      <xdr:nvSpPr>
        <xdr:cNvPr id="18" name="Text Box 120">
          <a:extLst>
            <a:ext uri="{FF2B5EF4-FFF2-40B4-BE49-F238E27FC236}">
              <a16:creationId xmlns:a16="http://schemas.microsoft.com/office/drawing/2014/main" id="{BF5ABACC-55FC-4C4F-8D5C-2348DF999570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517525"/>
    <xdr:sp macro="" textlink="">
      <xdr:nvSpPr>
        <xdr:cNvPr id="19" name="Text Box 121">
          <a:extLst>
            <a:ext uri="{FF2B5EF4-FFF2-40B4-BE49-F238E27FC236}">
              <a16:creationId xmlns:a16="http://schemas.microsoft.com/office/drawing/2014/main" id="{E1D55D95-2D7B-4560-8C15-F2055D9C731A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517525"/>
    <xdr:sp macro="" textlink="">
      <xdr:nvSpPr>
        <xdr:cNvPr id="20" name="Text Box 122">
          <a:extLst>
            <a:ext uri="{FF2B5EF4-FFF2-40B4-BE49-F238E27FC236}">
              <a16:creationId xmlns:a16="http://schemas.microsoft.com/office/drawing/2014/main" id="{A8A13FDE-572C-49A0-9254-EBC5B400A834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517525"/>
    <xdr:sp macro="" textlink="">
      <xdr:nvSpPr>
        <xdr:cNvPr id="21" name="Text Box 123">
          <a:extLst>
            <a:ext uri="{FF2B5EF4-FFF2-40B4-BE49-F238E27FC236}">
              <a16:creationId xmlns:a16="http://schemas.microsoft.com/office/drawing/2014/main" id="{62FDF987-87BC-4F7B-97B7-1BEE078798B3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517525"/>
    <xdr:sp macro="" textlink="">
      <xdr:nvSpPr>
        <xdr:cNvPr id="22" name="Text Box 124">
          <a:extLst>
            <a:ext uri="{FF2B5EF4-FFF2-40B4-BE49-F238E27FC236}">
              <a16:creationId xmlns:a16="http://schemas.microsoft.com/office/drawing/2014/main" id="{15CDB6A2-0B82-4F0A-AEBE-8EBBD9601E0C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517525"/>
    <xdr:sp macro="" textlink="">
      <xdr:nvSpPr>
        <xdr:cNvPr id="23" name="Text Box 125">
          <a:extLst>
            <a:ext uri="{FF2B5EF4-FFF2-40B4-BE49-F238E27FC236}">
              <a16:creationId xmlns:a16="http://schemas.microsoft.com/office/drawing/2014/main" id="{07121C85-157D-4FF6-B201-362D575B7A31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517525"/>
    <xdr:sp macro="" textlink="">
      <xdr:nvSpPr>
        <xdr:cNvPr id="24" name="Text Box 126">
          <a:extLst>
            <a:ext uri="{FF2B5EF4-FFF2-40B4-BE49-F238E27FC236}">
              <a16:creationId xmlns:a16="http://schemas.microsoft.com/office/drawing/2014/main" id="{4B5B31F8-67DC-4724-99F9-9BAB42933B32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517525"/>
    <xdr:sp macro="" textlink="">
      <xdr:nvSpPr>
        <xdr:cNvPr id="25" name="Text Box 127">
          <a:extLst>
            <a:ext uri="{FF2B5EF4-FFF2-40B4-BE49-F238E27FC236}">
              <a16:creationId xmlns:a16="http://schemas.microsoft.com/office/drawing/2014/main" id="{A602F9E2-96DD-4AB4-B8D4-224ADA406809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530225"/>
    <xdr:sp macro="" textlink="">
      <xdr:nvSpPr>
        <xdr:cNvPr id="26" name="Text Box 128">
          <a:extLst>
            <a:ext uri="{FF2B5EF4-FFF2-40B4-BE49-F238E27FC236}">
              <a16:creationId xmlns:a16="http://schemas.microsoft.com/office/drawing/2014/main" id="{704E4D92-1467-4788-BD57-C8293F9E8641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530225"/>
    <xdr:sp macro="" textlink="">
      <xdr:nvSpPr>
        <xdr:cNvPr id="27" name="Text Box 129">
          <a:extLst>
            <a:ext uri="{FF2B5EF4-FFF2-40B4-BE49-F238E27FC236}">
              <a16:creationId xmlns:a16="http://schemas.microsoft.com/office/drawing/2014/main" id="{0DD9B46C-F5FB-4187-841C-D1D49A78B149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530225"/>
    <xdr:sp macro="" textlink="">
      <xdr:nvSpPr>
        <xdr:cNvPr id="28" name="Text Box 130">
          <a:extLst>
            <a:ext uri="{FF2B5EF4-FFF2-40B4-BE49-F238E27FC236}">
              <a16:creationId xmlns:a16="http://schemas.microsoft.com/office/drawing/2014/main" id="{61279523-28A9-4192-B7C1-43B6A3441A46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530225"/>
    <xdr:sp macro="" textlink="">
      <xdr:nvSpPr>
        <xdr:cNvPr id="29" name="Text Box 131">
          <a:extLst>
            <a:ext uri="{FF2B5EF4-FFF2-40B4-BE49-F238E27FC236}">
              <a16:creationId xmlns:a16="http://schemas.microsoft.com/office/drawing/2014/main" id="{797194A9-D09C-4664-9E13-5F35FA28FDBA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530225"/>
    <xdr:sp macro="" textlink="">
      <xdr:nvSpPr>
        <xdr:cNvPr id="30" name="Text Box 132">
          <a:extLst>
            <a:ext uri="{FF2B5EF4-FFF2-40B4-BE49-F238E27FC236}">
              <a16:creationId xmlns:a16="http://schemas.microsoft.com/office/drawing/2014/main" id="{5D156E5F-C923-40EB-805B-F385BBC99DAB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530225"/>
    <xdr:sp macro="" textlink="">
      <xdr:nvSpPr>
        <xdr:cNvPr id="31" name="Text Box 133">
          <a:extLst>
            <a:ext uri="{FF2B5EF4-FFF2-40B4-BE49-F238E27FC236}">
              <a16:creationId xmlns:a16="http://schemas.microsoft.com/office/drawing/2014/main" id="{1A437BE7-255B-4B9F-8C31-0061DBDFAD14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530225"/>
    <xdr:sp macro="" textlink="">
      <xdr:nvSpPr>
        <xdr:cNvPr id="32" name="Text Box 134">
          <a:extLst>
            <a:ext uri="{FF2B5EF4-FFF2-40B4-BE49-F238E27FC236}">
              <a16:creationId xmlns:a16="http://schemas.microsoft.com/office/drawing/2014/main" id="{D67F1D7A-D8D0-42CD-B017-DCEE3B668DDA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530225"/>
    <xdr:sp macro="" textlink="">
      <xdr:nvSpPr>
        <xdr:cNvPr id="33" name="Text Box 135">
          <a:extLst>
            <a:ext uri="{FF2B5EF4-FFF2-40B4-BE49-F238E27FC236}">
              <a16:creationId xmlns:a16="http://schemas.microsoft.com/office/drawing/2014/main" id="{7A442565-6169-4CC2-B674-E36133F2CD38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530225"/>
    <xdr:sp macro="" textlink="">
      <xdr:nvSpPr>
        <xdr:cNvPr id="34" name="Text Box 136">
          <a:extLst>
            <a:ext uri="{FF2B5EF4-FFF2-40B4-BE49-F238E27FC236}">
              <a16:creationId xmlns:a16="http://schemas.microsoft.com/office/drawing/2014/main" id="{2CED3E16-BE73-4F26-9A10-31964C41CE16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530225"/>
    <xdr:sp macro="" textlink="">
      <xdr:nvSpPr>
        <xdr:cNvPr id="35" name="Text Box 137">
          <a:extLst>
            <a:ext uri="{FF2B5EF4-FFF2-40B4-BE49-F238E27FC236}">
              <a16:creationId xmlns:a16="http://schemas.microsoft.com/office/drawing/2014/main" id="{2C091D65-54E6-46E1-9380-DEA2A1BFDF41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530225"/>
    <xdr:sp macro="" textlink="">
      <xdr:nvSpPr>
        <xdr:cNvPr id="36" name="Text Box 138">
          <a:extLst>
            <a:ext uri="{FF2B5EF4-FFF2-40B4-BE49-F238E27FC236}">
              <a16:creationId xmlns:a16="http://schemas.microsoft.com/office/drawing/2014/main" id="{AA0CE951-64CA-465C-8BB9-F3613E5556DD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530225"/>
    <xdr:sp macro="" textlink="">
      <xdr:nvSpPr>
        <xdr:cNvPr id="37" name="Text Box 139">
          <a:extLst>
            <a:ext uri="{FF2B5EF4-FFF2-40B4-BE49-F238E27FC236}">
              <a16:creationId xmlns:a16="http://schemas.microsoft.com/office/drawing/2014/main" id="{AA364BFF-D799-421C-B57D-3190AFE1BE59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384175"/>
    <xdr:sp macro="" textlink="">
      <xdr:nvSpPr>
        <xdr:cNvPr id="38" name="Text Box 140">
          <a:extLst>
            <a:ext uri="{FF2B5EF4-FFF2-40B4-BE49-F238E27FC236}">
              <a16:creationId xmlns:a16="http://schemas.microsoft.com/office/drawing/2014/main" id="{83DC763F-37CD-426A-AE74-F8D88ED29A7C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384175"/>
    <xdr:sp macro="" textlink="">
      <xdr:nvSpPr>
        <xdr:cNvPr id="39" name="Text Box 141">
          <a:extLst>
            <a:ext uri="{FF2B5EF4-FFF2-40B4-BE49-F238E27FC236}">
              <a16:creationId xmlns:a16="http://schemas.microsoft.com/office/drawing/2014/main" id="{53F73D85-C13F-42FA-A69F-D50F161056BE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384175"/>
    <xdr:sp macro="" textlink="">
      <xdr:nvSpPr>
        <xdr:cNvPr id="40" name="Text Box 142">
          <a:extLst>
            <a:ext uri="{FF2B5EF4-FFF2-40B4-BE49-F238E27FC236}">
              <a16:creationId xmlns:a16="http://schemas.microsoft.com/office/drawing/2014/main" id="{A0AB9EAC-61CC-48AE-B36D-1F84CE116712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384175"/>
    <xdr:sp macro="" textlink="">
      <xdr:nvSpPr>
        <xdr:cNvPr id="41" name="Text Box 143">
          <a:extLst>
            <a:ext uri="{FF2B5EF4-FFF2-40B4-BE49-F238E27FC236}">
              <a16:creationId xmlns:a16="http://schemas.microsoft.com/office/drawing/2014/main" id="{602A82F0-E41C-4DF1-BFC6-006FAFBB915B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384175"/>
    <xdr:sp macro="" textlink="">
      <xdr:nvSpPr>
        <xdr:cNvPr id="42" name="Text Box 144">
          <a:extLst>
            <a:ext uri="{FF2B5EF4-FFF2-40B4-BE49-F238E27FC236}">
              <a16:creationId xmlns:a16="http://schemas.microsoft.com/office/drawing/2014/main" id="{7D3A3860-FA93-4579-9E58-29E3B72CEF0D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384175"/>
    <xdr:sp macro="" textlink="">
      <xdr:nvSpPr>
        <xdr:cNvPr id="43" name="Text Box 145">
          <a:extLst>
            <a:ext uri="{FF2B5EF4-FFF2-40B4-BE49-F238E27FC236}">
              <a16:creationId xmlns:a16="http://schemas.microsoft.com/office/drawing/2014/main" id="{32354560-1345-4C53-A5AC-AD04054CEDA7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384175"/>
    <xdr:sp macro="" textlink="">
      <xdr:nvSpPr>
        <xdr:cNvPr id="44" name="Text Box 146">
          <a:extLst>
            <a:ext uri="{FF2B5EF4-FFF2-40B4-BE49-F238E27FC236}">
              <a16:creationId xmlns:a16="http://schemas.microsoft.com/office/drawing/2014/main" id="{DD192F9D-0B15-4EBA-8FA5-2A67094D5210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384175"/>
    <xdr:sp macro="" textlink="">
      <xdr:nvSpPr>
        <xdr:cNvPr id="45" name="Text Box 147">
          <a:extLst>
            <a:ext uri="{FF2B5EF4-FFF2-40B4-BE49-F238E27FC236}">
              <a16:creationId xmlns:a16="http://schemas.microsoft.com/office/drawing/2014/main" id="{B6FDA29E-F9F9-48B5-94D1-4E6D57EDBAB3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384175"/>
    <xdr:sp macro="" textlink="">
      <xdr:nvSpPr>
        <xdr:cNvPr id="46" name="Text Box 148">
          <a:extLst>
            <a:ext uri="{FF2B5EF4-FFF2-40B4-BE49-F238E27FC236}">
              <a16:creationId xmlns:a16="http://schemas.microsoft.com/office/drawing/2014/main" id="{7A3BD6C2-7312-4170-8C02-57AC627EF763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384175"/>
    <xdr:sp macro="" textlink="">
      <xdr:nvSpPr>
        <xdr:cNvPr id="47" name="Text Box 149">
          <a:extLst>
            <a:ext uri="{FF2B5EF4-FFF2-40B4-BE49-F238E27FC236}">
              <a16:creationId xmlns:a16="http://schemas.microsoft.com/office/drawing/2014/main" id="{4EFC61FE-94F9-42A5-9CF7-0F0022D83B8A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384175"/>
    <xdr:sp macro="" textlink="">
      <xdr:nvSpPr>
        <xdr:cNvPr id="48" name="Text Box 150">
          <a:extLst>
            <a:ext uri="{FF2B5EF4-FFF2-40B4-BE49-F238E27FC236}">
              <a16:creationId xmlns:a16="http://schemas.microsoft.com/office/drawing/2014/main" id="{58A0D756-F2C3-462E-82B7-4363FDD4B921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384175"/>
    <xdr:sp macro="" textlink="">
      <xdr:nvSpPr>
        <xdr:cNvPr id="49" name="Text Box 151">
          <a:extLst>
            <a:ext uri="{FF2B5EF4-FFF2-40B4-BE49-F238E27FC236}">
              <a16:creationId xmlns:a16="http://schemas.microsoft.com/office/drawing/2014/main" id="{BFF3F421-22AD-4498-9E19-9F6185EB661F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384175"/>
    <xdr:sp macro="" textlink="">
      <xdr:nvSpPr>
        <xdr:cNvPr id="50" name="Text Box 152">
          <a:extLst>
            <a:ext uri="{FF2B5EF4-FFF2-40B4-BE49-F238E27FC236}">
              <a16:creationId xmlns:a16="http://schemas.microsoft.com/office/drawing/2014/main" id="{D9CBF564-E826-45C6-9876-55354B170B0D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384175"/>
    <xdr:sp macro="" textlink="">
      <xdr:nvSpPr>
        <xdr:cNvPr id="51" name="Text Box 153">
          <a:extLst>
            <a:ext uri="{FF2B5EF4-FFF2-40B4-BE49-F238E27FC236}">
              <a16:creationId xmlns:a16="http://schemas.microsoft.com/office/drawing/2014/main" id="{9DC007F5-C952-49E7-908D-22B4A3AD4295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384175"/>
    <xdr:sp macro="" textlink="">
      <xdr:nvSpPr>
        <xdr:cNvPr id="52" name="Text Box 154">
          <a:extLst>
            <a:ext uri="{FF2B5EF4-FFF2-40B4-BE49-F238E27FC236}">
              <a16:creationId xmlns:a16="http://schemas.microsoft.com/office/drawing/2014/main" id="{DCFCD359-F392-47D8-9F3A-945498EC74EE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384175"/>
    <xdr:sp macro="" textlink="">
      <xdr:nvSpPr>
        <xdr:cNvPr id="53" name="Text Box 155">
          <a:extLst>
            <a:ext uri="{FF2B5EF4-FFF2-40B4-BE49-F238E27FC236}">
              <a16:creationId xmlns:a16="http://schemas.microsoft.com/office/drawing/2014/main" id="{52E5F6BB-3F09-4936-8B35-9ABA3C391D03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384175"/>
    <xdr:sp macro="" textlink="">
      <xdr:nvSpPr>
        <xdr:cNvPr id="54" name="Text Box 156">
          <a:extLst>
            <a:ext uri="{FF2B5EF4-FFF2-40B4-BE49-F238E27FC236}">
              <a16:creationId xmlns:a16="http://schemas.microsoft.com/office/drawing/2014/main" id="{8C9B3D55-4E7D-4CFC-81BD-0BD84B8E09AF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384175"/>
    <xdr:sp macro="" textlink="">
      <xdr:nvSpPr>
        <xdr:cNvPr id="55" name="Text Box 157">
          <a:extLst>
            <a:ext uri="{FF2B5EF4-FFF2-40B4-BE49-F238E27FC236}">
              <a16:creationId xmlns:a16="http://schemas.microsoft.com/office/drawing/2014/main" id="{73A32AAF-2D96-475E-8DF0-8EBB5D8CB449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384175"/>
    <xdr:sp macro="" textlink="">
      <xdr:nvSpPr>
        <xdr:cNvPr id="56" name="Text Box 158">
          <a:extLst>
            <a:ext uri="{FF2B5EF4-FFF2-40B4-BE49-F238E27FC236}">
              <a16:creationId xmlns:a16="http://schemas.microsoft.com/office/drawing/2014/main" id="{FBD46304-4570-4504-BA22-27E12438724D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384175"/>
    <xdr:sp macro="" textlink="">
      <xdr:nvSpPr>
        <xdr:cNvPr id="57" name="Text Box 159">
          <a:extLst>
            <a:ext uri="{FF2B5EF4-FFF2-40B4-BE49-F238E27FC236}">
              <a16:creationId xmlns:a16="http://schemas.microsoft.com/office/drawing/2014/main" id="{5D761646-F120-4844-B564-4A7B0EBE9A7E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384175"/>
    <xdr:sp macro="" textlink="">
      <xdr:nvSpPr>
        <xdr:cNvPr id="58" name="Text Box 160">
          <a:extLst>
            <a:ext uri="{FF2B5EF4-FFF2-40B4-BE49-F238E27FC236}">
              <a16:creationId xmlns:a16="http://schemas.microsoft.com/office/drawing/2014/main" id="{BE8D3F48-E36C-45FE-836A-31B0DE3D5113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384175"/>
    <xdr:sp macro="" textlink="">
      <xdr:nvSpPr>
        <xdr:cNvPr id="59" name="Text Box 161">
          <a:extLst>
            <a:ext uri="{FF2B5EF4-FFF2-40B4-BE49-F238E27FC236}">
              <a16:creationId xmlns:a16="http://schemas.microsoft.com/office/drawing/2014/main" id="{13032090-2176-4C1F-AAB4-85E00AE6CACB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384175"/>
    <xdr:sp macro="" textlink="">
      <xdr:nvSpPr>
        <xdr:cNvPr id="60" name="Text Box 162">
          <a:extLst>
            <a:ext uri="{FF2B5EF4-FFF2-40B4-BE49-F238E27FC236}">
              <a16:creationId xmlns:a16="http://schemas.microsoft.com/office/drawing/2014/main" id="{FBC64945-1E75-4B49-B7DB-03BE2AC28E47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384175"/>
    <xdr:sp macro="" textlink="">
      <xdr:nvSpPr>
        <xdr:cNvPr id="61" name="Text Box 163">
          <a:extLst>
            <a:ext uri="{FF2B5EF4-FFF2-40B4-BE49-F238E27FC236}">
              <a16:creationId xmlns:a16="http://schemas.microsoft.com/office/drawing/2014/main" id="{61DFFAF7-D852-4729-8739-61CB93EEE2CA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384175"/>
    <xdr:sp macro="" textlink="">
      <xdr:nvSpPr>
        <xdr:cNvPr id="62" name="Text Box 140">
          <a:extLst>
            <a:ext uri="{FF2B5EF4-FFF2-40B4-BE49-F238E27FC236}">
              <a16:creationId xmlns:a16="http://schemas.microsoft.com/office/drawing/2014/main" id="{64ABAFF5-AA73-4F7B-B98F-55F48A919BFF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384175"/>
    <xdr:sp macro="" textlink="">
      <xdr:nvSpPr>
        <xdr:cNvPr id="63" name="Text Box 141">
          <a:extLst>
            <a:ext uri="{FF2B5EF4-FFF2-40B4-BE49-F238E27FC236}">
              <a16:creationId xmlns:a16="http://schemas.microsoft.com/office/drawing/2014/main" id="{8A36037D-8A1B-4FE4-B607-7A795DF4F4DA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384175"/>
    <xdr:sp macro="" textlink="">
      <xdr:nvSpPr>
        <xdr:cNvPr id="64" name="Text Box 142">
          <a:extLst>
            <a:ext uri="{FF2B5EF4-FFF2-40B4-BE49-F238E27FC236}">
              <a16:creationId xmlns:a16="http://schemas.microsoft.com/office/drawing/2014/main" id="{FB4FAA57-7A6D-4A90-B453-54CAA8B55ABF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384175"/>
    <xdr:sp macro="" textlink="">
      <xdr:nvSpPr>
        <xdr:cNvPr id="65" name="Text Box 143">
          <a:extLst>
            <a:ext uri="{FF2B5EF4-FFF2-40B4-BE49-F238E27FC236}">
              <a16:creationId xmlns:a16="http://schemas.microsoft.com/office/drawing/2014/main" id="{858645E1-31CC-4B15-8FD8-6B14DCFFA040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384175"/>
    <xdr:sp macro="" textlink="">
      <xdr:nvSpPr>
        <xdr:cNvPr id="66" name="Text Box 144">
          <a:extLst>
            <a:ext uri="{FF2B5EF4-FFF2-40B4-BE49-F238E27FC236}">
              <a16:creationId xmlns:a16="http://schemas.microsoft.com/office/drawing/2014/main" id="{B482E1A8-E48B-4F18-9F3A-CD047CFC2F55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384175"/>
    <xdr:sp macro="" textlink="">
      <xdr:nvSpPr>
        <xdr:cNvPr id="67" name="Text Box 145">
          <a:extLst>
            <a:ext uri="{FF2B5EF4-FFF2-40B4-BE49-F238E27FC236}">
              <a16:creationId xmlns:a16="http://schemas.microsoft.com/office/drawing/2014/main" id="{ED161753-8C51-44FE-B259-F848C7158B62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384175"/>
    <xdr:sp macro="" textlink="">
      <xdr:nvSpPr>
        <xdr:cNvPr id="68" name="Text Box 146">
          <a:extLst>
            <a:ext uri="{FF2B5EF4-FFF2-40B4-BE49-F238E27FC236}">
              <a16:creationId xmlns:a16="http://schemas.microsoft.com/office/drawing/2014/main" id="{22CB4357-7C4D-45E8-BF9A-319B3B381AD6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384175"/>
    <xdr:sp macro="" textlink="">
      <xdr:nvSpPr>
        <xdr:cNvPr id="69" name="Text Box 147">
          <a:extLst>
            <a:ext uri="{FF2B5EF4-FFF2-40B4-BE49-F238E27FC236}">
              <a16:creationId xmlns:a16="http://schemas.microsoft.com/office/drawing/2014/main" id="{C840C48D-5AD9-4067-B106-F09E0CF1CDA1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384175"/>
    <xdr:sp macro="" textlink="">
      <xdr:nvSpPr>
        <xdr:cNvPr id="70" name="Text Box 148">
          <a:extLst>
            <a:ext uri="{FF2B5EF4-FFF2-40B4-BE49-F238E27FC236}">
              <a16:creationId xmlns:a16="http://schemas.microsoft.com/office/drawing/2014/main" id="{87DA9E3A-DA3F-4630-9AE1-D27C37FA1993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384175"/>
    <xdr:sp macro="" textlink="">
      <xdr:nvSpPr>
        <xdr:cNvPr id="71" name="Text Box 149">
          <a:extLst>
            <a:ext uri="{FF2B5EF4-FFF2-40B4-BE49-F238E27FC236}">
              <a16:creationId xmlns:a16="http://schemas.microsoft.com/office/drawing/2014/main" id="{B2896B81-947F-41C6-AEF5-53B2FE87CB6A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384175"/>
    <xdr:sp macro="" textlink="">
      <xdr:nvSpPr>
        <xdr:cNvPr id="72" name="Text Box 150">
          <a:extLst>
            <a:ext uri="{FF2B5EF4-FFF2-40B4-BE49-F238E27FC236}">
              <a16:creationId xmlns:a16="http://schemas.microsoft.com/office/drawing/2014/main" id="{3A609419-3BDB-415D-9091-BCEC46411016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384175"/>
    <xdr:sp macro="" textlink="">
      <xdr:nvSpPr>
        <xdr:cNvPr id="73" name="Text Box 151">
          <a:extLst>
            <a:ext uri="{FF2B5EF4-FFF2-40B4-BE49-F238E27FC236}">
              <a16:creationId xmlns:a16="http://schemas.microsoft.com/office/drawing/2014/main" id="{97A3247A-7B21-4680-9187-56BBDB85390A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384175"/>
    <xdr:sp macro="" textlink="">
      <xdr:nvSpPr>
        <xdr:cNvPr id="74" name="Text Box 152">
          <a:extLst>
            <a:ext uri="{FF2B5EF4-FFF2-40B4-BE49-F238E27FC236}">
              <a16:creationId xmlns:a16="http://schemas.microsoft.com/office/drawing/2014/main" id="{30955283-B8BF-4362-8128-0384382DA2E7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384175"/>
    <xdr:sp macro="" textlink="">
      <xdr:nvSpPr>
        <xdr:cNvPr id="75" name="Text Box 153">
          <a:extLst>
            <a:ext uri="{FF2B5EF4-FFF2-40B4-BE49-F238E27FC236}">
              <a16:creationId xmlns:a16="http://schemas.microsoft.com/office/drawing/2014/main" id="{A8CCA56F-9912-4BA1-8354-9B4132FBC48B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384175"/>
    <xdr:sp macro="" textlink="">
      <xdr:nvSpPr>
        <xdr:cNvPr id="76" name="Text Box 154">
          <a:extLst>
            <a:ext uri="{FF2B5EF4-FFF2-40B4-BE49-F238E27FC236}">
              <a16:creationId xmlns:a16="http://schemas.microsoft.com/office/drawing/2014/main" id="{202B2CB2-2A48-4832-BD83-2B625F4A80B0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384175"/>
    <xdr:sp macro="" textlink="">
      <xdr:nvSpPr>
        <xdr:cNvPr id="77" name="Text Box 155">
          <a:extLst>
            <a:ext uri="{FF2B5EF4-FFF2-40B4-BE49-F238E27FC236}">
              <a16:creationId xmlns:a16="http://schemas.microsoft.com/office/drawing/2014/main" id="{CB000F07-987F-4C9D-A6F8-C06004A06514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384175"/>
    <xdr:sp macro="" textlink="">
      <xdr:nvSpPr>
        <xdr:cNvPr id="78" name="Text Box 156">
          <a:extLst>
            <a:ext uri="{FF2B5EF4-FFF2-40B4-BE49-F238E27FC236}">
              <a16:creationId xmlns:a16="http://schemas.microsoft.com/office/drawing/2014/main" id="{9B44F7B5-838F-4B2A-AC21-6B1669DDD2C4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384175"/>
    <xdr:sp macro="" textlink="">
      <xdr:nvSpPr>
        <xdr:cNvPr id="79" name="Text Box 157">
          <a:extLst>
            <a:ext uri="{FF2B5EF4-FFF2-40B4-BE49-F238E27FC236}">
              <a16:creationId xmlns:a16="http://schemas.microsoft.com/office/drawing/2014/main" id="{9B937DC1-20AC-40FB-A050-03C87EF43AA6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384175"/>
    <xdr:sp macro="" textlink="">
      <xdr:nvSpPr>
        <xdr:cNvPr id="80" name="Text Box 158">
          <a:extLst>
            <a:ext uri="{FF2B5EF4-FFF2-40B4-BE49-F238E27FC236}">
              <a16:creationId xmlns:a16="http://schemas.microsoft.com/office/drawing/2014/main" id="{4A11AB50-1B19-4444-B068-FD973BDE89C0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384175"/>
    <xdr:sp macro="" textlink="">
      <xdr:nvSpPr>
        <xdr:cNvPr id="81" name="Text Box 159">
          <a:extLst>
            <a:ext uri="{FF2B5EF4-FFF2-40B4-BE49-F238E27FC236}">
              <a16:creationId xmlns:a16="http://schemas.microsoft.com/office/drawing/2014/main" id="{8C525CD9-A6E9-4B9B-8CDE-96CE174BF0B0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384175"/>
    <xdr:sp macro="" textlink="">
      <xdr:nvSpPr>
        <xdr:cNvPr id="82" name="Text Box 160">
          <a:extLst>
            <a:ext uri="{FF2B5EF4-FFF2-40B4-BE49-F238E27FC236}">
              <a16:creationId xmlns:a16="http://schemas.microsoft.com/office/drawing/2014/main" id="{31BED793-62CF-4B74-82D0-FB5BD0D66C47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384175"/>
    <xdr:sp macro="" textlink="">
      <xdr:nvSpPr>
        <xdr:cNvPr id="83" name="Text Box 161">
          <a:extLst>
            <a:ext uri="{FF2B5EF4-FFF2-40B4-BE49-F238E27FC236}">
              <a16:creationId xmlns:a16="http://schemas.microsoft.com/office/drawing/2014/main" id="{5F8FEEB4-0960-446C-834F-CDBCFE112FD9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384175"/>
    <xdr:sp macro="" textlink="">
      <xdr:nvSpPr>
        <xdr:cNvPr id="84" name="Text Box 162">
          <a:extLst>
            <a:ext uri="{FF2B5EF4-FFF2-40B4-BE49-F238E27FC236}">
              <a16:creationId xmlns:a16="http://schemas.microsoft.com/office/drawing/2014/main" id="{4BE7C21D-CF10-4C31-A695-38DA1600C460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384175"/>
    <xdr:sp macro="" textlink="">
      <xdr:nvSpPr>
        <xdr:cNvPr id="85" name="Text Box 163">
          <a:extLst>
            <a:ext uri="{FF2B5EF4-FFF2-40B4-BE49-F238E27FC236}">
              <a16:creationId xmlns:a16="http://schemas.microsoft.com/office/drawing/2014/main" id="{8EED526A-FE63-4A4F-8192-D0D9D07FA270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530225"/>
    <xdr:sp macro="" textlink="">
      <xdr:nvSpPr>
        <xdr:cNvPr id="86" name="Text Box 274">
          <a:extLst>
            <a:ext uri="{FF2B5EF4-FFF2-40B4-BE49-F238E27FC236}">
              <a16:creationId xmlns:a16="http://schemas.microsoft.com/office/drawing/2014/main" id="{23CAC61B-90F1-4633-AC71-E2ECBC60F700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530225"/>
    <xdr:sp macro="" textlink="">
      <xdr:nvSpPr>
        <xdr:cNvPr id="87" name="Text Box 275">
          <a:extLst>
            <a:ext uri="{FF2B5EF4-FFF2-40B4-BE49-F238E27FC236}">
              <a16:creationId xmlns:a16="http://schemas.microsoft.com/office/drawing/2014/main" id="{F7557002-C320-47D3-B908-DC97BD87515B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530225"/>
    <xdr:sp macro="" textlink="">
      <xdr:nvSpPr>
        <xdr:cNvPr id="88" name="Text Box 276">
          <a:extLst>
            <a:ext uri="{FF2B5EF4-FFF2-40B4-BE49-F238E27FC236}">
              <a16:creationId xmlns:a16="http://schemas.microsoft.com/office/drawing/2014/main" id="{C3BAA4AE-F626-4453-9FB0-68AE6F17ECF1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530225"/>
    <xdr:sp macro="" textlink="">
      <xdr:nvSpPr>
        <xdr:cNvPr id="89" name="Text Box 277">
          <a:extLst>
            <a:ext uri="{FF2B5EF4-FFF2-40B4-BE49-F238E27FC236}">
              <a16:creationId xmlns:a16="http://schemas.microsoft.com/office/drawing/2014/main" id="{785037D7-11A5-4633-8AE8-EB13E3B962CB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530225"/>
    <xdr:sp macro="" textlink="">
      <xdr:nvSpPr>
        <xdr:cNvPr id="90" name="Text Box 278">
          <a:extLst>
            <a:ext uri="{FF2B5EF4-FFF2-40B4-BE49-F238E27FC236}">
              <a16:creationId xmlns:a16="http://schemas.microsoft.com/office/drawing/2014/main" id="{846D46F3-49D1-48F6-9E8A-2DE9F594D504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530225"/>
    <xdr:sp macro="" textlink="">
      <xdr:nvSpPr>
        <xdr:cNvPr id="91" name="Text Box 279">
          <a:extLst>
            <a:ext uri="{FF2B5EF4-FFF2-40B4-BE49-F238E27FC236}">
              <a16:creationId xmlns:a16="http://schemas.microsoft.com/office/drawing/2014/main" id="{EC21997C-A179-42EC-B788-6025BAAFBE4F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530225"/>
    <xdr:sp macro="" textlink="">
      <xdr:nvSpPr>
        <xdr:cNvPr id="92" name="Text Box 285">
          <a:extLst>
            <a:ext uri="{FF2B5EF4-FFF2-40B4-BE49-F238E27FC236}">
              <a16:creationId xmlns:a16="http://schemas.microsoft.com/office/drawing/2014/main" id="{CCB9C004-CFFE-412C-BC1F-5DD0A97F660F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530225"/>
    <xdr:sp macro="" textlink="">
      <xdr:nvSpPr>
        <xdr:cNvPr id="93" name="Text Box 286">
          <a:extLst>
            <a:ext uri="{FF2B5EF4-FFF2-40B4-BE49-F238E27FC236}">
              <a16:creationId xmlns:a16="http://schemas.microsoft.com/office/drawing/2014/main" id="{85F676FE-FF72-4529-8D66-5F06BC9175BD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530225"/>
    <xdr:sp macro="" textlink="">
      <xdr:nvSpPr>
        <xdr:cNvPr id="94" name="Text Box 287">
          <a:extLst>
            <a:ext uri="{FF2B5EF4-FFF2-40B4-BE49-F238E27FC236}">
              <a16:creationId xmlns:a16="http://schemas.microsoft.com/office/drawing/2014/main" id="{846A5E92-119D-4F8B-8B73-676D4760A6D2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530225"/>
    <xdr:sp macro="" textlink="">
      <xdr:nvSpPr>
        <xdr:cNvPr id="95" name="Text Box 288">
          <a:extLst>
            <a:ext uri="{FF2B5EF4-FFF2-40B4-BE49-F238E27FC236}">
              <a16:creationId xmlns:a16="http://schemas.microsoft.com/office/drawing/2014/main" id="{C0E2A1A1-5130-40EE-9504-3712BEC24A85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530225"/>
    <xdr:sp macro="" textlink="">
      <xdr:nvSpPr>
        <xdr:cNvPr id="96" name="Text Box 289">
          <a:extLst>
            <a:ext uri="{FF2B5EF4-FFF2-40B4-BE49-F238E27FC236}">
              <a16:creationId xmlns:a16="http://schemas.microsoft.com/office/drawing/2014/main" id="{3EC43517-1FC2-40FF-8389-3A98DA1D8DB2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530225"/>
    <xdr:sp macro="" textlink="">
      <xdr:nvSpPr>
        <xdr:cNvPr id="97" name="Text Box 290">
          <a:extLst>
            <a:ext uri="{FF2B5EF4-FFF2-40B4-BE49-F238E27FC236}">
              <a16:creationId xmlns:a16="http://schemas.microsoft.com/office/drawing/2014/main" id="{93666238-8A34-4FBD-8FD6-F8F9B57CF73E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530225"/>
    <xdr:sp macro="" textlink="">
      <xdr:nvSpPr>
        <xdr:cNvPr id="98" name="Text Box 297">
          <a:extLst>
            <a:ext uri="{FF2B5EF4-FFF2-40B4-BE49-F238E27FC236}">
              <a16:creationId xmlns:a16="http://schemas.microsoft.com/office/drawing/2014/main" id="{EA497EF3-4A73-4F46-B4E6-3C25A9606DC9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530225"/>
    <xdr:sp macro="" textlink="">
      <xdr:nvSpPr>
        <xdr:cNvPr id="99" name="Text Box 298">
          <a:extLst>
            <a:ext uri="{FF2B5EF4-FFF2-40B4-BE49-F238E27FC236}">
              <a16:creationId xmlns:a16="http://schemas.microsoft.com/office/drawing/2014/main" id="{5D509CF2-A80E-4FEC-ACF7-3C4F2772EA9D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530225"/>
    <xdr:sp macro="" textlink="">
      <xdr:nvSpPr>
        <xdr:cNvPr id="100" name="Text Box 299">
          <a:extLst>
            <a:ext uri="{FF2B5EF4-FFF2-40B4-BE49-F238E27FC236}">
              <a16:creationId xmlns:a16="http://schemas.microsoft.com/office/drawing/2014/main" id="{1E151DF0-3CB6-4E4B-8BF9-5E4D7083539C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530225"/>
    <xdr:sp macro="" textlink="">
      <xdr:nvSpPr>
        <xdr:cNvPr id="101" name="Text Box 300">
          <a:extLst>
            <a:ext uri="{FF2B5EF4-FFF2-40B4-BE49-F238E27FC236}">
              <a16:creationId xmlns:a16="http://schemas.microsoft.com/office/drawing/2014/main" id="{A529D78D-6224-41AD-AA82-FF716203152E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530225"/>
    <xdr:sp macro="" textlink="">
      <xdr:nvSpPr>
        <xdr:cNvPr id="102" name="Text Box 301">
          <a:extLst>
            <a:ext uri="{FF2B5EF4-FFF2-40B4-BE49-F238E27FC236}">
              <a16:creationId xmlns:a16="http://schemas.microsoft.com/office/drawing/2014/main" id="{A0FF2DBD-2CE3-4A70-819E-2548C173C852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530225"/>
    <xdr:sp macro="" textlink="">
      <xdr:nvSpPr>
        <xdr:cNvPr id="103" name="Text Box 302">
          <a:extLst>
            <a:ext uri="{FF2B5EF4-FFF2-40B4-BE49-F238E27FC236}">
              <a16:creationId xmlns:a16="http://schemas.microsoft.com/office/drawing/2014/main" id="{49A50200-9BB9-4949-AE19-40AEF90E9A2A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530225"/>
    <xdr:sp macro="" textlink="">
      <xdr:nvSpPr>
        <xdr:cNvPr id="104" name="Text Box 309">
          <a:extLst>
            <a:ext uri="{FF2B5EF4-FFF2-40B4-BE49-F238E27FC236}">
              <a16:creationId xmlns:a16="http://schemas.microsoft.com/office/drawing/2014/main" id="{C0FD2193-DCC7-4FC8-A783-4502DC4BEB91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530225"/>
    <xdr:sp macro="" textlink="">
      <xdr:nvSpPr>
        <xdr:cNvPr id="105" name="Text Box 310">
          <a:extLst>
            <a:ext uri="{FF2B5EF4-FFF2-40B4-BE49-F238E27FC236}">
              <a16:creationId xmlns:a16="http://schemas.microsoft.com/office/drawing/2014/main" id="{81342FDC-869B-4B78-AA55-7A134AFD7C8F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530225"/>
    <xdr:sp macro="" textlink="">
      <xdr:nvSpPr>
        <xdr:cNvPr id="106" name="Text Box 311">
          <a:extLst>
            <a:ext uri="{FF2B5EF4-FFF2-40B4-BE49-F238E27FC236}">
              <a16:creationId xmlns:a16="http://schemas.microsoft.com/office/drawing/2014/main" id="{47B71551-909F-4660-AE75-C4CA4BEEB85C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530225"/>
    <xdr:sp macro="" textlink="">
      <xdr:nvSpPr>
        <xdr:cNvPr id="107" name="Text Box 312">
          <a:extLst>
            <a:ext uri="{FF2B5EF4-FFF2-40B4-BE49-F238E27FC236}">
              <a16:creationId xmlns:a16="http://schemas.microsoft.com/office/drawing/2014/main" id="{B2018B09-71FC-4E29-88FA-BB762D6E13AB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530225"/>
    <xdr:sp macro="" textlink="">
      <xdr:nvSpPr>
        <xdr:cNvPr id="108" name="Text Box 274">
          <a:extLst>
            <a:ext uri="{FF2B5EF4-FFF2-40B4-BE49-F238E27FC236}">
              <a16:creationId xmlns:a16="http://schemas.microsoft.com/office/drawing/2014/main" id="{2C9F1206-9227-4E3C-88FC-F10F684B1CC8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530225"/>
    <xdr:sp macro="" textlink="">
      <xdr:nvSpPr>
        <xdr:cNvPr id="109" name="Text Box 275">
          <a:extLst>
            <a:ext uri="{FF2B5EF4-FFF2-40B4-BE49-F238E27FC236}">
              <a16:creationId xmlns:a16="http://schemas.microsoft.com/office/drawing/2014/main" id="{2EC4DBD0-16DD-432A-9BE9-C86AD04F763F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530225"/>
    <xdr:sp macro="" textlink="">
      <xdr:nvSpPr>
        <xdr:cNvPr id="110" name="Text Box 276">
          <a:extLst>
            <a:ext uri="{FF2B5EF4-FFF2-40B4-BE49-F238E27FC236}">
              <a16:creationId xmlns:a16="http://schemas.microsoft.com/office/drawing/2014/main" id="{760D72E5-FE9A-41D2-AAD4-71B0EE22CB9D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530225"/>
    <xdr:sp macro="" textlink="">
      <xdr:nvSpPr>
        <xdr:cNvPr id="111" name="Text Box 277">
          <a:extLst>
            <a:ext uri="{FF2B5EF4-FFF2-40B4-BE49-F238E27FC236}">
              <a16:creationId xmlns:a16="http://schemas.microsoft.com/office/drawing/2014/main" id="{5488CBEF-D350-4A58-AF7E-68CE400D9080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530225"/>
    <xdr:sp macro="" textlink="">
      <xdr:nvSpPr>
        <xdr:cNvPr id="112" name="Text Box 278">
          <a:extLst>
            <a:ext uri="{FF2B5EF4-FFF2-40B4-BE49-F238E27FC236}">
              <a16:creationId xmlns:a16="http://schemas.microsoft.com/office/drawing/2014/main" id="{0C24C2F7-7C78-4C7E-843F-89283711A9C8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530225"/>
    <xdr:sp macro="" textlink="">
      <xdr:nvSpPr>
        <xdr:cNvPr id="113" name="Text Box 279">
          <a:extLst>
            <a:ext uri="{FF2B5EF4-FFF2-40B4-BE49-F238E27FC236}">
              <a16:creationId xmlns:a16="http://schemas.microsoft.com/office/drawing/2014/main" id="{AD8BABD7-7434-40D8-BB67-25139BF01049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530225"/>
    <xdr:sp macro="" textlink="">
      <xdr:nvSpPr>
        <xdr:cNvPr id="114" name="Text Box 285">
          <a:extLst>
            <a:ext uri="{FF2B5EF4-FFF2-40B4-BE49-F238E27FC236}">
              <a16:creationId xmlns:a16="http://schemas.microsoft.com/office/drawing/2014/main" id="{5547BCAC-B2B7-44C4-9C0B-7D5815782664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530225"/>
    <xdr:sp macro="" textlink="">
      <xdr:nvSpPr>
        <xdr:cNvPr id="115" name="Text Box 286">
          <a:extLst>
            <a:ext uri="{FF2B5EF4-FFF2-40B4-BE49-F238E27FC236}">
              <a16:creationId xmlns:a16="http://schemas.microsoft.com/office/drawing/2014/main" id="{B5D1B5D5-0991-4F98-82F0-F12210CA2E2A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530225"/>
    <xdr:sp macro="" textlink="">
      <xdr:nvSpPr>
        <xdr:cNvPr id="116" name="Text Box 287">
          <a:extLst>
            <a:ext uri="{FF2B5EF4-FFF2-40B4-BE49-F238E27FC236}">
              <a16:creationId xmlns:a16="http://schemas.microsoft.com/office/drawing/2014/main" id="{20FE16CB-1570-4E94-89A9-C4D886EC3444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530225"/>
    <xdr:sp macro="" textlink="">
      <xdr:nvSpPr>
        <xdr:cNvPr id="117" name="Text Box 288">
          <a:extLst>
            <a:ext uri="{FF2B5EF4-FFF2-40B4-BE49-F238E27FC236}">
              <a16:creationId xmlns:a16="http://schemas.microsoft.com/office/drawing/2014/main" id="{67F911C7-F54E-414C-B4E6-BD0E8084DC88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530225"/>
    <xdr:sp macro="" textlink="">
      <xdr:nvSpPr>
        <xdr:cNvPr id="118" name="Text Box 289">
          <a:extLst>
            <a:ext uri="{FF2B5EF4-FFF2-40B4-BE49-F238E27FC236}">
              <a16:creationId xmlns:a16="http://schemas.microsoft.com/office/drawing/2014/main" id="{3F65C35A-C2EA-47F7-BF86-58DEB19510CB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530225"/>
    <xdr:sp macro="" textlink="">
      <xdr:nvSpPr>
        <xdr:cNvPr id="119" name="Text Box 290">
          <a:extLst>
            <a:ext uri="{FF2B5EF4-FFF2-40B4-BE49-F238E27FC236}">
              <a16:creationId xmlns:a16="http://schemas.microsoft.com/office/drawing/2014/main" id="{706BD976-BD7D-4119-A731-3CA9B77EFD97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530225"/>
    <xdr:sp macro="" textlink="">
      <xdr:nvSpPr>
        <xdr:cNvPr id="120" name="Text Box 297">
          <a:extLst>
            <a:ext uri="{FF2B5EF4-FFF2-40B4-BE49-F238E27FC236}">
              <a16:creationId xmlns:a16="http://schemas.microsoft.com/office/drawing/2014/main" id="{9AD13724-AB40-4829-8F50-6A86F8C0C915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530225"/>
    <xdr:sp macro="" textlink="">
      <xdr:nvSpPr>
        <xdr:cNvPr id="121" name="Text Box 298">
          <a:extLst>
            <a:ext uri="{FF2B5EF4-FFF2-40B4-BE49-F238E27FC236}">
              <a16:creationId xmlns:a16="http://schemas.microsoft.com/office/drawing/2014/main" id="{C1A7ABDE-09C1-4114-9425-B8E8B991967F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530225"/>
    <xdr:sp macro="" textlink="">
      <xdr:nvSpPr>
        <xdr:cNvPr id="122" name="Text Box 299">
          <a:extLst>
            <a:ext uri="{FF2B5EF4-FFF2-40B4-BE49-F238E27FC236}">
              <a16:creationId xmlns:a16="http://schemas.microsoft.com/office/drawing/2014/main" id="{12D638F1-7153-40E1-8006-B6E3FA8448F7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530225"/>
    <xdr:sp macro="" textlink="">
      <xdr:nvSpPr>
        <xdr:cNvPr id="123" name="Text Box 300">
          <a:extLst>
            <a:ext uri="{FF2B5EF4-FFF2-40B4-BE49-F238E27FC236}">
              <a16:creationId xmlns:a16="http://schemas.microsoft.com/office/drawing/2014/main" id="{91568900-B815-488C-9D95-E39C79B6785C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530225"/>
    <xdr:sp macro="" textlink="">
      <xdr:nvSpPr>
        <xdr:cNvPr id="124" name="Text Box 301">
          <a:extLst>
            <a:ext uri="{FF2B5EF4-FFF2-40B4-BE49-F238E27FC236}">
              <a16:creationId xmlns:a16="http://schemas.microsoft.com/office/drawing/2014/main" id="{AE01390B-B96D-4B06-B18A-87166BEAB263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530225"/>
    <xdr:sp macro="" textlink="">
      <xdr:nvSpPr>
        <xdr:cNvPr id="125" name="Text Box 302">
          <a:extLst>
            <a:ext uri="{FF2B5EF4-FFF2-40B4-BE49-F238E27FC236}">
              <a16:creationId xmlns:a16="http://schemas.microsoft.com/office/drawing/2014/main" id="{40347729-BE6D-4DC8-BE8A-49A388110A68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530225"/>
    <xdr:sp macro="" textlink="">
      <xdr:nvSpPr>
        <xdr:cNvPr id="126" name="Text Box 309">
          <a:extLst>
            <a:ext uri="{FF2B5EF4-FFF2-40B4-BE49-F238E27FC236}">
              <a16:creationId xmlns:a16="http://schemas.microsoft.com/office/drawing/2014/main" id="{BD34BC3D-53A5-43F8-86B1-B75091D02B9A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530225"/>
    <xdr:sp macro="" textlink="">
      <xdr:nvSpPr>
        <xdr:cNvPr id="127" name="Text Box 310">
          <a:extLst>
            <a:ext uri="{FF2B5EF4-FFF2-40B4-BE49-F238E27FC236}">
              <a16:creationId xmlns:a16="http://schemas.microsoft.com/office/drawing/2014/main" id="{4ED5F24A-3D0F-4301-99AF-4A8C2D33786C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530225"/>
    <xdr:sp macro="" textlink="">
      <xdr:nvSpPr>
        <xdr:cNvPr id="128" name="Text Box 311">
          <a:extLst>
            <a:ext uri="{FF2B5EF4-FFF2-40B4-BE49-F238E27FC236}">
              <a16:creationId xmlns:a16="http://schemas.microsoft.com/office/drawing/2014/main" id="{5711F77D-6423-4294-9863-6D77E7E117CC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530225"/>
    <xdr:sp macro="" textlink="">
      <xdr:nvSpPr>
        <xdr:cNvPr id="129" name="Text Box 312">
          <a:extLst>
            <a:ext uri="{FF2B5EF4-FFF2-40B4-BE49-F238E27FC236}">
              <a16:creationId xmlns:a16="http://schemas.microsoft.com/office/drawing/2014/main" id="{94BC8094-0B77-4A16-AF7B-9F6737AF70A6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530225"/>
    <xdr:sp macro="" textlink="">
      <xdr:nvSpPr>
        <xdr:cNvPr id="130" name="Text Box 274">
          <a:extLst>
            <a:ext uri="{FF2B5EF4-FFF2-40B4-BE49-F238E27FC236}">
              <a16:creationId xmlns:a16="http://schemas.microsoft.com/office/drawing/2014/main" id="{B0CEAE37-A857-43C3-92FB-4793D6F37185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530225"/>
    <xdr:sp macro="" textlink="">
      <xdr:nvSpPr>
        <xdr:cNvPr id="131" name="Text Box 275">
          <a:extLst>
            <a:ext uri="{FF2B5EF4-FFF2-40B4-BE49-F238E27FC236}">
              <a16:creationId xmlns:a16="http://schemas.microsoft.com/office/drawing/2014/main" id="{93306078-1CD5-4B6B-8821-5817AF7186EC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530225"/>
    <xdr:sp macro="" textlink="">
      <xdr:nvSpPr>
        <xdr:cNvPr id="132" name="Text Box 276">
          <a:extLst>
            <a:ext uri="{FF2B5EF4-FFF2-40B4-BE49-F238E27FC236}">
              <a16:creationId xmlns:a16="http://schemas.microsoft.com/office/drawing/2014/main" id="{8822958C-8B1B-430C-9BCB-62CAB1CCD9AD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530225"/>
    <xdr:sp macro="" textlink="">
      <xdr:nvSpPr>
        <xdr:cNvPr id="133" name="Text Box 277">
          <a:extLst>
            <a:ext uri="{FF2B5EF4-FFF2-40B4-BE49-F238E27FC236}">
              <a16:creationId xmlns:a16="http://schemas.microsoft.com/office/drawing/2014/main" id="{ACF4D69C-B6D5-4091-877B-E25E0942AA1C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530225"/>
    <xdr:sp macro="" textlink="">
      <xdr:nvSpPr>
        <xdr:cNvPr id="134" name="Text Box 278">
          <a:extLst>
            <a:ext uri="{FF2B5EF4-FFF2-40B4-BE49-F238E27FC236}">
              <a16:creationId xmlns:a16="http://schemas.microsoft.com/office/drawing/2014/main" id="{817557AA-7F7E-4BEA-B318-FCBCC109EB68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530225"/>
    <xdr:sp macro="" textlink="">
      <xdr:nvSpPr>
        <xdr:cNvPr id="135" name="Text Box 279">
          <a:extLst>
            <a:ext uri="{FF2B5EF4-FFF2-40B4-BE49-F238E27FC236}">
              <a16:creationId xmlns:a16="http://schemas.microsoft.com/office/drawing/2014/main" id="{16DCCCAE-9442-4D42-8F72-7519BB4B05EC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530225"/>
    <xdr:sp macro="" textlink="">
      <xdr:nvSpPr>
        <xdr:cNvPr id="136" name="Text Box 285">
          <a:extLst>
            <a:ext uri="{FF2B5EF4-FFF2-40B4-BE49-F238E27FC236}">
              <a16:creationId xmlns:a16="http://schemas.microsoft.com/office/drawing/2014/main" id="{5B9352F6-4C31-4B04-83FC-593F014365BD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530225"/>
    <xdr:sp macro="" textlink="">
      <xdr:nvSpPr>
        <xdr:cNvPr id="137" name="Text Box 286">
          <a:extLst>
            <a:ext uri="{FF2B5EF4-FFF2-40B4-BE49-F238E27FC236}">
              <a16:creationId xmlns:a16="http://schemas.microsoft.com/office/drawing/2014/main" id="{B3DC08B1-D558-4498-A3C2-D3A528CE30C6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530225"/>
    <xdr:sp macro="" textlink="">
      <xdr:nvSpPr>
        <xdr:cNvPr id="138" name="Text Box 287">
          <a:extLst>
            <a:ext uri="{FF2B5EF4-FFF2-40B4-BE49-F238E27FC236}">
              <a16:creationId xmlns:a16="http://schemas.microsoft.com/office/drawing/2014/main" id="{12F6C582-E81B-4AA5-88CE-8BADC7E976D9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530225"/>
    <xdr:sp macro="" textlink="">
      <xdr:nvSpPr>
        <xdr:cNvPr id="139" name="Text Box 288">
          <a:extLst>
            <a:ext uri="{FF2B5EF4-FFF2-40B4-BE49-F238E27FC236}">
              <a16:creationId xmlns:a16="http://schemas.microsoft.com/office/drawing/2014/main" id="{ED1D5CDB-B801-45CA-9C27-F8884CEAA6ED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530225"/>
    <xdr:sp macro="" textlink="">
      <xdr:nvSpPr>
        <xdr:cNvPr id="140" name="Text Box 289">
          <a:extLst>
            <a:ext uri="{FF2B5EF4-FFF2-40B4-BE49-F238E27FC236}">
              <a16:creationId xmlns:a16="http://schemas.microsoft.com/office/drawing/2014/main" id="{1AA745F1-89D4-4C0E-ACC9-2BAA3BA85487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530225"/>
    <xdr:sp macro="" textlink="">
      <xdr:nvSpPr>
        <xdr:cNvPr id="141" name="Text Box 290">
          <a:extLst>
            <a:ext uri="{FF2B5EF4-FFF2-40B4-BE49-F238E27FC236}">
              <a16:creationId xmlns:a16="http://schemas.microsoft.com/office/drawing/2014/main" id="{779DF75E-8F18-4DCD-9866-6A408D2CB31B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530225"/>
    <xdr:sp macro="" textlink="">
      <xdr:nvSpPr>
        <xdr:cNvPr id="142" name="Text Box 297">
          <a:extLst>
            <a:ext uri="{FF2B5EF4-FFF2-40B4-BE49-F238E27FC236}">
              <a16:creationId xmlns:a16="http://schemas.microsoft.com/office/drawing/2014/main" id="{07025486-B9B0-412C-B8F8-8D859B6838E4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530225"/>
    <xdr:sp macro="" textlink="">
      <xdr:nvSpPr>
        <xdr:cNvPr id="143" name="Text Box 298">
          <a:extLst>
            <a:ext uri="{FF2B5EF4-FFF2-40B4-BE49-F238E27FC236}">
              <a16:creationId xmlns:a16="http://schemas.microsoft.com/office/drawing/2014/main" id="{60C7C7FA-DB4C-4A81-B874-CB4761D56E73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530225"/>
    <xdr:sp macro="" textlink="">
      <xdr:nvSpPr>
        <xdr:cNvPr id="144" name="Text Box 299">
          <a:extLst>
            <a:ext uri="{FF2B5EF4-FFF2-40B4-BE49-F238E27FC236}">
              <a16:creationId xmlns:a16="http://schemas.microsoft.com/office/drawing/2014/main" id="{75A5335D-490B-4B5E-B9E1-DFE989A7F2C0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530225"/>
    <xdr:sp macro="" textlink="">
      <xdr:nvSpPr>
        <xdr:cNvPr id="145" name="Text Box 300">
          <a:extLst>
            <a:ext uri="{FF2B5EF4-FFF2-40B4-BE49-F238E27FC236}">
              <a16:creationId xmlns:a16="http://schemas.microsoft.com/office/drawing/2014/main" id="{F9B71895-E897-4B4D-88ED-0E6AB6F12883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530225"/>
    <xdr:sp macro="" textlink="">
      <xdr:nvSpPr>
        <xdr:cNvPr id="146" name="Text Box 301">
          <a:extLst>
            <a:ext uri="{FF2B5EF4-FFF2-40B4-BE49-F238E27FC236}">
              <a16:creationId xmlns:a16="http://schemas.microsoft.com/office/drawing/2014/main" id="{EA6A2A7A-1393-4E77-98A5-01212394F313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530225"/>
    <xdr:sp macro="" textlink="">
      <xdr:nvSpPr>
        <xdr:cNvPr id="147" name="Text Box 302">
          <a:extLst>
            <a:ext uri="{FF2B5EF4-FFF2-40B4-BE49-F238E27FC236}">
              <a16:creationId xmlns:a16="http://schemas.microsoft.com/office/drawing/2014/main" id="{ABD5263D-AE44-43EA-A654-066DFF7466AC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530225"/>
    <xdr:sp macro="" textlink="">
      <xdr:nvSpPr>
        <xdr:cNvPr id="148" name="Text Box 309">
          <a:extLst>
            <a:ext uri="{FF2B5EF4-FFF2-40B4-BE49-F238E27FC236}">
              <a16:creationId xmlns:a16="http://schemas.microsoft.com/office/drawing/2014/main" id="{8837509E-6746-42F8-9C03-4C03B4DE754D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530225"/>
    <xdr:sp macro="" textlink="">
      <xdr:nvSpPr>
        <xdr:cNvPr id="149" name="Text Box 310">
          <a:extLst>
            <a:ext uri="{FF2B5EF4-FFF2-40B4-BE49-F238E27FC236}">
              <a16:creationId xmlns:a16="http://schemas.microsoft.com/office/drawing/2014/main" id="{2600D8B9-8A92-4BCE-B2D7-63F90E6C5F5E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530225"/>
    <xdr:sp macro="" textlink="">
      <xdr:nvSpPr>
        <xdr:cNvPr id="150" name="Text Box 311">
          <a:extLst>
            <a:ext uri="{FF2B5EF4-FFF2-40B4-BE49-F238E27FC236}">
              <a16:creationId xmlns:a16="http://schemas.microsoft.com/office/drawing/2014/main" id="{4223C6B7-3888-4568-AB91-F2FCC778B794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530225"/>
    <xdr:sp macro="" textlink="">
      <xdr:nvSpPr>
        <xdr:cNvPr id="151" name="Text Box 312">
          <a:extLst>
            <a:ext uri="{FF2B5EF4-FFF2-40B4-BE49-F238E27FC236}">
              <a16:creationId xmlns:a16="http://schemas.microsoft.com/office/drawing/2014/main" id="{B1FAEDD5-DE37-404B-9341-18EBC27769C6}"/>
            </a:ext>
          </a:extLst>
        </xdr:cNvPr>
        <xdr:cNvSpPr txBox="1">
          <a:spLocks noChangeArrowheads="1"/>
        </xdr:cNvSpPr>
      </xdr:nvSpPr>
      <xdr:spPr bwMode="auto">
        <a:xfrm>
          <a:off x="10153650" y="1619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8900" cy="174625"/>
    <xdr:sp macro="" textlink="">
      <xdr:nvSpPr>
        <xdr:cNvPr id="152" name="Text Box 303">
          <a:extLst>
            <a:ext uri="{FF2B5EF4-FFF2-40B4-BE49-F238E27FC236}">
              <a16:creationId xmlns:a16="http://schemas.microsoft.com/office/drawing/2014/main" id="{75DCDEA6-1B2A-42C4-8BA1-04405EA1A31F}"/>
            </a:ext>
          </a:extLst>
        </xdr:cNvPr>
        <xdr:cNvSpPr txBox="1">
          <a:spLocks noChangeArrowheads="1"/>
        </xdr:cNvSpPr>
      </xdr:nvSpPr>
      <xdr:spPr bwMode="auto">
        <a:xfrm>
          <a:off x="2838450" y="16192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8900" cy="174625"/>
    <xdr:sp macro="" textlink="">
      <xdr:nvSpPr>
        <xdr:cNvPr id="153" name="Text Box 304">
          <a:extLst>
            <a:ext uri="{FF2B5EF4-FFF2-40B4-BE49-F238E27FC236}">
              <a16:creationId xmlns:a16="http://schemas.microsoft.com/office/drawing/2014/main" id="{EB72E0BA-65B6-49CC-8F74-996F5E1C1ADA}"/>
            </a:ext>
          </a:extLst>
        </xdr:cNvPr>
        <xdr:cNvSpPr txBox="1">
          <a:spLocks noChangeArrowheads="1"/>
        </xdr:cNvSpPr>
      </xdr:nvSpPr>
      <xdr:spPr bwMode="auto">
        <a:xfrm>
          <a:off x="2838450" y="16192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8900" cy="174625"/>
    <xdr:sp macro="" textlink="">
      <xdr:nvSpPr>
        <xdr:cNvPr id="154" name="Text Box 305">
          <a:extLst>
            <a:ext uri="{FF2B5EF4-FFF2-40B4-BE49-F238E27FC236}">
              <a16:creationId xmlns:a16="http://schemas.microsoft.com/office/drawing/2014/main" id="{9558BF38-9D77-4D06-91CB-5FC716E5F899}"/>
            </a:ext>
          </a:extLst>
        </xdr:cNvPr>
        <xdr:cNvSpPr txBox="1">
          <a:spLocks noChangeArrowheads="1"/>
        </xdr:cNvSpPr>
      </xdr:nvSpPr>
      <xdr:spPr bwMode="auto">
        <a:xfrm>
          <a:off x="2838450" y="16192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8900" cy="174625"/>
    <xdr:sp macro="" textlink="">
      <xdr:nvSpPr>
        <xdr:cNvPr id="155" name="Text Box 306">
          <a:extLst>
            <a:ext uri="{FF2B5EF4-FFF2-40B4-BE49-F238E27FC236}">
              <a16:creationId xmlns:a16="http://schemas.microsoft.com/office/drawing/2014/main" id="{75C58284-90EC-4352-B536-57042414B71D}"/>
            </a:ext>
          </a:extLst>
        </xdr:cNvPr>
        <xdr:cNvSpPr txBox="1">
          <a:spLocks noChangeArrowheads="1"/>
        </xdr:cNvSpPr>
      </xdr:nvSpPr>
      <xdr:spPr bwMode="auto">
        <a:xfrm>
          <a:off x="2838450" y="16192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8900" cy="174625"/>
    <xdr:sp macro="" textlink="">
      <xdr:nvSpPr>
        <xdr:cNvPr id="156" name="Text Box 307">
          <a:extLst>
            <a:ext uri="{FF2B5EF4-FFF2-40B4-BE49-F238E27FC236}">
              <a16:creationId xmlns:a16="http://schemas.microsoft.com/office/drawing/2014/main" id="{B2A9DC59-265C-4FDD-96F2-35BF34BFEBE8}"/>
            </a:ext>
          </a:extLst>
        </xdr:cNvPr>
        <xdr:cNvSpPr txBox="1">
          <a:spLocks noChangeArrowheads="1"/>
        </xdr:cNvSpPr>
      </xdr:nvSpPr>
      <xdr:spPr bwMode="auto">
        <a:xfrm>
          <a:off x="2838450" y="16192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8900" cy="174625"/>
    <xdr:sp macro="" textlink="">
      <xdr:nvSpPr>
        <xdr:cNvPr id="157" name="Text Box 308">
          <a:extLst>
            <a:ext uri="{FF2B5EF4-FFF2-40B4-BE49-F238E27FC236}">
              <a16:creationId xmlns:a16="http://schemas.microsoft.com/office/drawing/2014/main" id="{ACD8385E-7202-4A36-9114-F440B2454BA6}"/>
            </a:ext>
          </a:extLst>
        </xdr:cNvPr>
        <xdr:cNvSpPr txBox="1">
          <a:spLocks noChangeArrowheads="1"/>
        </xdr:cNvSpPr>
      </xdr:nvSpPr>
      <xdr:spPr bwMode="auto">
        <a:xfrm>
          <a:off x="2838450" y="16192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384175"/>
    <xdr:sp macro="" textlink="">
      <xdr:nvSpPr>
        <xdr:cNvPr id="158" name="Text Box 140">
          <a:extLst>
            <a:ext uri="{FF2B5EF4-FFF2-40B4-BE49-F238E27FC236}">
              <a16:creationId xmlns:a16="http://schemas.microsoft.com/office/drawing/2014/main" id="{E03444FD-6A2E-4E2D-8169-D8BA4EDEAEBF}"/>
            </a:ext>
          </a:extLst>
        </xdr:cNvPr>
        <xdr:cNvSpPr txBox="1">
          <a:spLocks noChangeArrowheads="1"/>
        </xdr:cNvSpPr>
      </xdr:nvSpPr>
      <xdr:spPr bwMode="auto">
        <a:xfrm>
          <a:off x="10153650" y="17811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384175"/>
    <xdr:sp macro="" textlink="">
      <xdr:nvSpPr>
        <xdr:cNvPr id="159" name="Text Box 141">
          <a:extLst>
            <a:ext uri="{FF2B5EF4-FFF2-40B4-BE49-F238E27FC236}">
              <a16:creationId xmlns:a16="http://schemas.microsoft.com/office/drawing/2014/main" id="{7C0D7155-FEE9-470C-B351-95641C276E34}"/>
            </a:ext>
          </a:extLst>
        </xdr:cNvPr>
        <xdr:cNvSpPr txBox="1">
          <a:spLocks noChangeArrowheads="1"/>
        </xdr:cNvSpPr>
      </xdr:nvSpPr>
      <xdr:spPr bwMode="auto">
        <a:xfrm>
          <a:off x="10153650" y="17811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384175"/>
    <xdr:sp macro="" textlink="">
      <xdr:nvSpPr>
        <xdr:cNvPr id="160" name="Text Box 142">
          <a:extLst>
            <a:ext uri="{FF2B5EF4-FFF2-40B4-BE49-F238E27FC236}">
              <a16:creationId xmlns:a16="http://schemas.microsoft.com/office/drawing/2014/main" id="{C2850F81-A20A-45EF-95B0-22AA288CC79B}"/>
            </a:ext>
          </a:extLst>
        </xdr:cNvPr>
        <xdr:cNvSpPr txBox="1">
          <a:spLocks noChangeArrowheads="1"/>
        </xdr:cNvSpPr>
      </xdr:nvSpPr>
      <xdr:spPr bwMode="auto">
        <a:xfrm>
          <a:off x="10153650" y="17811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384175"/>
    <xdr:sp macro="" textlink="">
      <xdr:nvSpPr>
        <xdr:cNvPr id="161" name="Text Box 143">
          <a:extLst>
            <a:ext uri="{FF2B5EF4-FFF2-40B4-BE49-F238E27FC236}">
              <a16:creationId xmlns:a16="http://schemas.microsoft.com/office/drawing/2014/main" id="{8B9673D8-5B5A-4C18-B704-A54813A28465}"/>
            </a:ext>
          </a:extLst>
        </xdr:cNvPr>
        <xdr:cNvSpPr txBox="1">
          <a:spLocks noChangeArrowheads="1"/>
        </xdr:cNvSpPr>
      </xdr:nvSpPr>
      <xdr:spPr bwMode="auto">
        <a:xfrm>
          <a:off x="10153650" y="17811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384175"/>
    <xdr:sp macro="" textlink="">
      <xdr:nvSpPr>
        <xdr:cNvPr id="162" name="Text Box 144">
          <a:extLst>
            <a:ext uri="{FF2B5EF4-FFF2-40B4-BE49-F238E27FC236}">
              <a16:creationId xmlns:a16="http://schemas.microsoft.com/office/drawing/2014/main" id="{28CBB127-387D-404C-9714-801CE4D4D780}"/>
            </a:ext>
          </a:extLst>
        </xdr:cNvPr>
        <xdr:cNvSpPr txBox="1">
          <a:spLocks noChangeArrowheads="1"/>
        </xdr:cNvSpPr>
      </xdr:nvSpPr>
      <xdr:spPr bwMode="auto">
        <a:xfrm>
          <a:off x="10153650" y="17811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384175"/>
    <xdr:sp macro="" textlink="">
      <xdr:nvSpPr>
        <xdr:cNvPr id="163" name="Text Box 145">
          <a:extLst>
            <a:ext uri="{FF2B5EF4-FFF2-40B4-BE49-F238E27FC236}">
              <a16:creationId xmlns:a16="http://schemas.microsoft.com/office/drawing/2014/main" id="{66931EAD-4135-4229-91CF-23A5AC243AE5}"/>
            </a:ext>
          </a:extLst>
        </xdr:cNvPr>
        <xdr:cNvSpPr txBox="1">
          <a:spLocks noChangeArrowheads="1"/>
        </xdr:cNvSpPr>
      </xdr:nvSpPr>
      <xdr:spPr bwMode="auto">
        <a:xfrm>
          <a:off x="10153650" y="17811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384175"/>
    <xdr:sp macro="" textlink="">
      <xdr:nvSpPr>
        <xdr:cNvPr id="164" name="Text Box 146">
          <a:extLst>
            <a:ext uri="{FF2B5EF4-FFF2-40B4-BE49-F238E27FC236}">
              <a16:creationId xmlns:a16="http://schemas.microsoft.com/office/drawing/2014/main" id="{942126E3-94FE-4308-B860-9F421197251A}"/>
            </a:ext>
          </a:extLst>
        </xdr:cNvPr>
        <xdr:cNvSpPr txBox="1">
          <a:spLocks noChangeArrowheads="1"/>
        </xdr:cNvSpPr>
      </xdr:nvSpPr>
      <xdr:spPr bwMode="auto">
        <a:xfrm>
          <a:off x="10153650" y="17811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384175"/>
    <xdr:sp macro="" textlink="">
      <xdr:nvSpPr>
        <xdr:cNvPr id="165" name="Text Box 147">
          <a:extLst>
            <a:ext uri="{FF2B5EF4-FFF2-40B4-BE49-F238E27FC236}">
              <a16:creationId xmlns:a16="http://schemas.microsoft.com/office/drawing/2014/main" id="{B5882D4B-526A-48A2-BDC5-95AFE285DCEA}"/>
            </a:ext>
          </a:extLst>
        </xdr:cNvPr>
        <xdr:cNvSpPr txBox="1">
          <a:spLocks noChangeArrowheads="1"/>
        </xdr:cNvSpPr>
      </xdr:nvSpPr>
      <xdr:spPr bwMode="auto">
        <a:xfrm>
          <a:off x="10153650" y="17811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384175"/>
    <xdr:sp macro="" textlink="">
      <xdr:nvSpPr>
        <xdr:cNvPr id="166" name="Text Box 148">
          <a:extLst>
            <a:ext uri="{FF2B5EF4-FFF2-40B4-BE49-F238E27FC236}">
              <a16:creationId xmlns:a16="http://schemas.microsoft.com/office/drawing/2014/main" id="{D3E5819F-FACB-4A6A-88A1-65E0461FF7DD}"/>
            </a:ext>
          </a:extLst>
        </xdr:cNvPr>
        <xdr:cNvSpPr txBox="1">
          <a:spLocks noChangeArrowheads="1"/>
        </xdr:cNvSpPr>
      </xdr:nvSpPr>
      <xdr:spPr bwMode="auto">
        <a:xfrm>
          <a:off x="10153650" y="17811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384175"/>
    <xdr:sp macro="" textlink="">
      <xdr:nvSpPr>
        <xdr:cNvPr id="167" name="Text Box 149">
          <a:extLst>
            <a:ext uri="{FF2B5EF4-FFF2-40B4-BE49-F238E27FC236}">
              <a16:creationId xmlns:a16="http://schemas.microsoft.com/office/drawing/2014/main" id="{D508D4D1-7D79-432B-A1C6-1C011D9E0052}"/>
            </a:ext>
          </a:extLst>
        </xdr:cNvPr>
        <xdr:cNvSpPr txBox="1">
          <a:spLocks noChangeArrowheads="1"/>
        </xdr:cNvSpPr>
      </xdr:nvSpPr>
      <xdr:spPr bwMode="auto">
        <a:xfrm>
          <a:off x="10153650" y="17811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384175"/>
    <xdr:sp macro="" textlink="">
      <xdr:nvSpPr>
        <xdr:cNvPr id="168" name="Text Box 150">
          <a:extLst>
            <a:ext uri="{FF2B5EF4-FFF2-40B4-BE49-F238E27FC236}">
              <a16:creationId xmlns:a16="http://schemas.microsoft.com/office/drawing/2014/main" id="{8694054E-3C17-41DB-919B-732C0A33C848}"/>
            </a:ext>
          </a:extLst>
        </xdr:cNvPr>
        <xdr:cNvSpPr txBox="1">
          <a:spLocks noChangeArrowheads="1"/>
        </xdr:cNvSpPr>
      </xdr:nvSpPr>
      <xdr:spPr bwMode="auto">
        <a:xfrm>
          <a:off x="10153650" y="17811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384175"/>
    <xdr:sp macro="" textlink="">
      <xdr:nvSpPr>
        <xdr:cNvPr id="169" name="Text Box 151">
          <a:extLst>
            <a:ext uri="{FF2B5EF4-FFF2-40B4-BE49-F238E27FC236}">
              <a16:creationId xmlns:a16="http://schemas.microsoft.com/office/drawing/2014/main" id="{519ABACF-E0AB-4DF2-9F64-D64187C4E9B6}"/>
            </a:ext>
          </a:extLst>
        </xdr:cNvPr>
        <xdr:cNvSpPr txBox="1">
          <a:spLocks noChangeArrowheads="1"/>
        </xdr:cNvSpPr>
      </xdr:nvSpPr>
      <xdr:spPr bwMode="auto">
        <a:xfrm>
          <a:off x="10153650" y="17811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384175"/>
    <xdr:sp macro="" textlink="">
      <xdr:nvSpPr>
        <xdr:cNvPr id="170" name="Text Box 152">
          <a:extLst>
            <a:ext uri="{FF2B5EF4-FFF2-40B4-BE49-F238E27FC236}">
              <a16:creationId xmlns:a16="http://schemas.microsoft.com/office/drawing/2014/main" id="{5C69485A-3891-4479-9700-6576B0244F85}"/>
            </a:ext>
          </a:extLst>
        </xdr:cNvPr>
        <xdr:cNvSpPr txBox="1">
          <a:spLocks noChangeArrowheads="1"/>
        </xdr:cNvSpPr>
      </xdr:nvSpPr>
      <xdr:spPr bwMode="auto">
        <a:xfrm>
          <a:off x="10153650" y="17811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384175"/>
    <xdr:sp macro="" textlink="">
      <xdr:nvSpPr>
        <xdr:cNvPr id="171" name="Text Box 153">
          <a:extLst>
            <a:ext uri="{FF2B5EF4-FFF2-40B4-BE49-F238E27FC236}">
              <a16:creationId xmlns:a16="http://schemas.microsoft.com/office/drawing/2014/main" id="{2D531FDA-DE83-40D2-A276-41B027F90B11}"/>
            </a:ext>
          </a:extLst>
        </xdr:cNvPr>
        <xdr:cNvSpPr txBox="1">
          <a:spLocks noChangeArrowheads="1"/>
        </xdr:cNvSpPr>
      </xdr:nvSpPr>
      <xdr:spPr bwMode="auto">
        <a:xfrm>
          <a:off x="10153650" y="17811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384175"/>
    <xdr:sp macro="" textlink="">
      <xdr:nvSpPr>
        <xdr:cNvPr id="172" name="Text Box 154">
          <a:extLst>
            <a:ext uri="{FF2B5EF4-FFF2-40B4-BE49-F238E27FC236}">
              <a16:creationId xmlns:a16="http://schemas.microsoft.com/office/drawing/2014/main" id="{C6933496-6264-4344-B4F6-02CC4F8E25D8}"/>
            </a:ext>
          </a:extLst>
        </xdr:cNvPr>
        <xdr:cNvSpPr txBox="1">
          <a:spLocks noChangeArrowheads="1"/>
        </xdr:cNvSpPr>
      </xdr:nvSpPr>
      <xdr:spPr bwMode="auto">
        <a:xfrm>
          <a:off x="10153650" y="17811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384175"/>
    <xdr:sp macro="" textlink="">
      <xdr:nvSpPr>
        <xdr:cNvPr id="173" name="Text Box 155">
          <a:extLst>
            <a:ext uri="{FF2B5EF4-FFF2-40B4-BE49-F238E27FC236}">
              <a16:creationId xmlns:a16="http://schemas.microsoft.com/office/drawing/2014/main" id="{8AF3B3FF-821C-44E2-BE1F-17072B468E27}"/>
            </a:ext>
          </a:extLst>
        </xdr:cNvPr>
        <xdr:cNvSpPr txBox="1">
          <a:spLocks noChangeArrowheads="1"/>
        </xdr:cNvSpPr>
      </xdr:nvSpPr>
      <xdr:spPr bwMode="auto">
        <a:xfrm>
          <a:off x="10153650" y="17811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384175"/>
    <xdr:sp macro="" textlink="">
      <xdr:nvSpPr>
        <xdr:cNvPr id="174" name="Text Box 156">
          <a:extLst>
            <a:ext uri="{FF2B5EF4-FFF2-40B4-BE49-F238E27FC236}">
              <a16:creationId xmlns:a16="http://schemas.microsoft.com/office/drawing/2014/main" id="{F0A54396-B012-495A-BC7D-7A89B18158C5}"/>
            </a:ext>
          </a:extLst>
        </xdr:cNvPr>
        <xdr:cNvSpPr txBox="1">
          <a:spLocks noChangeArrowheads="1"/>
        </xdr:cNvSpPr>
      </xdr:nvSpPr>
      <xdr:spPr bwMode="auto">
        <a:xfrm>
          <a:off x="10153650" y="17811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384175"/>
    <xdr:sp macro="" textlink="">
      <xdr:nvSpPr>
        <xdr:cNvPr id="175" name="Text Box 157">
          <a:extLst>
            <a:ext uri="{FF2B5EF4-FFF2-40B4-BE49-F238E27FC236}">
              <a16:creationId xmlns:a16="http://schemas.microsoft.com/office/drawing/2014/main" id="{2A082DD4-FDE7-448B-AED9-5FB71A549375}"/>
            </a:ext>
          </a:extLst>
        </xdr:cNvPr>
        <xdr:cNvSpPr txBox="1">
          <a:spLocks noChangeArrowheads="1"/>
        </xdr:cNvSpPr>
      </xdr:nvSpPr>
      <xdr:spPr bwMode="auto">
        <a:xfrm>
          <a:off x="10153650" y="17811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384175"/>
    <xdr:sp macro="" textlink="">
      <xdr:nvSpPr>
        <xdr:cNvPr id="176" name="Text Box 158">
          <a:extLst>
            <a:ext uri="{FF2B5EF4-FFF2-40B4-BE49-F238E27FC236}">
              <a16:creationId xmlns:a16="http://schemas.microsoft.com/office/drawing/2014/main" id="{47C21E3E-E622-47BD-BD62-842BB6A58826}"/>
            </a:ext>
          </a:extLst>
        </xdr:cNvPr>
        <xdr:cNvSpPr txBox="1">
          <a:spLocks noChangeArrowheads="1"/>
        </xdr:cNvSpPr>
      </xdr:nvSpPr>
      <xdr:spPr bwMode="auto">
        <a:xfrm>
          <a:off x="10153650" y="17811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384175"/>
    <xdr:sp macro="" textlink="">
      <xdr:nvSpPr>
        <xdr:cNvPr id="177" name="Text Box 159">
          <a:extLst>
            <a:ext uri="{FF2B5EF4-FFF2-40B4-BE49-F238E27FC236}">
              <a16:creationId xmlns:a16="http://schemas.microsoft.com/office/drawing/2014/main" id="{F236A4F4-5162-4879-8106-F4F3924910C6}"/>
            </a:ext>
          </a:extLst>
        </xdr:cNvPr>
        <xdr:cNvSpPr txBox="1">
          <a:spLocks noChangeArrowheads="1"/>
        </xdr:cNvSpPr>
      </xdr:nvSpPr>
      <xdr:spPr bwMode="auto">
        <a:xfrm>
          <a:off x="10153650" y="17811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384175"/>
    <xdr:sp macro="" textlink="">
      <xdr:nvSpPr>
        <xdr:cNvPr id="178" name="Text Box 160">
          <a:extLst>
            <a:ext uri="{FF2B5EF4-FFF2-40B4-BE49-F238E27FC236}">
              <a16:creationId xmlns:a16="http://schemas.microsoft.com/office/drawing/2014/main" id="{12F2B668-A78C-45F6-9B7A-C70465AC3589}"/>
            </a:ext>
          </a:extLst>
        </xdr:cNvPr>
        <xdr:cNvSpPr txBox="1">
          <a:spLocks noChangeArrowheads="1"/>
        </xdr:cNvSpPr>
      </xdr:nvSpPr>
      <xdr:spPr bwMode="auto">
        <a:xfrm>
          <a:off x="10153650" y="17811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384175"/>
    <xdr:sp macro="" textlink="">
      <xdr:nvSpPr>
        <xdr:cNvPr id="179" name="Text Box 161">
          <a:extLst>
            <a:ext uri="{FF2B5EF4-FFF2-40B4-BE49-F238E27FC236}">
              <a16:creationId xmlns:a16="http://schemas.microsoft.com/office/drawing/2014/main" id="{5C1EADBA-8C31-4735-A486-EC756E968C71}"/>
            </a:ext>
          </a:extLst>
        </xdr:cNvPr>
        <xdr:cNvSpPr txBox="1">
          <a:spLocks noChangeArrowheads="1"/>
        </xdr:cNvSpPr>
      </xdr:nvSpPr>
      <xdr:spPr bwMode="auto">
        <a:xfrm>
          <a:off x="10153650" y="17811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384175"/>
    <xdr:sp macro="" textlink="">
      <xdr:nvSpPr>
        <xdr:cNvPr id="180" name="Text Box 162">
          <a:extLst>
            <a:ext uri="{FF2B5EF4-FFF2-40B4-BE49-F238E27FC236}">
              <a16:creationId xmlns:a16="http://schemas.microsoft.com/office/drawing/2014/main" id="{838A99AF-3D08-441D-BC54-486DCB51B255}"/>
            </a:ext>
          </a:extLst>
        </xdr:cNvPr>
        <xdr:cNvSpPr txBox="1">
          <a:spLocks noChangeArrowheads="1"/>
        </xdr:cNvSpPr>
      </xdr:nvSpPr>
      <xdr:spPr bwMode="auto">
        <a:xfrm>
          <a:off x="10153650" y="17811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384175"/>
    <xdr:sp macro="" textlink="">
      <xdr:nvSpPr>
        <xdr:cNvPr id="181" name="Text Box 163">
          <a:extLst>
            <a:ext uri="{FF2B5EF4-FFF2-40B4-BE49-F238E27FC236}">
              <a16:creationId xmlns:a16="http://schemas.microsoft.com/office/drawing/2014/main" id="{2D234E53-2415-4392-A9A2-76FADB476BDE}"/>
            </a:ext>
          </a:extLst>
        </xdr:cNvPr>
        <xdr:cNvSpPr txBox="1">
          <a:spLocks noChangeArrowheads="1"/>
        </xdr:cNvSpPr>
      </xdr:nvSpPr>
      <xdr:spPr bwMode="auto">
        <a:xfrm>
          <a:off x="10153650" y="17811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384175"/>
    <xdr:sp macro="" textlink="">
      <xdr:nvSpPr>
        <xdr:cNvPr id="182" name="Text Box 140">
          <a:extLst>
            <a:ext uri="{FF2B5EF4-FFF2-40B4-BE49-F238E27FC236}">
              <a16:creationId xmlns:a16="http://schemas.microsoft.com/office/drawing/2014/main" id="{A4040E72-6996-4766-ABC1-FE1BEA5A130B}"/>
            </a:ext>
          </a:extLst>
        </xdr:cNvPr>
        <xdr:cNvSpPr txBox="1">
          <a:spLocks noChangeArrowheads="1"/>
        </xdr:cNvSpPr>
      </xdr:nvSpPr>
      <xdr:spPr bwMode="auto">
        <a:xfrm>
          <a:off x="10153650" y="17811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384175"/>
    <xdr:sp macro="" textlink="">
      <xdr:nvSpPr>
        <xdr:cNvPr id="183" name="Text Box 141">
          <a:extLst>
            <a:ext uri="{FF2B5EF4-FFF2-40B4-BE49-F238E27FC236}">
              <a16:creationId xmlns:a16="http://schemas.microsoft.com/office/drawing/2014/main" id="{F5AE4034-A1C5-4BA0-AAD7-BC891C1F66BC}"/>
            </a:ext>
          </a:extLst>
        </xdr:cNvPr>
        <xdr:cNvSpPr txBox="1">
          <a:spLocks noChangeArrowheads="1"/>
        </xdr:cNvSpPr>
      </xdr:nvSpPr>
      <xdr:spPr bwMode="auto">
        <a:xfrm>
          <a:off x="10153650" y="17811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384175"/>
    <xdr:sp macro="" textlink="">
      <xdr:nvSpPr>
        <xdr:cNvPr id="184" name="Text Box 142">
          <a:extLst>
            <a:ext uri="{FF2B5EF4-FFF2-40B4-BE49-F238E27FC236}">
              <a16:creationId xmlns:a16="http://schemas.microsoft.com/office/drawing/2014/main" id="{A2F981E0-A68C-4612-9B40-47B518665188}"/>
            </a:ext>
          </a:extLst>
        </xdr:cNvPr>
        <xdr:cNvSpPr txBox="1">
          <a:spLocks noChangeArrowheads="1"/>
        </xdr:cNvSpPr>
      </xdr:nvSpPr>
      <xdr:spPr bwMode="auto">
        <a:xfrm>
          <a:off x="10153650" y="17811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384175"/>
    <xdr:sp macro="" textlink="">
      <xdr:nvSpPr>
        <xdr:cNvPr id="185" name="Text Box 143">
          <a:extLst>
            <a:ext uri="{FF2B5EF4-FFF2-40B4-BE49-F238E27FC236}">
              <a16:creationId xmlns:a16="http://schemas.microsoft.com/office/drawing/2014/main" id="{2E20941D-2DC9-4E2E-90BD-3890E616749C}"/>
            </a:ext>
          </a:extLst>
        </xdr:cNvPr>
        <xdr:cNvSpPr txBox="1">
          <a:spLocks noChangeArrowheads="1"/>
        </xdr:cNvSpPr>
      </xdr:nvSpPr>
      <xdr:spPr bwMode="auto">
        <a:xfrm>
          <a:off x="10153650" y="17811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384175"/>
    <xdr:sp macro="" textlink="">
      <xdr:nvSpPr>
        <xdr:cNvPr id="186" name="Text Box 144">
          <a:extLst>
            <a:ext uri="{FF2B5EF4-FFF2-40B4-BE49-F238E27FC236}">
              <a16:creationId xmlns:a16="http://schemas.microsoft.com/office/drawing/2014/main" id="{C2ECCDC3-14D3-4EEE-B56E-F2B09B5D4C4F}"/>
            </a:ext>
          </a:extLst>
        </xdr:cNvPr>
        <xdr:cNvSpPr txBox="1">
          <a:spLocks noChangeArrowheads="1"/>
        </xdr:cNvSpPr>
      </xdr:nvSpPr>
      <xdr:spPr bwMode="auto">
        <a:xfrm>
          <a:off x="10153650" y="17811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384175"/>
    <xdr:sp macro="" textlink="">
      <xdr:nvSpPr>
        <xdr:cNvPr id="187" name="Text Box 145">
          <a:extLst>
            <a:ext uri="{FF2B5EF4-FFF2-40B4-BE49-F238E27FC236}">
              <a16:creationId xmlns:a16="http://schemas.microsoft.com/office/drawing/2014/main" id="{77397C8E-1ED3-4E69-9843-FEAD302CFBCE}"/>
            </a:ext>
          </a:extLst>
        </xdr:cNvPr>
        <xdr:cNvSpPr txBox="1">
          <a:spLocks noChangeArrowheads="1"/>
        </xdr:cNvSpPr>
      </xdr:nvSpPr>
      <xdr:spPr bwMode="auto">
        <a:xfrm>
          <a:off x="10153650" y="17811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384175"/>
    <xdr:sp macro="" textlink="">
      <xdr:nvSpPr>
        <xdr:cNvPr id="188" name="Text Box 146">
          <a:extLst>
            <a:ext uri="{FF2B5EF4-FFF2-40B4-BE49-F238E27FC236}">
              <a16:creationId xmlns:a16="http://schemas.microsoft.com/office/drawing/2014/main" id="{6F3E0F96-CB3B-4CFB-90D9-8B408A37A505}"/>
            </a:ext>
          </a:extLst>
        </xdr:cNvPr>
        <xdr:cNvSpPr txBox="1">
          <a:spLocks noChangeArrowheads="1"/>
        </xdr:cNvSpPr>
      </xdr:nvSpPr>
      <xdr:spPr bwMode="auto">
        <a:xfrm>
          <a:off x="10153650" y="17811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384175"/>
    <xdr:sp macro="" textlink="">
      <xdr:nvSpPr>
        <xdr:cNvPr id="189" name="Text Box 147">
          <a:extLst>
            <a:ext uri="{FF2B5EF4-FFF2-40B4-BE49-F238E27FC236}">
              <a16:creationId xmlns:a16="http://schemas.microsoft.com/office/drawing/2014/main" id="{7327D90B-3578-4535-BD3B-9296D969C077}"/>
            </a:ext>
          </a:extLst>
        </xdr:cNvPr>
        <xdr:cNvSpPr txBox="1">
          <a:spLocks noChangeArrowheads="1"/>
        </xdr:cNvSpPr>
      </xdr:nvSpPr>
      <xdr:spPr bwMode="auto">
        <a:xfrm>
          <a:off x="10153650" y="17811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384175"/>
    <xdr:sp macro="" textlink="">
      <xdr:nvSpPr>
        <xdr:cNvPr id="190" name="Text Box 148">
          <a:extLst>
            <a:ext uri="{FF2B5EF4-FFF2-40B4-BE49-F238E27FC236}">
              <a16:creationId xmlns:a16="http://schemas.microsoft.com/office/drawing/2014/main" id="{B831D467-52AA-4BFA-A91B-38FA6525323A}"/>
            </a:ext>
          </a:extLst>
        </xdr:cNvPr>
        <xdr:cNvSpPr txBox="1">
          <a:spLocks noChangeArrowheads="1"/>
        </xdr:cNvSpPr>
      </xdr:nvSpPr>
      <xdr:spPr bwMode="auto">
        <a:xfrm>
          <a:off x="10153650" y="17811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384175"/>
    <xdr:sp macro="" textlink="">
      <xdr:nvSpPr>
        <xdr:cNvPr id="191" name="Text Box 149">
          <a:extLst>
            <a:ext uri="{FF2B5EF4-FFF2-40B4-BE49-F238E27FC236}">
              <a16:creationId xmlns:a16="http://schemas.microsoft.com/office/drawing/2014/main" id="{AA95F6FB-16B3-4A7F-9F48-0423FC732C83}"/>
            </a:ext>
          </a:extLst>
        </xdr:cNvPr>
        <xdr:cNvSpPr txBox="1">
          <a:spLocks noChangeArrowheads="1"/>
        </xdr:cNvSpPr>
      </xdr:nvSpPr>
      <xdr:spPr bwMode="auto">
        <a:xfrm>
          <a:off x="10153650" y="17811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384175"/>
    <xdr:sp macro="" textlink="">
      <xdr:nvSpPr>
        <xdr:cNvPr id="192" name="Text Box 150">
          <a:extLst>
            <a:ext uri="{FF2B5EF4-FFF2-40B4-BE49-F238E27FC236}">
              <a16:creationId xmlns:a16="http://schemas.microsoft.com/office/drawing/2014/main" id="{5B225EDB-23F2-48F7-B340-018AD39355EB}"/>
            </a:ext>
          </a:extLst>
        </xdr:cNvPr>
        <xdr:cNvSpPr txBox="1">
          <a:spLocks noChangeArrowheads="1"/>
        </xdr:cNvSpPr>
      </xdr:nvSpPr>
      <xdr:spPr bwMode="auto">
        <a:xfrm>
          <a:off x="10153650" y="17811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384175"/>
    <xdr:sp macro="" textlink="">
      <xdr:nvSpPr>
        <xdr:cNvPr id="193" name="Text Box 151">
          <a:extLst>
            <a:ext uri="{FF2B5EF4-FFF2-40B4-BE49-F238E27FC236}">
              <a16:creationId xmlns:a16="http://schemas.microsoft.com/office/drawing/2014/main" id="{052CDB83-D121-4C8D-B053-271309FDBCF5}"/>
            </a:ext>
          </a:extLst>
        </xdr:cNvPr>
        <xdr:cNvSpPr txBox="1">
          <a:spLocks noChangeArrowheads="1"/>
        </xdr:cNvSpPr>
      </xdr:nvSpPr>
      <xdr:spPr bwMode="auto">
        <a:xfrm>
          <a:off x="10153650" y="17811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384175"/>
    <xdr:sp macro="" textlink="">
      <xdr:nvSpPr>
        <xdr:cNvPr id="194" name="Text Box 152">
          <a:extLst>
            <a:ext uri="{FF2B5EF4-FFF2-40B4-BE49-F238E27FC236}">
              <a16:creationId xmlns:a16="http://schemas.microsoft.com/office/drawing/2014/main" id="{D230DC1E-AD3E-4F0E-B2EA-6A31DE2C46EB}"/>
            </a:ext>
          </a:extLst>
        </xdr:cNvPr>
        <xdr:cNvSpPr txBox="1">
          <a:spLocks noChangeArrowheads="1"/>
        </xdr:cNvSpPr>
      </xdr:nvSpPr>
      <xdr:spPr bwMode="auto">
        <a:xfrm>
          <a:off x="10153650" y="17811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384175"/>
    <xdr:sp macro="" textlink="">
      <xdr:nvSpPr>
        <xdr:cNvPr id="195" name="Text Box 153">
          <a:extLst>
            <a:ext uri="{FF2B5EF4-FFF2-40B4-BE49-F238E27FC236}">
              <a16:creationId xmlns:a16="http://schemas.microsoft.com/office/drawing/2014/main" id="{7AE15B8C-B03D-477A-AC4B-B0F22FB24B9C}"/>
            </a:ext>
          </a:extLst>
        </xdr:cNvPr>
        <xdr:cNvSpPr txBox="1">
          <a:spLocks noChangeArrowheads="1"/>
        </xdr:cNvSpPr>
      </xdr:nvSpPr>
      <xdr:spPr bwMode="auto">
        <a:xfrm>
          <a:off x="10153650" y="17811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384175"/>
    <xdr:sp macro="" textlink="">
      <xdr:nvSpPr>
        <xdr:cNvPr id="196" name="Text Box 154">
          <a:extLst>
            <a:ext uri="{FF2B5EF4-FFF2-40B4-BE49-F238E27FC236}">
              <a16:creationId xmlns:a16="http://schemas.microsoft.com/office/drawing/2014/main" id="{136B0E6A-FDF5-48B0-9A12-45A550B802D6}"/>
            </a:ext>
          </a:extLst>
        </xdr:cNvPr>
        <xdr:cNvSpPr txBox="1">
          <a:spLocks noChangeArrowheads="1"/>
        </xdr:cNvSpPr>
      </xdr:nvSpPr>
      <xdr:spPr bwMode="auto">
        <a:xfrm>
          <a:off x="10153650" y="17811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384175"/>
    <xdr:sp macro="" textlink="">
      <xdr:nvSpPr>
        <xdr:cNvPr id="197" name="Text Box 155">
          <a:extLst>
            <a:ext uri="{FF2B5EF4-FFF2-40B4-BE49-F238E27FC236}">
              <a16:creationId xmlns:a16="http://schemas.microsoft.com/office/drawing/2014/main" id="{D90D166B-7A84-4AF5-B35C-3EEE21203B96}"/>
            </a:ext>
          </a:extLst>
        </xdr:cNvPr>
        <xdr:cNvSpPr txBox="1">
          <a:spLocks noChangeArrowheads="1"/>
        </xdr:cNvSpPr>
      </xdr:nvSpPr>
      <xdr:spPr bwMode="auto">
        <a:xfrm>
          <a:off x="10153650" y="17811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384175"/>
    <xdr:sp macro="" textlink="">
      <xdr:nvSpPr>
        <xdr:cNvPr id="198" name="Text Box 156">
          <a:extLst>
            <a:ext uri="{FF2B5EF4-FFF2-40B4-BE49-F238E27FC236}">
              <a16:creationId xmlns:a16="http://schemas.microsoft.com/office/drawing/2014/main" id="{2082F293-9E3E-4912-B276-D38EDCFCED71}"/>
            </a:ext>
          </a:extLst>
        </xdr:cNvPr>
        <xdr:cNvSpPr txBox="1">
          <a:spLocks noChangeArrowheads="1"/>
        </xdr:cNvSpPr>
      </xdr:nvSpPr>
      <xdr:spPr bwMode="auto">
        <a:xfrm>
          <a:off x="10153650" y="17811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384175"/>
    <xdr:sp macro="" textlink="">
      <xdr:nvSpPr>
        <xdr:cNvPr id="199" name="Text Box 157">
          <a:extLst>
            <a:ext uri="{FF2B5EF4-FFF2-40B4-BE49-F238E27FC236}">
              <a16:creationId xmlns:a16="http://schemas.microsoft.com/office/drawing/2014/main" id="{E69D4D24-6A50-4F74-9C9C-D648CC412F21}"/>
            </a:ext>
          </a:extLst>
        </xdr:cNvPr>
        <xdr:cNvSpPr txBox="1">
          <a:spLocks noChangeArrowheads="1"/>
        </xdr:cNvSpPr>
      </xdr:nvSpPr>
      <xdr:spPr bwMode="auto">
        <a:xfrm>
          <a:off x="10153650" y="17811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384175"/>
    <xdr:sp macro="" textlink="">
      <xdr:nvSpPr>
        <xdr:cNvPr id="200" name="Text Box 158">
          <a:extLst>
            <a:ext uri="{FF2B5EF4-FFF2-40B4-BE49-F238E27FC236}">
              <a16:creationId xmlns:a16="http://schemas.microsoft.com/office/drawing/2014/main" id="{FB0E3995-5098-4AFF-B531-6B74D2F6F10E}"/>
            </a:ext>
          </a:extLst>
        </xdr:cNvPr>
        <xdr:cNvSpPr txBox="1">
          <a:spLocks noChangeArrowheads="1"/>
        </xdr:cNvSpPr>
      </xdr:nvSpPr>
      <xdr:spPr bwMode="auto">
        <a:xfrm>
          <a:off x="10153650" y="17811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384175"/>
    <xdr:sp macro="" textlink="">
      <xdr:nvSpPr>
        <xdr:cNvPr id="201" name="Text Box 159">
          <a:extLst>
            <a:ext uri="{FF2B5EF4-FFF2-40B4-BE49-F238E27FC236}">
              <a16:creationId xmlns:a16="http://schemas.microsoft.com/office/drawing/2014/main" id="{A00905CC-19CC-4336-B984-B7D769232160}"/>
            </a:ext>
          </a:extLst>
        </xdr:cNvPr>
        <xdr:cNvSpPr txBox="1">
          <a:spLocks noChangeArrowheads="1"/>
        </xdr:cNvSpPr>
      </xdr:nvSpPr>
      <xdr:spPr bwMode="auto">
        <a:xfrm>
          <a:off x="10153650" y="17811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384175"/>
    <xdr:sp macro="" textlink="">
      <xdr:nvSpPr>
        <xdr:cNvPr id="202" name="Text Box 160">
          <a:extLst>
            <a:ext uri="{FF2B5EF4-FFF2-40B4-BE49-F238E27FC236}">
              <a16:creationId xmlns:a16="http://schemas.microsoft.com/office/drawing/2014/main" id="{59068F35-506D-4DDB-8589-FCAC9D2FA907}"/>
            </a:ext>
          </a:extLst>
        </xdr:cNvPr>
        <xdr:cNvSpPr txBox="1">
          <a:spLocks noChangeArrowheads="1"/>
        </xdr:cNvSpPr>
      </xdr:nvSpPr>
      <xdr:spPr bwMode="auto">
        <a:xfrm>
          <a:off x="10153650" y="17811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384175"/>
    <xdr:sp macro="" textlink="">
      <xdr:nvSpPr>
        <xdr:cNvPr id="203" name="Text Box 161">
          <a:extLst>
            <a:ext uri="{FF2B5EF4-FFF2-40B4-BE49-F238E27FC236}">
              <a16:creationId xmlns:a16="http://schemas.microsoft.com/office/drawing/2014/main" id="{DDB01531-107A-4977-92E5-53EA395C7720}"/>
            </a:ext>
          </a:extLst>
        </xdr:cNvPr>
        <xdr:cNvSpPr txBox="1">
          <a:spLocks noChangeArrowheads="1"/>
        </xdr:cNvSpPr>
      </xdr:nvSpPr>
      <xdr:spPr bwMode="auto">
        <a:xfrm>
          <a:off x="10153650" y="17811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384175"/>
    <xdr:sp macro="" textlink="">
      <xdr:nvSpPr>
        <xdr:cNvPr id="204" name="Text Box 162">
          <a:extLst>
            <a:ext uri="{FF2B5EF4-FFF2-40B4-BE49-F238E27FC236}">
              <a16:creationId xmlns:a16="http://schemas.microsoft.com/office/drawing/2014/main" id="{3EA46FD5-FB60-41E0-B3A0-163E09743823}"/>
            </a:ext>
          </a:extLst>
        </xdr:cNvPr>
        <xdr:cNvSpPr txBox="1">
          <a:spLocks noChangeArrowheads="1"/>
        </xdr:cNvSpPr>
      </xdr:nvSpPr>
      <xdr:spPr bwMode="auto">
        <a:xfrm>
          <a:off x="10153650" y="17811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8900" cy="384175"/>
    <xdr:sp macro="" textlink="">
      <xdr:nvSpPr>
        <xdr:cNvPr id="205" name="Text Box 163">
          <a:extLst>
            <a:ext uri="{FF2B5EF4-FFF2-40B4-BE49-F238E27FC236}">
              <a16:creationId xmlns:a16="http://schemas.microsoft.com/office/drawing/2014/main" id="{1E2F2B34-3EEA-40C6-AFB8-A8F513791952}"/>
            </a:ext>
          </a:extLst>
        </xdr:cNvPr>
        <xdr:cNvSpPr txBox="1">
          <a:spLocks noChangeArrowheads="1"/>
        </xdr:cNvSpPr>
      </xdr:nvSpPr>
      <xdr:spPr bwMode="auto">
        <a:xfrm>
          <a:off x="10153650" y="17811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8900" cy="174625"/>
    <xdr:sp macro="" textlink="">
      <xdr:nvSpPr>
        <xdr:cNvPr id="206" name="Text Box 303">
          <a:extLst>
            <a:ext uri="{FF2B5EF4-FFF2-40B4-BE49-F238E27FC236}">
              <a16:creationId xmlns:a16="http://schemas.microsoft.com/office/drawing/2014/main" id="{AF1DFF3E-F57B-49A9-8B88-A4AC1C6C0792}"/>
            </a:ext>
          </a:extLst>
        </xdr:cNvPr>
        <xdr:cNvSpPr txBox="1">
          <a:spLocks noChangeArrowheads="1"/>
        </xdr:cNvSpPr>
      </xdr:nvSpPr>
      <xdr:spPr bwMode="auto">
        <a:xfrm>
          <a:off x="2838450" y="17811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8900" cy="174625"/>
    <xdr:sp macro="" textlink="">
      <xdr:nvSpPr>
        <xdr:cNvPr id="207" name="Text Box 304">
          <a:extLst>
            <a:ext uri="{FF2B5EF4-FFF2-40B4-BE49-F238E27FC236}">
              <a16:creationId xmlns:a16="http://schemas.microsoft.com/office/drawing/2014/main" id="{8B4EA7B4-E060-42EF-946A-A75296389089}"/>
            </a:ext>
          </a:extLst>
        </xdr:cNvPr>
        <xdr:cNvSpPr txBox="1">
          <a:spLocks noChangeArrowheads="1"/>
        </xdr:cNvSpPr>
      </xdr:nvSpPr>
      <xdr:spPr bwMode="auto">
        <a:xfrm>
          <a:off x="2838450" y="17811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8900" cy="174625"/>
    <xdr:sp macro="" textlink="">
      <xdr:nvSpPr>
        <xdr:cNvPr id="208" name="Text Box 305">
          <a:extLst>
            <a:ext uri="{FF2B5EF4-FFF2-40B4-BE49-F238E27FC236}">
              <a16:creationId xmlns:a16="http://schemas.microsoft.com/office/drawing/2014/main" id="{61E6FB94-5700-4614-8F9C-8091A0E58658}"/>
            </a:ext>
          </a:extLst>
        </xdr:cNvPr>
        <xdr:cNvSpPr txBox="1">
          <a:spLocks noChangeArrowheads="1"/>
        </xdr:cNvSpPr>
      </xdr:nvSpPr>
      <xdr:spPr bwMode="auto">
        <a:xfrm>
          <a:off x="2838450" y="17811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8900" cy="174625"/>
    <xdr:sp macro="" textlink="">
      <xdr:nvSpPr>
        <xdr:cNvPr id="209" name="Text Box 306">
          <a:extLst>
            <a:ext uri="{FF2B5EF4-FFF2-40B4-BE49-F238E27FC236}">
              <a16:creationId xmlns:a16="http://schemas.microsoft.com/office/drawing/2014/main" id="{81D055F3-E955-4AAF-944C-F93A77108B99}"/>
            </a:ext>
          </a:extLst>
        </xdr:cNvPr>
        <xdr:cNvSpPr txBox="1">
          <a:spLocks noChangeArrowheads="1"/>
        </xdr:cNvSpPr>
      </xdr:nvSpPr>
      <xdr:spPr bwMode="auto">
        <a:xfrm>
          <a:off x="2838450" y="17811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8900" cy="174625"/>
    <xdr:sp macro="" textlink="">
      <xdr:nvSpPr>
        <xdr:cNvPr id="210" name="Text Box 307">
          <a:extLst>
            <a:ext uri="{FF2B5EF4-FFF2-40B4-BE49-F238E27FC236}">
              <a16:creationId xmlns:a16="http://schemas.microsoft.com/office/drawing/2014/main" id="{39753FDE-6E59-4C70-A798-76F831C4B624}"/>
            </a:ext>
          </a:extLst>
        </xdr:cNvPr>
        <xdr:cNvSpPr txBox="1">
          <a:spLocks noChangeArrowheads="1"/>
        </xdr:cNvSpPr>
      </xdr:nvSpPr>
      <xdr:spPr bwMode="auto">
        <a:xfrm>
          <a:off x="2838450" y="17811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8900" cy="174625"/>
    <xdr:sp macro="" textlink="">
      <xdr:nvSpPr>
        <xdr:cNvPr id="211" name="Text Box 308">
          <a:extLst>
            <a:ext uri="{FF2B5EF4-FFF2-40B4-BE49-F238E27FC236}">
              <a16:creationId xmlns:a16="http://schemas.microsoft.com/office/drawing/2014/main" id="{82EADAF7-BF58-4B9F-B384-D6EB24865BAE}"/>
            </a:ext>
          </a:extLst>
        </xdr:cNvPr>
        <xdr:cNvSpPr txBox="1">
          <a:spLocks noChangeArrowheads="1"/>
        </xdr:cNvSpPr>
      </xdr:nvSpPr>
      <xdr:spPr bwMode="auto">
        <a:xfrm>
          <a:off x="2838450" y="17811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"/>
  <sheetViews>
    <sheetView tabSelected="1" zoomScale="130" zoomScaleNormal="130" workbookViewId="0">
      <selection activeCell="B13" sqref="B13"/>
    </sheetView>
  </sheetViews>
  <sheetFormatPr defaultRowHeight="15" x14ac:dyDescent="0.25"/>
  <cols>
    <col min="2" max="2" width="33.42578125" customWidth="1"/>
    <col min="10" max="10" width="9.42578125" bestFit="1" customWidth="1"/>
    <col min="12" max="12" width="11.5703125" customWidth="1"/>
    <col min="13" max="13" width="14.28515625" customWidth="1"/>
    <col min="14" max="14" width="12.140625" customWidth="1"/>
    <col min="16" max="16" width="12.7109375" customWidth="1"/>
    <col min="17" max="17" width="11.5703125" customWidth="1"/>
  </cols>
  <sheetData>
    <row r="1" spans="1:27" s="3" customFormat="1" ht="12.75" x14ac:dyDescent="0.25">
      <c r="A1" s="30" t="s">
        <v>29</v>
      </c>
      <c r="B1" s="31" t="s">
        <v>25</v>
      </c>
      <c r="C1" s="31"/>
      <c r="D1" s="31"/>
      <c r="E1" s="31"/>
      <c r="F1" s="31"/>
      <c r="G1" s="31"/>
      <c r="H1" s="1"/>
      <c r="I1" s="1"/>
      <c r="J1" s="1"/>
      <c r="K1" s="1"/>
      <c r="L1" s="1"/>
      <c r="M1" s="1"/>
      <c r="N1" s="1"/>
      <c r="O1" s="32" t="s">
        <v>0</v>
      </c>
      <c r="P1" s="32"/>
      <c r="Q1" s="32"/>
      <c r="R1" s="32" t="s">
        <v>1</v>
      </c>
      <c r="S1" s="32"/>
      <c r="T1" s="32"/>
      <c r="U1" s="32" t="s">
        <v>2</v>
      </c>
      <c r="V1" s="32"/>
      <c r="W1" s="32"/>
      <c r="X1" s="32" t="s">
        <v>3</v>
      </c>
      <c r="Y1" s="32"/>
      <c r="Z1" s="32"/>
      <c r="AA1" s="2" t="s">
        <v>4</v>
      </c>
    </row>
    <row r="2" spans="1:27" s="3" customFormat="1" ht="76.5" x14ac:dyDescent="0.25">
      <c r="A2" s="4" t="s">
        <v>5</v>
      </c>
      <c r="B2" s="5" t="s">
        <v>6</v>
      </c>
      <c r="C2" s="6" t="s">
        <v>7</v>
      </c>
      <c r="D2" s="6" t="s">
        <v>8</v>
      </c>
      <c r="E2" s="7" t="s">
        <v>9</v>
      </c>
      <c r="F2" s="7" t="s">
        <v>10</v>
      </c>
      <c r="G2" s="8" t="s">
        <v>11</v>
      </c>
      <c r="H2" s="9" t="s">
        <v>12</v>
      </c>
      <c r="I2" s="9" t="s">
        <v>13</v>
      </c>
      <c r="J2" s="9" t="s">
        <v>14</v>
      </c>
      <c r="K2" s="2" t="s">
        <v>15</v>
      </c>
      <c r="L2" s="9" t="s">
        <v>16</v>
      </c>
      <c r="M2" s="9" t="s">
        <v>17</v>
      </c>
      <c r="N2" s="9" t="s">
        <v>18</v>
      </c>
      <c r="O2" s="9" t="s">
        <v>19</v>
      </c>
      <c r="P2" s="9" t="s">
        <v>17</v>
      </c>
      <c r="Q2" s="9" t="s">
        <v>18</v>
      </c>
      <c r="R2" s="9" t="s">
        <v>20</v>
      </c>
      <c r="S2" s="9" t="s">
        <v>17</v>
      </c>
      <c r="T2" s="9" t="s">
        <v>18</v>
      </c>
      <c r="U2" s="9" t="s">
        <v>20</v>
      </c>
      <c r="V2" s="9" t="s">
        <v>17</v>
      </c>
      <c r="W2" s="9" t="s">
        <v>18</v>
      </c>
      <c r="X2" s="9" t="s">
        <v>20</v>
      </c>
      <c r="Y2" s="9" t="s">
        <v>17</v>
      </c>
      <c r="Z2" s="9" t="s">
        <v>18</v>
      </c>
      <c r="AA2" s="2"/>
    </row>
    <row r="3" spans="1:27" s="3" customFormat="1" ht="12.75" x14ac:dyDescent="0.25">
      <c r="A3" s="10">
        <v>1</v>
      </c>
      <c r="B3" s="11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  <c r="P3" s="2">
        <v>16</v>
      </c>
      <c r="Q3" s="2">
        <v>17</v>
      </c>
      <c r="R3" s="2">
        <v>18</v>
      </c>
      <c r="S3" s="2">
        <v>19</v>
      </c>
      <c r="T3" s="2">
        <v>20</v>
      </c>
      <c r="U3" s="2">
        <v>21</v>
      </c>
      <c r="V3" s="2">
        <v>22</v>
      </c>
      <c r="W3" s="2">
        <v>23</v>
      </c>
      <c r="X3" s="2">
        <v>24</v>
      </c>
      <c r="Y3" s="2">
        <v>25</v>
      </c>
      <c r="Z3" s="2">
        <v>26</v>
      </c>
      <c r="AA3" s="2">
        <v>27</v>
      </c>
    </row>
    <row r="4" spans="1:27" s="3" customFormat="1" ht="25.5" x14ac:dyDescent="0.25">
      <c r="A4" s="4">
        <v>1</v>
      </c>
      <c r="B4" s="13" t="s">
        <v>26</v>
      </c>
      <c r="C4" s="14" t="s">
        <v>21</v>
      </c>
      <c r="D4" s="1">
        <f>O4</f>
        <v>18</v>
      </c>
      <c r="E4" s="1"/>
      <c r="F4" s="1"/>
      <c r="G4" s="1"/>
      <c r="H4" s="1"/>
      <c r="I4" s="1"/>
      <c r="J4" s="15">
        <f>L4/1.08</f>
        <v>0</v>
      </c>
      <c r="K4" s="16">
        <v>0.08</v>
      </c>
      <c r="L4" s="15">
        <f>L5/1100*300</f>
        <v>0</v>
      </c>
      <c r="M4" s="15">
        <f>D4*J4</f>
        <v>0</v>
      </c>
      <c r="N4" s="15">
        <f>D4*L4</f>
        <v>0</v>
      </c>
      <c r="O4" s="17">
        <v>18</v>
      </c>
      <c r="P4" s="15">
        <f>O4*J4</f>
        <v>0</v>
      </c>
      <c r="Q4" s="15">
        <f>O4*L4</f>
        <v>0</v>
      </c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s="3" customFormat="1" ht="38.25" x14ac:dyDescent="0.25">
      <c r="A5" s="4">
        <v>2</v>
      </c>
      <c r="B5" s="13" t="s">
        <v>28</v>
      </c>
      <c r="C5" s="14" t="s">
        <v>21</v>
      </c>
      <c r="D5" s="1">
        <f>O5</f>
        <v>42</v>
      </c>
      <c r="E5" s="1"/>
      <c r="F5" s="1"/>
      <c r="G5" s="1"/>
      <c r="H5" s="1"/>
      <c r="I5" s="1"/>
      <c r="J5" s="15">
        <f>L5/1.08</f>
        <v>0</v>
      </c>
      <c r="K5" s="16">
        <v>0.08</v>
      </c>
      <c r="L5" s="15">
        <v>0</v>
      </c>
      <c r="M5" s="15">
        <f>D5*J5</f>
        <v>0</v>
      </c>
      <c r="N5" s="15">
        <f>D5*L5</f>
        <v>0</v>
      </c>
      <c r="O5" s="17">
        <v>42</v>
      </c>
      <c r="P5" s="15">
        <f>O5*J5</f>
        <v>0</v>
      </c>
      <c r="Q5" s="15">
        <f>O5*L5</f>
        <v>0</v>
      </c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s="3" customFormat="1" ht="12.75" x14ac:dyDescent="0.25">
      <c r="B6" s="18"/>
      <c r="C6" s="19"/>
      <c r="D6" s="19"/>
      <c r="E6" s="19"/>
      <c r="F6" s="19"/>
      <c r="G6" s="19"/>
      <c r="H6" s="19"/>
      <c r="I6" s="19"/>
      <c r="J6" s="19"/>
      <c r="K6" s="19"/>
      <c r="L6" s="20" t="s">
        <v>22</v>
      </c>
      <c r="M6" s="27">
        <f>SUM(M4:M5)</f>
        <v>0</v>
      </c>
      <c r="N6" s="27">
        <f t="shared" ref="N6:Q6" si="0">SUM(N4:N5)</f>
        <v>0</v>
      </c>
      <c r="O6" s="28">
        <f t="shared" si="0"/>
        <v>60</v>
      </c>
      <c r="P6" s="27">
        <f t="shared" si="0"/>
        <v>0</v>
      </c>
      <c r="Q6" s="27">
        <f t="shared" si="0"/>
        <v>0</v>
      </c>
      <c r="R6" s="29"/>
      <c r="S6" s="29"/>
      <c r="T6" s="29"/>
      <c r="U6" s="29"/>
      <c r="V6" s="29"/>
      <c r="W6" s="29"/>
      <c r="X6" s="6"/>
      <c r="Y6" s="6"/>
      <c r="Z6" s="6"/>
      <c r="AA6" s="6"/>
    </row>
    <row r="7" spans="1:27" s="3" customFormat="1" ht="15.75" x14ac:dyDescent="0.25">
      <c r="B7" s="33" t="s">
        <v>30</v>
      </c>
      <c r="C7" s="34"/>
      <c r="D7" s="34"/>
      <c r="E7" s="34"/>
      <c r="F7" s="34"/>
      <c r="G7" s="34"/>
      <c r="H7" s="34"/>
      <c r="I7" s="34"/>
      <c r="J7" s="34"/>
      <c r="K7" s="22"/>
      <c r="L7" s="12"/>
      <c r="M7" s="19"/>
      <c r="N7" s="19"/>
      <c r="O7" s="23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s="3" customFormat="1" ht="12.75" x14ac:dyDescent="0.25">
      <c r="B8" s="24" t="s">
        <v>23</v>
      </c>
      <c r="C8" s="21"/>
      <c r="D8" s="19"/>
      <c r="E8" s="19"/>
      <c r="F8" s="19"/>
      <c r="G8" s="19"/>
      <c r="H8" s="19"/>
      <c r="I8" s="19"/>
      <c r="J8" s="12"/>
      <c r="K8" s="22"/>
      <c r="L8" s="12"/>
      <c r="M8" s="19"/>
      <c r="N8" s="19"/>
      <c r="O8" s="23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s="3" customFormat="1" ht="29.25" customHeight="1" x14ac:dyDescent="0.25">
      <c r="B9" s="25" t="s">
        <v>27</v>
      </c>
      <c r="C9" s="21"/>
      <c r="D9" s="19"/>
      <c r="E9" s="19"/>
      <c r="F9" s="19"/>
      <c r="G9" s="26"/>
      <c r="H9" s="19"/>
      <c r="I9" s="19"/>
      <c r="J9" s="12"/>
      <c r="K9" s="22"/>
      <c r="L9" s="12"/>
      <c r="M9" s="19"/>
      <c r="N9" s="19"/>
      <c r="O9" s="23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27" s="3" customFormat="1" ht="12.75" x14ac:dyDescent="0.25">
      <c r="B10" s="24" t="s">
        <v>24</v>
      </c>
      <c r="C10" s="21"/>
      <c r="D10" s="19"/>
      <c r="E10" s="19"/>
      <c r="F10" s="19"/>
      <c r="G10" s="19"/>
      <c r="H10" s="19"/>
      <c r="I10" s="19"/>
      <c r="J10" s="12"/>
      <c r="K10" s="22"/>
      <c r="L10" s="12"/>
      <c r="M10" s="19"/>
      <c r="N10" s="19"/>
      <c r="O10" s="23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</sheetData>
  <mergeCells count="6">
    <mergeCell ref="X1:Z1"/>
    <mergeCell ref="B7:J7"/>
    <mergeCell ref="B1:G1"/>
    <mergeCell ref="O1:Q1"/>
    <mergeCell ref="R1:T1"/>
    <mergeCell ref="U1:W1"/>
  </mergeCells>
  <pageMargins left="0.25" right="0.25" top="0.75" bottom="0.75" header="0.3" footer="0.3"/>
  <pageSetup paperSize="9" scale="4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</dc:creator>
  <cp:lastModifiedBy>Kinga Miśkiewicz</cp:lastModifiedBy>
  <cp:lastPrinted>2022-05-31T11:31:04Z</cp:lastPrinted>
  <dcterms:created xsi:type="dcterms:W3CDTF">2021-12-31T11:54:58Z</dcterms:created>
  <dcterms:modified xsi:type="dcterms:W3CDTF">2024-02-16T10:43:17Z</dcterms:modified>
</cp:coreProperties>
</file>