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katarzyna.chlopek\Desktop\"/>
    </mc:Choice>
  </mc:AlternateContent>
  <xr:revisionPtr revIDLastSave="0" documentId="8_{E8A7F2A1-67BF-4B84-8801-A0A68AD4D4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calcPr calcId="181029"/>
</workbook>
</file>

<file path=xl/calcChain.xml><?xml version="1.0" encoding="utf-8"?>
<calcChain xmlns="http://schemas.openxmlformats.org/spreadsheetml/2006/main">
  <c r="G18" i="1" l="1"/>
  <c r="G17" i="1"/>
  <c r="G16" i="1"/>
  <c r="G13" i="1"/>
  <c r="G14" i="1" s="1"/>
  <c r="G19" i="1" s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<sst xmlns="http://schemas.openxmlformats.org/spreadsheetml/2006/main" count="58" uniqueCount="39">
  <si>
    <t>KOSZTORYS OFERTOWY</t>
  </si>
  <si>
    <t>Remont drogi leśnej nr 220/391 nr 20 w DSD w leśnictwie Stokowiec</t>
  </si>
  <si>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</si>
  <si>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</si>
  <si>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</si>
  <si>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</si>
  <si>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</si>
  <si>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</si>
  <si>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</si>
  <si>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</si>
  <si>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</si>
  <si>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</si>
  <si>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</si>
  <si>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</si>
  <si>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</si>
  <si>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</si>
  <si>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utrzymaniowe</t>
  </si>
  <si>
    <t>1.1</t>
  </si>
  <si>
    <t xml:space="preserve">remont drogi leśnej naprawa nawierzchni na całej szerokości </t>
  </si>
  <si>
    <t>U-D-05-02-00a</t>
  </si>
  <si>
    <t>Wymiana istniejącego przepustu pod drogą  - rury PEHDo śr. 40 cm wraz z odtworzeniem fundamentu z kruszywa i wykonaniem zasypki</t>
  </si>
  <si>
    <t>m</t>
  </si>
  <si>
    <t>Przepusty rurowe pod zjazdami - ścianki czołowe dla rur PEHD o śr. 40 cm</t>
  </si>
  <si>
    <t>ściank.</t>
  </si>
  <si>
    <t/>
  </si>
  <si>
    <t>Oczyszczenie rowów z namułu i zanieczyszczeń wraz  z wyprofilowaniem dna i skarp (1:1 - 1:2), nadaniem spadków podłużnych</t>
  </si>
  <si>
    <t>m3</t>
  </si>
  <si>
    <t>Spulchnienie nawierzchni wraz z jej wyrównaniem, mechanicznym wykonaniem koryta na całej szerokości drogi (3,5m) w gruncie kat. I-IV głębokości  11 do 20 cm</t>
  </si>
  <si>
    <t>m2</t>
  </si>
  <si>
    <t>Mechaniczne profilowanie i zagęszczenie podłoża pod warstwy konstrukcyjne nawierzchni w gruncie kat. I-IV</t>
  </si>
  <si>
    <t>Wykonanie warstwy konstrukcyjnej nawierzchnia z mieszanki niezwiązanej frakcji 0-31,5mm gr. warstwy po zagęszczeniu 10cm</t>
  </si>
  <si>
    <t xml:space="preserve">RAZEM 1.1 remont drogi leśnej naprawa nawierzchni na całej szerokości </t>
  </si>
  <si>
    <t>RAZEM 1 roboty utrzymaniowe</t>
  </si>
  <si>
    <t>remont pojedynczych uszkodzeń nawierzchni</t>
  </si>
  <si>
    <t>Oczyszczenie nawierzchni przeznaczonej do naprawy z błota, gałęzi i innych zanieczyszczeń - remont pojedyńczych dołów</t>
  </si>
  <si>
    <t>8</t>
  </si>
  <si>
    <t>Remont cząstkowy nawierzchni tłuczniowej - uzupełnienie i zagęszczenie tłucznia głębokość dołów do 15cm ~192</t>
  </si>
  <si>
    <t>RAZEM 2 remont pojedynczych uszkodzeń nawierzchni</t>
  </si>
  <si>
    <t>RAZEM 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</si>
</sst>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9"/>
  <sheetViews>
    <sheetView tabSelected="1" workbookViewId="0">
      <selection activeCell="B3" sqref="B3"/>
    </sheetView>
  </sheetViews>
  <sheetFormatPr defaultRowHeight="14.4" x14ac:dyDescent="0.3"/>
  <cols>
    <col min="1" max="1" width="14.33203125" customWidth="1"/>
    <col min="2" max="2" width="28.5546875" customWidth="1"/>
    <col min="3" max="3" width="57.109375" customWidth="1"/>
    <col min="4" max="7" width="14.33203125" customWidth="1"/>
  </cols>
  <sheetData>
    <row r="1" spans="1:7" ht="19.8" x14ac:dyDescent="0.3">
      <c r="A1" s="7" t="s">
        <v>0</v>
      </c>
      <c r="B1" s="7"/>
      <c r="C1" s="7"/>
      <c r="D1" s="7"/>
      <c r="E1" s="7"/>
      <c r="F1" s="7"/>
      <c r="G1" s="7"/>
    </row>
    <row r="2" spans="1:7" ht="17.399999999999999" x14ac:dyDescent="0.3">
      <c r="A2" s="8" t="s">
        <v>1</v>
      </c>
      <c r="B2" s="8"/>
      <c r="C2" s="8"/>
      <c r="D2" s="8"/>
      <c r="E2" s="8"/>
      <c r="F2" s="8"/>
      <c r="G2" s="8"/>
    </row>
    <row r="3" spans="1:7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3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x14ac:dyDescent="0.3">
      <c r="A5" s="2" t="s">
        <v>9</v>
      </c>
      <c r="B5" s="2"/>
      <c r="C5" s="2" t="s">
        <v>16</v>
      </c>
      <c r="D5" s="2"/>
      <c r="E5" s="2"/>
      <c r="F5" s="2"/>
      <c r="G5" s="2"/>
    </row>
    <row r="6" spans="1:7" ht="27.6" x14ac:dyDescent="0.3">
      <c r="A6" s="2" t="s">
        <v>17</v>
      </c>
      <c r="B6" s="2"/>
      <c r="C6" s="2" t="s">
        <v>18</v>
      </c>
      <c r="D6" s="2"/>
      <c r="E6" s="2"/>
      <c r="F6" s="2"/>
      <c r="G6" s="2"/>
    </row>
    <row r="7" spans="1:7" ht="41.4" x14ac:dyDescent="0.3">
      <c r="A7" s="3" t="s">
        <v>9</v>
      </c>
      <c r="B7" s="3" t="s">
        <v>19</v>
      </c>
      <c r="C7" s="3" t="s">
        <v>20</v>
      </c>
      <c r="D7" s="3" t="s">
        <v>21</v>
      </c>
      <c r="E7" s="4">
        <v>7</v>
      </c>
      <c r="F7" s="5">
        <v>0</v>
      </c>
      <c r="G7" s="5">
        <f t="shared" ref="G7:G12" si="0">ROUND(E7*F7,2)</f>
        <v>0</v>
      </c>
    </row>
    <row r="8" spans="1:7" ht="27.6" x14ac:dyDescent="0.3">
      <c r="A8" s="3" t="s">
        <v>10</v>
      </c>
      <c r="B8" s="3" t="s">
        <v>19</v>
      </c>
      <c r="C8" s="3" t="s">
        <v>22</v>
      </c>
      <c r="D8" s="3" t="s">
        <v>23</v>
      </c>
      <c r="E8" s="4">
        <v>2</v>
      </c>
      <c r="F8" s="5">
        <v>0</v>
      </c>
      <c r="G8" s="5">
        <f t="shared" si="0"/>
        <v>0</v>
      </c>
    </row>
    <row r="9" spans="1:7" ht="41.4" x14ac:dyDescent="0.3">
      <c r="A9" s="3" t="s">
        <v>11</v>
      </c>
      <c r="B9" s="3" t="s">
        <v>24</v>
      </c>
      <c r="C9" s="3" t="s">
        <v>25</v>
      </c>
      <c r="D9" s="3" t="s">
        <v>26</v>
      </c>
      <c r="E9" s="4">
        <v>33</v>
      </c>
      <c r="F9" s="5">
        <v>0</v>
      </c>
      <c r="G9" s="5">
        <f t="shared" si="0"/>
        <v>0</v>
      </c>
    </row>
    <row r="10" spans="1:7" ht="41.4" x14ac:dyDescent="0.3">
      <c r="A10" s="3" t="s">
        <v>12</v>
      </c>
      <c r="B10" s="3" t="s">
        <v>19</v>
      </c>
      <c r="C10" s="3" t="s">
        <v>27</v>
      </c>
      <c r="D10" s="3" t="s">
        <v>28</v>
      </c>
      <c r="E10" s="4">
        <v>2070.9</v>
      </c>
      <c r="F10" s="5">
        <v>0</v>
      </c>
      <c r="G10" s="5">
        <f t="shared" si="0"/>
        <v>0</v>
      </c>
    </row>
    <row r="11" spans="1:7" ht="27.6" x14ac:dyDescent="0.3">
      <c r="A11" s="3" t="s">
        <v>13</v>
      </c>
      <c r="B11" s="3" t="s">
        <v>19</v>
      </c>
      <c r="C11" s="3" t="s">
        <v>29</v>
      </c>
      <c r="D11" s="3" t="s">
        <v>28</v>
      </c>
      <c r="E11" s="4">
        <v>2070.9</v>
      </c>
      <c r="F11" s="5">
        <v>0</v>
      </c>
      <c r="G11" s="5">
        <f t="shared" si="0"/>
        <v>0</v>
      </c>
    </row>
    <row r="12" spans="1:7" ht="41.4" x14ac:dyDescent="0.3">
      <c r="A12" s="3" t="s">
        <v>14</v>
      </c>
      <c r="B12" s="3" t="s">
        <v>19</v>
      </c>
      <c r="C12" s="3" t="s">
        <v>30</v>
      </c>
      <c r="D12" s="3" t="s">
        <v>28</v>
      </c>
      <c r="E12" s="4">
        <v>2070.9</v>
      </c>
      <c r="F12" s="5">
        <v>0</v>
      </c>
      <c r="G12" s="5">
        <f t="shared" si="0"/>
        <v>0</v>
      </c>
    </row>
    <row r="13" spans="1:7" ht="27.6" x14ac:dyDescent="0.3">
      <c r="A13" s="6"/>
      <c r="B13" s="6"/>
      <c r="C13" s="6" t="s">
        <v>31</v>
      </c>
      <c r="D13" s="6"/>
      <c r="E13" s="6"/>
      <c r="F13" s="6"/>
      <c r="G13" s="6">
        <f>SUM(G7:G12)</f>
        <v>0</v>
      </c>
    </row>
    <row r="14" spans="1:7" x14ac:dyDescent="0.3">
      <c r="A14" s="6"/>
      <c r="B14" s="6"/>
      <c r="C14" s="6" t="s">
        <v>32</v>
      </c>
      <c r="D14" s="6"/>
      <c r="E14" s="6"/>
      <c r="F14" s="6"/>
      <c r="G14" s="6">
        <f>G13</f>
        <v>0</v>
      </c>
    </row>
    <row r="15" spans="1:7" x14ac:dyDescent="0.3">
      <c r="A15" s="2" t="s">
        <v>10</v>
      </c>
      <c r="B15" s="2"/>
      <c r="C15" s="2" t="s">
        <v>33</v>
      </c>
      <c r="D15" s="2"/>
      <c r="E15" s="2"/>
      <c r="F15" s="2"/>
      <c r="G15" s="2"/>
    </row>
    <row r="16" spans="1:7" ht="41.4" x14ac:dyDescent="0.3">
      <c r="A16" s="3" t="s">
        <v>15</v>
      </c>
      <c r="B16" s="3" t="s">
        <v>19</v>
      </c>
      <c r="C16" s="3" t="s">
        <v>34</v>
      </c>
      <c r="D16" s="3" t="s">
        <v>28</v>
      </c>
      <c r="E16" s="4">
        <v>192</v>
      </c>
      <c r="F16" s="5">
        <v>0</v>
      </c>
      <c r="G16" s="5">
        <f>ROUND(E16*F16,2)</f>
        <v>0</v>
      </c>
    </row>
    <row r="17" spans="1:7" ht="41.4" x14ac:dyDescent="0.3">
      <c r="A17" s="3" t="s">
        <v>35</v>
      </c>
      <c r="B17" s="3" t="s">
        <v>19</v>
      </c>
      <c r="C17" s="3" t="s">
        <v>36</v>
      </c>
      <c r="D17" s="3" t="s">
        <v>28</v>
      </c>
      <c r="E17" s="4">
        <v>192</v>
      </c>
      <c r="F17" s="5">
        <v>0</v>
      </c>
      <c r="G17" s="5">
        <f>ROUND(E17*F17,2)</f>
        <v>0</v>
      </c>
    </row>
    <row r="18" spans="1:7" x14ac:dyDescent="0.3">
      <c r="A18" s="6"/>
      <c r="B18" s="6"/>
      <c r="C18" s="6" t="s">
        <v>37</v>
      </c>
      <c r="D18" s="6"/>
      <c r="E18" s="6"/>
      <c r="F18" s="6"/>
      <c r="G18" s="6">
        <f>SUM(G16:G17)</f>
        <v>0</v>
      </c>
    </row>
    <row r="19" spans="1:7" x14ac:dyDescent="0.3">
      <c r="A19" s="6"/>
      <c r="B19" s="6"/>
      <c r="C19" s="6" t="s">
        <v>38</v>
      </c>
      <c r="D19" s="6"/>
      <c r="E19" s="6"/>
      <c r="F19" s="6"/>
      <c r="G19" s="6">
        <f>G14+G18</f>
        <v>0</v>
      </c>
    </row>
  </sheetData>
  <mergeCells count="2">
    <mergeCell ref="A1:G1"/>
    <mergeCell ref="A2:G2"/>
  </mergeCells>
  <pageMargins left="0.7" right="0.7" top="0.75" bottom="0.75" header="0.3" footer="0.3"/>
  <ignoredErrors>
    <ignoredError sqref="A1:G1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Chłopek - Nadleśnictwo Suchedniów</dc:creator>
  <cp:lastModifiedBy>Katarzyna Chłopek - Nadleśnictwo Suchedniów</cp:lastModifiedBy>
  <dcterms:created xsi:type="dcterms:W3CDTF">2024-03-13T08:18:09Z</dcterms:created>
  <dcterms:modified xsi:type="dcterms:W3CDTF">2024-03-13T12:15:58Z</dcterms:modified>
</cp:coreProperties>
</file>