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5545" windowHeight="9615" tabRatio="813" activeTab="2"/>
  </bookViews>
  <sheets>
    <sheet name="formularz oferty" sheetId="1" r:id="rId1"/>
    <sheet name="część 1" sheetId="2" r:id="rId2"/>
    <sheet name="część 2" sheetId="3" r:id="rId3"/>
  </sheets>
  <definedNames>
    <definedName name="_xlnm.Print_Area" localSheetId="1">'część 1'!$A$1:$J$50</definedName>
    <definedName name="_xlnm.Print_Area" localSheetId="2">'część 2'!$A$1:$I$43</definedName>
    <definedName name="_xlnm.Print_Area" localSheetId="0">'formularz oferty'!$A$1:$D$55</definedName>
    <definedName name="OLE_LINK1" localSheetId="1">'część 1'!$A$36</definedName>
  </definedNames>
  <calcPr fullCalcOnLoad="1"/>
</workbook>
</file>

<file path=xl/sharedStrings.xml><?xml version="1.0" encoding="utf-8"?>
<sst xmlns="http://schemas.openxmlformats.org/spreadsheetml/2006/main" count="254" uniqueCount="154">
  <si>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</si>
  <si>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</si>
  <si>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</si>
  <si>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</si>
  <si>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</si>
  <si>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</si>
  <si>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</si>
  <si>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</si>
  <si>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</si>
  <si>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</si>
  <si>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</si>
  <si>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</si>
  <si>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</si>
  <si>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</si>
  <si>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</si>
  <si>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</si>
  <si>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</si>
  <si>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</si>
  <si>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</si>
  <si>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</si>
  <si>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</si>
  <si>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</si>
  <si>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</si>
  <si>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</si>
  <si>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</si>
  <si>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</si>
  <si>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</si>
  <si>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</si>
  <si>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</si>
  <si>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</si>
  <si>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</si>
  <si>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</si>
  <si>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</si>
  <si>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8.</t>
  </si>
  <si>
    <t>9.</t>
  </si>
  <si>
    <t>Ilość</t>
  </si>
  <si>
    <t>Arkusz cenowy</t>
  </si>
  <si>
    <t>10.</t>
  </si>
  <si>
    <t>Załącznik nr …….. do umowy</t>
  </si>
  <si>
    <t>11.</t>
  </si>
  <si>
    <t>12.</t>
  </si>
  <si>
    <t>13.</t>
  </si>
  <si>
    <t>Oferujemy wykonanie całego przedmiotu zamówienia (w danej części) za cenę:</t>
  </si>
  <si>
    <t>Nazwa oferowanego produktu;
Producent</t>
  </si>
  <si>
    <t>Szczegółowy arkusz cenowy</t>
  </si>
  <si>
    <t>Opis przedmiotu zamówienia</t>
  </si>
  <si>
    <t>Numer katalogowy (jeżeli istnieje)</t>
  </si>
  <si>
    <t>…</t>
  </si>
  <si>
    <t xml:space="preserve"> </t>
  </si>
  <si>
    <t>Oferowana ilość opakowań*</t>
  </si>
  <si>
    <t>Oferowana wielkość produktu stanowiąca jedno opakowanie**</t>
  </si>
  <si>
    <t>Oświadczamy, że oferujemy realizację przedmiotu zamówienia zgodnie z zasadami określonymi w specyfikacji warunków zamówienia wraz z załącznikami.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</si>
  <si>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</si>
  <si>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</si>
  <si>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</si>
  <si>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</si>
  <si>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część zamówienia:
nazwa (firma) podwykonawcy:</t>
  </si>
  <si>
    <t>...……………………………..…………………………...
………………………………..…………………………..</t>
  </si>
  <si>
    <t>
 



</t>
  </si>
  <si>
    <t>*zaznaczyć właściwe.</t>
  </si>
  <si>
    <t>Oświadczamy, że termin płatności wynosi do 60 dni. Dodatkowe informacje znajdują się we wzorze umowy.</t>
  </si>
  <si>
    <t>Oświadczamy, że jesteśmy związani niniejszą ofertą do dnia wskazanego w SWZ.</t>
  </si>
  <si>
    <t>Oświadczamy, że jesteśmy *:</t>
  </si>
  <si>
    <t>Nr rachunku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</si>
  <si>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</si>
  <si>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Załącznik nr 1 do SWZ</t>
  </si>
  <si>
    <t>Załącznik nr 1a do SWZ</t>
  </si>
  <si>
    <t>RAZEM:</t>
  </si>
  <si>
    <t>Cena brutto # :</t>
  </si>
  <si>
    <t># jeżeli wybór oferty będzie prowadził do powstania u Zamawiającego obowiązku podatkowego, zgodnie z przepisami o podatku od towarów i usług, należy podać cenę netto.</t>
  </si>
  <si>
    <t>Cena jednostkowa brutto # opakowania***</t>
  </si>
  <si>
    <t>Cena brutto # 
pozycji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</si>
  <si>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 / oznaczeń / objętości / wagi itp. stanowiących jedno opakowanie zbiorcze, będące przedmiotem wyceny.
***Przez cenę jednostkową brutto należy rozumieć cenę za opakowanie stanowiące jedną całość, mogące być przedmiotem dostawy.
# jeżeli wybór oferty będzie prowadził do powstania u Zamawiającego obowiązku podatkowego, zgodnie z przepisami o podatku od towarów i usług, należy podać cenę netto.</t>
  </si>
  <si>
    <t>Oświadczamy, że zamierzamy powierzyć następujące części zamówienia podwykonawcom i jednocześnie podajemy nazwy (firmy) podwykonawców *^:</t>
  </si>
  <si>
    <t>*Jeżeli wykonawca nie poda tych informacji to Zamawiający przyjmie, że wykonawca nie zamierza powierzać żadnej części zamówienia podwykonawcy.                    ^W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</si>
  <si>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 xml:space="preserve">Opis przedmiotu zamówienia                                                                                                              </t>
  </si>
  <si>
    <t>Dostawa odczynników wraz z dzierżawą analizatora dla Zakładu Patomorfologii i Zakładu Diagnostyki Hematologicznej i Genetyki.</t>
  </si>
  <si>
    <t xml:space="preserve"> Wielkość opakowania</t>
  </si>
  <si>
    <t>Lp</t>
  </si>
  <si>
    <t xml:space="preserve">Przedmiot dzierżawy </t>
  </si>
  <si>
    <t>Okres</t>
  </si>
  <si>
    <t>Informacje dotyczące dzierżawionego urządzenia</t>
  </si>
  <si>
    <t>Czynsz dzierżawny brutto # za 1 miesiąc</t>
  </si>
  <si>
    <t>Nazwa urządzenia</t>
  </si>
  <si>
    <t>Typ</t>
  </si>
  <si>
    <t xml:space="preserve">Nr seryjny </t>
  </si>
  <si>
    <t>(można wypełnić przy zawieraniu umowy)</t>
  </si>
  <si>
    <t>Rok produkcji</t>
  </si>
  <si>
    <t>Akcesoria</t>
  </si>
  <si>
    <t>Wartość</t>
  </si>
  <si>
    <t>RAZEM (B)#:</t>
  </si>
  <si>
    <t>Koszt zużycia energii elektrycznej dzierżawionego urządzenia</t>
  </si>
  <si>
    <t xml:space="preserve">Założony czas pracy urządzenia </t>
  </si>
  <si>
    <t>j.m.</t>
  </si>
  <si>
    <t>Przyjęty koszt 1 kWh</t>
  </si>
  <si>
    <t>Moc oferowanego urządzenia w watach [W]</t>
  </si>
  <si>
    <t>Koszt zużycia energii elektrycznej</t>
  </si>
  <si>
    <t xml:space="preserve">1. </t>
  </si>
  <si>
    <t>godziny</t>
  </si>
  <si>
    <t>Cena oferty brutto (A+B)#</t>
  </si>
  <si>
    <t>(bez kosztów zużycia energii elektrycznej)</t>
  </si>
  <si>
    <t>RAZEM (A)#:</t>
  </si>
  <si>
    <t>Czynsz dzierżawny brutto #
(za 24 m-ce)</t>
  </si>
  <si>
    <t>L.p</t>
  </si>
  <si>
    <t>Parametry wymagane</t>
  </si>
  <si>
    <t>TAK</t>
  </si>
  <si>
    <r>
      <t xml:space="preserve">Potwierdzenie spełnienia 
</t>
    </r>
    <r>
      <rPr>
        <b/>
        <sz val="11"/>
        <color indexed="10"/>
        <rFont val="Garamond"/>
        <family val="1"/>
      </rPr>
      <t>(należy wpisać Tak lub Nie)*</t>
    </r>
  </si>
  <si>
    <t>Oświadczamy, że oferowany w ramach dzierżawy aparat spełnia wszystkie postawione w załączniku nr 1b do SWZ wymagania graniczne dla części 1 przedmiotu zamówienia.
Niespełnienie któregokolwiek z wymagań granicznych spowoduje odrzucenie oferty.</t>
  </si>
  <si>
    <t>Dostawa odczynników wraz z dzierżawą apratu do wykonywania reakcji real-time PCR</t>
  </si>
  <si>
    <t xml:space="preserve">Dostawa zestawów odczynnikowych do wykonywania barwienia wg. Wright'a-Giemsy oraz dzierżawa urządzenia do automatycznego barwienia preparatów hematologicznych metodą natryskową dokładnie odmierzoną porcją barwnika zapewniajacą bardzo wysokiej jakości preparaty w krótkim czasie.   </t>
  </si>
  <si>
    <t>DFP.271.97.2024.EP</t>
  </si>
  <si>
    <t>Ilość szkiełek/preparatów na 36 miesięcy</t>
  </si>
  <si>
    <t>Dzierżawa analizatora (1 sztuka)</t>
  </si>
  <si>
    <t>miesięcy</t>
  </si>
  <si>
    <t>Odczynnki w formie aerozolu wytwarzanego przez dysze nanoszone są na szkiełka.</t>
  </si>
  <si>
    <t xml:space="preserve">Mozliwośc barwienia naniesionej na szkiełko mikroskopowe próbki, którą może być krew, szpik kostny lub inne płyny ustroijowe. </t>
  </si>
  <si>
    <t xml:space="preserve">Cykl barwienia trwający min.5 minut </t>
  </si>
  <si>
    <t>Preparaty gotowe natychmiast po zakończeniu cyklu</t>
  </si>
  <si>
    <t xml:space="preserve">PH barwienia 6,8 </t>
  </si>
  <si>
    <t>Indywidualne programy barwienia (dostosowanie intensywności, proporcji barwników, czasu płukania oraz czasu suszenia)</t>
  </si>
  <si>
    <t>Możliwość zapisania w pamięci min. 10 programów barwienia</t>
  </si>
  <si>
    <t xml:space="preserve">Automatyczne czyszczernie dysz bez interwencji uzytkownika </t>
  </si>
  <si>
    <t>Monitorowanie poziomu odczynników i sygnaliozacja niskiego poziomu oraz przekroczenia terminu ważności</t>
  </si>
  <si>
    <t xml:space="preserve">Tryb barwienia Wright'a Giemsy </t>
  </si>
  <si>
    <t>Ilość opakowań na 36 miesięcy</t>
  </si>
  <si>
    <t>Probówki wypełnione uniwersalnym medium z dołączoną sterylną wymazówką do pobierania i transportu próbek klinicznych zawierających wirusy, bakterie (m.in. chlamydie, mykoplazmę lub ureaplazmę) i inne patogeny</t>
  </si>
  <si>
    <t>Probówki wypełnione uniwersalnym medium z dołączoną sterylną wymazówką do pobierania i transportu próbek kału oraz wymazów z odbytu</t>
  </si>
  <si>
    <t>Wymagania dla probówek wypełnionych uniwersalnym medium z dołączoną sterylną wymazówką do pobierania i transportu próbek klinicznych zawierających wirusy, bakterie (m.in. chlamydie, mykoplazmę lub ureaplazmę) i inne patogeny</t>
  </si>
  <si>
    <t>Probówki z płynnym uniwersalnym medium transportowym w zestawie z wymazówką.</t>
  </si>
  <si>
    <t>Tak</t>
  </si>
  <si>
    <t>Zestaw zawiera stożkową probówkę z nietłukącego się materiału (najlepiej polipropylenu) wypełnioną uniwersalnym płynnym medium, w połączeniu ze sterylnie zapakowanym flokowanym, poliestrowym lub piankowym wacikiem, służącym do wymazu.</t>
  </si>
  <si>
    <t xml:space="preserve">Zestaw kompatybilny z procedurami wykrywania antygenów i testami molekularnymi. </t>
  </si>
  <si>
    <t>Uniwersalne medium transportowe wypełniające probówkę pozostaje stabilne w temperaturze pokojowej, co eliminuje potrzebę przechowywania w lodówce przed pobraniem materiału.</t>
  </si>
  <si>
    <t>Uniwersalne medium transportowe wypełniające probówkę umożliwia zachowanie żywotności wszystkich badanych mikroorganizmów docelowych przez 48 godzin, zarówno w temperaturze pokojowej, jak i w lodówce; można go również przechowywać w temperaturze -80°C przez minimum rok.</t>
  </si>
  <si>
    <t>Uniwersalne medium transportowe wypełniające probówkę, zawiera wskaźnik pH, w postaci czerwieni fenolowej, co umożliwia wizualną ocenę stabilności medium przez cały okres przechowywania, aż do momentu zużycia produktu.</t>
  </si>
  <si>
    <t>Uniwersalne medium transportowe wypełniające probówkę, zawiera unikalny skład, zawierający antybiotyki hamujące florę bakteryjną i grzybiczą, co ma za zadanie ochronić próbkę przed niepożądanym wzrostem pozaustrojowych mikroorganizmów, bez wpływu na mikroorganizmy docelowe obecne w próbce pacjenta.</t>
  </si>
  <si>
    <t>Wymazówki posiadające naznaczony punkt przerwania, co umożliwia łatwe odłamanie zbędnego fragmentu celem umieszczenia wymazówki w sterylnej probówce.</t>
  </si>
  <si>
    <t xml:space="preserve">Zakrętki posiadające miejsce dokujące wymazówkę.  </t>
  </si>
  <si>
    <t>Wymagania dla probówek wypełnionych uniwersalnym medium z dołączoną sterylną wymazówką do pobierania i transportu próbek kału oraz wymazów z odbytu</t>
  </si>
  <si>
    <t>Probówki do pobierania, transportu i zabezpieczania patogenów jelitowych.</t>
  </si>
  <si>
    <t>Probówki z nietłukącego się materiału z płynnym medium Cary Blair (w objętości minimum 2ml) przeznaczonym do pobierania próbek kału oraz wymazów z odbytu i zachowania żywotności patogenów chorobotwórczych.</t>
  </si>
  <si>
    <t>Płynne medium transportowe wypełniające probówki zapewnia żywotność mikroorganizmów przez minimum 48 godzin w temperaturze pokojowej lub 72 godziny w temperaturze lodówki (2 - 8°C).</t>
  </si>
  <si>
    <t>Medium wypełniające probówkę pozostaje stabilne w temperaturze pokojowej, co eliminuje potrzebę przechowywania w lodówce przed pobraniem materiału.</t>
  </si>
  <si>
    <t>Probówki zawierające nylonowe wymazówki umożliwiające pobieranie próbek z odbytu lub bezpośrednio z kału.</t>
  </si>
  <si>
    <t>*Niespełnienie któregokolwiek  z powyższych wymagań granicznych spowoduje odrzucenie oferty.</t>
  </si>
  <si>
    <t xml:space="preserve">Dostawa uniwersalnych systemów do pobierania, transportu i przechowywania próbek z wymazów oraz kału przeznaczonych do badań z wykorzystaniem metod molekularnych </t>
  </si>
  <si>
    <t>sztuk</t>
  </si>
  <si>
    <t>Oświadczamy, że oferowane produkty oraz sprzęt spełniają wszystkie postawione wymagania graniczne określone w zalączniku nr 1a do specyfikacji dla poszczególnych części.</t>
  </si>
  <si>
    <t xml:space="preserve">TAK </t>
  </si>
  <si>
    <t xml:space="preserve">Aparat nie starszy niż 2022 z gwarantowaną opieką serisową do końca trawnia umowy. </t>
  </si>
  <si>
    <r>
      <t xml:space="preserve">Oświadczamy, że oferowane odczynniki są dopuszczone do obrotu i używania na terenie Polski zgodnie z ustawą z dnia  7.04.2022 r. o wyrobach medycznych oraz rozporządzeniem Parlamentu Europejskiego i Rady (UE) 2017/746 z dnia 5.04.2017 r. w sprawie wyrobów medycznych do diagnostyki in vitro. Jednocześnie oświadczamy, że na każdorazowe wezwanie Zamawiającego przedstawimy dokumenty dopuszczające do obrotu i używania na terenie Polski. Wymóg nie dotyczy materiałów zużywalnych.
</t>
    </r>
    <r>
      <rPr>
        <b/>
        <sz val="11"/>
        <rFont val="Garamond"/>
        <family val="1"/>
      </rPr>
      <t>Dotyczy części 1 poz. 2:</t>
    </r>
    <r>
      <rPr>
        <sz val="11"/>
        <rFont val="Garamond"/>
        <family val="1"/>
      </rPr>
      <t xml:space="preserve"> Oświadczamy, że oferowane w ramach dzierżawy urządzenie jest wyrobem medycznym dopuszczonym do obrotu i używania na terenie Polski zgodnie z postanowieniami ustawy z dnia 7.04.2022 r. o wyrobach medycznych oraz z rozporządzeniem Parlamentu Europejskiego i Rady (UE) 2017/746 z dnia 5.04.2017 r. w sprawie wyrobów medycznych do diagnostyki In vitro. </t>
    </r>
  </si>
  <si>
    <r>
      <t xml:space="preserve">Wymagania graniczne dla </t>
    </r>
    <r>
      <rPr>
        <b/>
        <sz val="12"/>
        <rFont val="Garamond"/>
        <family val="1"/>
      </rPr>
      <t>sprzetu.</t>
    </r>
  </si>
  <si>
    <r>
      <t xml:space="preserve">Oświadczamy, że zamówienie będziemy wykonywać do czasu wyczerpania kwoty wynagrodzenia umownego, jednak nie dłużej niż przez </t>
    </r>
    <r>
      <rPr>
        <b/>
        <sz val="11"/>
        <rFont val="Garamond"/>
        <family val="1"/>
      </rPr>
      <t>36 miesiący</t>
    </r>
    <r>
      <rPr>
        <sz val="11"/>
        <rFont val="Garamond"/>
        <family val="1"/>
      </rPr>
      <t xml:space="preserve"> od dnia zawarcia umowy.
</t>
    </r>
  </si>
  <si>
    <t>Oświadczamy, ze zapoznaliśmy się z treścią załączonego do specyfikacji wzoru umowy i w przypadku wyboru naszej oferty zawrzemy z Zamawiającym  umowę sporządzoną na podstawie tego wzoru.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</si>
</sst>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#,##0.0"/>
    <numFmt numFmtId="185" formatCode="#,##0.00\ _z_ł"/>
    <numFmt numFmtId="186" formatCode="#,##0\ &quot;zł&quot;"/>
    <numFmt numFmtId="187" formatCode="[$-415]d\ mmmm\ yyyy"/>
    <numFmt numFmtId="188" formatCode="#,##0&quot; ozn.&quot;"/>
    <numFmt numFmtId="189" formatCode="[$-415]dddd\,\ d\ mmmm\ yyyy"/>
    <numFmt numFmtId="190" formatCode="&quot; &quot;#,##0.00&quot;      &quot;;&quot;-&quot;#,##0.00&quot;      &quot;;&quot; -&quot;#&quot;      &quot;;&quot; &quot;@&quot; &quot;"/>
  </numFmts>
  <fonts count="7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Garamond"/>
      <family val="1"/>
    </font>
    <font>
      <sz val="11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i/>
      <sz val="11"/>
      <name val="Garamond"/>
      <family val="1"/>
    </font>
    <font>
      <b/>
      <sz val="11"/>
      <color indexed="10"/>
      <name val="Garamond"/>
      <family val="1"/>
    </font>
    <font>
      <b/>
      <sz val="12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i/>
      <sz val="11"/>
      <color indexed="8"/>
      <name val="Garamond"/>
      <family val="1"/>
    </font>
    <font>
      <sz val="11"/>
      <color indexed="10"/>
      <name val="Times New Roman"/>
      <family val="1"/>
    </font>
    <font>
      <i/>
      <sz val="10"/>
      <color indexed="8"/>
      <name val="Garamond"/>
      <family val="1"/>
    </font>
    <font>
      <sz val="12"/>
      <color indexed="8"/>
      <name val="Times New Roman"/>
      <family val="1"/>
    </font>
    <font>
      <b/>
      <sz val="12"/>
      <color indexed="8"/>
      <name val="Garamond"/>
      <family val="1"/>
    </font>
    <font>
      <sz val="9"/>
      <color indexed="8"/>
      <name val="Garamond"/>
      <family val="1"/>
    </font>
    <font>
      <b/>
      <i/>
      <sz val="12"/>
      <color indexed="10"/>
      <name val="Times New Roman"/>
      <family val="1"/>
    </font>
    <font>
      <sz val="1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i/>
      <sz val="11"/>
      <color theme="1"/>
      <name val="Garamond"/>
      <family val="1"/>
    </font>
    <font>
      <sz val="11"/>
      <color rgb="FFFF0000"/>
      <name val="Times New Roman"/>
      <family val="1"/>
    </font>
    <font>
      <i/>
      <sz val="10"/>
      <color theme="1"/>
      <name val="Garamond"/>
      <family val="1"/>
    </font>
    <font>
      <sz val="11"/>
      <color rgb="FF000000"/>
      <name val="Garamond"/>
      <family val="1"/>
    </font>
    <font>
      <sz val="12"/>
      <color theme="1"/>
      <name val="Times New Roman"/>
      <family val="1"/>
    </font>
    <font>
      <b/>
      <sz val="12"/>
      <color theme="1"/>
      <name val="Garamond"/>
      <family val="1"/>
    </font>
    <font>
      <sz val="9"/>
      <color theme="1"/>
      <name val="Garamond"/>
      <family val="1"/>
    </font>
    <font>
      <b/>
      <sz val="11"/>
      <color rgb="FF000000"/>
      <name val="Garamond"/>
      <family val="1"/>
    </font>
    <font>
      <b/>
      <i/>
      <sz val="12"/>
      <color rgb="FFFF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Garamond"/>
      <family val="1"/>
    </font>
    <font>
      <b/>
      <sz val="11"/>
      <color rgb="FFFF0000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 applyBorder="0" applyProtection="0">
      <alignment/>
    </xf>
    <xf numFmtId="0" fontId="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39" fillId="0" borderId="0">
      <alignment/>
      <protection/>
    </xf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3" fontId="56" fillId="0" borderId="0" xfId="0" applyNumberFormat="1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7" fillId="0" borderId="0" xfId="0" applyFont="1" applyFill="1" applyBorder="1" applyAlignment="1" applyProtection="1">
      <alignment horizontal="left" vertical="top" wrapText="1"/>
      <protection locked="0"/>
    </xf>
    <xf numFmtId="0" fontId="57" fillId="0" borderId="10" xfId="0" applyFont="1" applyFill="1" applyBorder="1" applyAlignment="1" applyProtection="1">
      <alignment horizontal="justify" vertical="top" wrapText="1"/>
      <protection/>
    </xf>
    <xf numFmtId="49" fontId="57" fillId="0" borderId="0" xfId="0" applyNumberFormat="1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Alignment="1" applyProtection="1">
      <alignment horizontal="justify" vertical="top" wrapText="1"/>
      <protection locked="0"/>
    </xf>
    <xf numFmtId="0" fontId="57" fillId="0" borderId="0" xfId="0" applyFont="1" applyFill="1" applyBorder="1" applyAlignment="1" applyProtection="1">
      <alignment horizontal="justify" vertical="top" wrapText="1"/>
      <protection locked="0"/>
    </xf>
    <xf numFmtId="3" fontId="57" fillId="0" borderId="0" xfId="0" applyNumberFormat="1" applyFont="1" applyFill="1" applyBorder="1" applyAlignment="1" applyProtection="1">
      <alignment horizontal="right" vertical="top" wrapText="1"/>
      <protection locked="0"/>
    </xf>
    <xf numFmtId="0" fontId="57" fillId="0" borderId="0" xfId="0" applyFont="1" applyFill="1" applyAlignment="1" applyProtection="1">
      <alignment vertical="top" wrapText="1"/>
      <protection locked="0"/>
    </xf>
    <xf numFmtId="0" fontId="57" fillId="0" borderId="0" xfId="0" applyFont="1" applyFill="1" applyAlignment="1" applyProtection="1">
      <alignment horizontal="left" vertical="top"/>
      <protection locked="0"/>
    </xf>
    <xf numFmtId="0" fontId="57" fillId="0" borderId="0" xfId="0" applyFont="1" applyFill="1" applyAlignment="1" applyProtection="1">
      <alignment horizontal="right" vertical="top" wrapText="1"/>
      <protection locked="0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57" fillId="0" borderId="0" xfId="0" applyFont="1" applyFill="1" applyAlignment="1" applyProtection="1">
      <alignment horizontal="right" vertical="top"/>
      <protection locked="0"/>
    </xf>
    <xf numFmtId="9" fontId="57" fillId="0" borderId="0" xfId="0" applyNumberFormat="1" applyFont="1" applyFill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horizontal="right" vertical="top" wrapText="1"/>
      <protection locked="0"/>
    </xf>
    <xf numFmtId="0" fontId="58" fillId="0" borderId="0" xfId="0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Border="1" applyAlignment="1" applyProtection="1">
      <alignment vertical="top"/>
      <protection locked="0"/>
    </xf>
    <xf numFmtId="0" fontId="58" fillId="0" borderId="0" xfId="0" applyFont="1" applyFill="1" applyBorder="1" applyAlignment="1" applyProtection="1">
      <alignment horizontal="left" vertical="top"/>
      <protection locked="0"/>
    </xf>
    <xf numFmtId="0" fontId="57" fillId="0" borderId="0" xfId="0" applyFont="1" applyFill="1" applyBorder="1" applyAlignment="1" applyProtection="1">
      <alignment horizontal="right" vertical="top" wrapText="1"/>
      <protection locked="0"/>
    </xf>
    <xf numFmtId="44" fontId="57" fillId="0" borderId="0" xfId="0" applyNumberFormat="1" applyFont="1" applyFill="1" applyBorder="1" applyAlignment="1" applyProtection="1">
      <alignment horizontal="right" vertical="top" wrapText="1"/>
      <protection locked="0"/>
    </xf>
    <xf numFmtId="0" fontId="58" fillId="33" borderId="10" xfId="0" applyFont="1" applyFill="1" applyBorder="1" applyAlignment="1" applyProtection="1">
      <alignment horizontal="center" vertical="center" wrapText="1"/>
      <protection locked="0"/>
    </xf>
    <xf numFmtId="0" fontId="58" fillId="33" borderId="10" xfId="0" applyFont="1" applyFill="1" applyBorder="1" applyAlignment="1">
      <alignment horizontal="center" vertical="center" wrapText="1"/>
    </xf>
    <xf numFmtId="0" fontId="58" fillId="0" borderId="0" xfId="0" applyFont="1" applyFill="1" applyAlignment="1" applyProtection="1">
      <alignment horizontal="center" vertical="center" wrapText="1"/>
      <protection locked="0"/>
    </xf>
    <xf numFmtId="0" fontId="57" fillId="34" borderId="10" xfId="0" applyFont="1" applyFill="1" applyBorder="1" applyAlignment="1" applyProtection="1">
      <alignment horizontal="center" vertical="center" wrapText="1"/>
      <protection locked="0"/>
    </xf>
    <xf numFmtId="0" fontId="58" fillId="0" borderId="11" xfId="0" applyFont="1" applyBorder="1" applyAlignment="1">
      <alignment horizontal="center" vertical="top" wrapText="1"/>
    </xf>
    <xf numFmtId="0" fontId="57" fillId="0" borderId="0" xfId="0" applyFont="1" applyAlignment="1">
      <alignment/>
    </xf>
    <xf numFmtId="177" fontId="58" fillId="33" borderId="12" xfId="45" applyNumberFormat="1" applyFont="1" applyFill="1" applyBorder="1" applyAlignment="1">
      <alignment horizontal="center" vertical="center" wrapText="1"/>
    </xf>
    <xf numFmtId="49" fontId="57" fillId="34" borderId="10" xfId="0" applyNumberFormat="1" applyFont="1" applyFill="1" applyBorder="1" applyAlignment="1" applyProtection="1">
      <alignment vertical="center" wrapText="1"/>
      <protection/>
    </xf>
    <xf numFmtId="49" fontId="57" fillId="0" borderId="10" xfId="0" applyNumberFormat="1" applyFont="1" applyFill="1" applyBorder="1" applyAlignment="1" applyProtection="1">
      <alignment horizontal="left" vertical="top" wrapText="1"/>
      <protection/>
    </xf>
    <xf numFmtId="3" fontId="57" fillId="0" borderId="12" xfId="0" applyNumberFormat="1" applyFont="1" applyFill="1" applyBorder="1" applyAlignment="1" applyProtection="1">
      <alignment horizontal="center" vertical="top" wrapText="1"/>
      <protection/>
    </xf>
    <xf numFmtId="49" fontId="57" fillId="0" borderId="10" xfId="0" applyNumberFormat="1" applyFont="1" applyFill="1" applyBorder="1" applyAlignment="1" applyProtection="1">
      <alignment horizontal="left" vertical="top" wrapText="1"/>
      <protection locked="0"/>
    </xf>
    <xf numFmtId="49" fontId="57" fillId="0" borderId="10" xfId="0" applyNumberFormat="1" applyFont="1" applyFill="1" applyBorder="1" applyAlignment="1" applyProtection="1">
      <alignment horizontal="center" vertical="top" wrapText="1"/>
      <protection locked="0"/>
    </xf>
    <xf numFmtId="44" fontId="57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4" fontId="57" fillId="0" borderId="10" xfId="77" applyFont="1" applyFill="1" applyBorder="1" applyAlignment="1" applyProtection="1">
      <alignment horizontal="center" vertical="top" wrapText="1"/>
      <protection locked="0"/>
    </xf>
    <xf numFmtId="0" fontId="58" fillId="33" borderId="10" xfId="0" applyFont="1" applyFill="1" applyBorder="1" applyAlignment="1" applyProtection="1">
      <alignment horizontal="right" vertical="top" wrapText="1"/>
      <protection locked="0"/>
    </xf>
    <xf numFmtId="44" fontId="58" fillId="0" borderId="10" xfId="0" applyNumberFormat="1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Border="1" applyAlignment="1" applyProtection="1">
      <alignment vertical="center" wrapText="1"/>
      <protection locked="0"/>
    </xf>
    <xf numFmtId="0" fontId="58" fillId="0" borderId="0" xfId="0" applyFont="1" applyFill="1" applyBorder="1" applyAlignment="1" applyProtection="1">
      <alignment horizontal="center" vertical="top"/>
      <protection locked="0"/>
    </xf>
    <xf numFmtId="3" fontId="57" fillId="0" borderId="0" xfId="0" applyNumberFormat="1" applyFont="1" applyFill="1" applyBorder="1" applyAlignment="1" applyProtection="1">
      <alignment horizontal="left" vertical="top" wrapText="1"/>
      <protection locked="0"/>
    </xf>
    <xf numFmtId="0" fontId="57" fillId="33" borderId="10" xfId="0" applyFont="1" applyFill="1" applyBorder="1" applyAlignment="1" applyProtection="1">
      <alignment horizontal="left" vertical="top" wrapText="1"/>
      <protection locked="0"/>
    </xf>
    <xf numFmtId="3" fontId="58" fillId="0" borderId="0" xfId="0" applyNumberFormat="1" applyFont="1" applyFill="1" applyBorder="1" applyAlignment="1" applyProtection="1">
      <alignment horizontal="left" vertical="top" wrapText="1"/>
      <protection locked="0"/>
    </xf>
    <xf numFmtId="0" fontId="58" fillId="33" borderId="10" xfId="0" applyFont="1" applyFill="1" applyBorder="1" applyAlignment="1" applyProtection="1">
      <alignment horizontal="center" vertical="top" wrapText="1"/>
      <protection locked="0"/>
    </xf>
    <xf numFmtId="3" fontId="58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58" fillId="0" borderId="13" xfId="0" applyFont="1" applyBorder="1" applyAlignment="1">
      <alignment horizontal="left" vertical="top" wrapText="1"/>
    </xf>
    <xf numFmtId="0" fontId="57" fillId="0" borderId="0" xfId="0" applyFont="1" applyFill="1" applyBorder="1" applyAlignment="1" applyProtection="1">
      <alignment horizontal="left" vertical="top" wrapText="1"/>
      <protection/>
    </xf>
    <xf numFmtId="0" fontId="57" fillId="33" borderId="10" xfId="0" applyFont="1" applyFill="1" applyBorder="1" applyAlignment="1" applyProtection="1">
      <alignment horizontal="center" vertical="top" wrapText="1"/>
      <protection/>
    </xf>
    <xf numFmtId="44" fontId="57" fillId="0" borderId="10" xfId="74" applyNumberFormat="1" applyFont="1" applyFill="1" applyBorder="1" applyAlignment="1" applyProtection="1">
      <alignment horizontal="left" vertical="top" wrapText="1"/>
      <protection locked="0"/>
    </xf>
    <xf numFmtId="0" fontId="59" fillId="0" borderId="13" xfId="0" applyFont="1" applyBorder="1" applyAlignment="1">
      <alignment horizontal="left" vertical="top" wrapText="1"/>
    </xf>
    <xf numFmtId="0" fontId="57" fillId="0" borderId="10" xfId="0" applyFont="1" applyFill="1" applyBorder="1" applyAlignment="1" applyProtection="1">
      <alignment horizontal="left" vertical="top" wrapText="1"/>
      <protection locked="0"/>
    </xf>
    <xf numFmtId="49" fontId="57" fillId="0" borderId="0" xfId="0" applyNumberFormat="1" applyFont="1" applyFill="1" applyAlignment="1" applyProtection="1">
      <alignment horizontal="left" vertical="top" wrapText="1"/>
      <protection locked="0"/>
    </xf>
    <xf numFmtId="49" fontId="57" fillId="0" borderId="14" xfId="0" applyNumberFormat="1" applyFont="1" applyFill="1" applyBorder="1" applyAlignment="1" applyProtection="1">
      <alignment horizontal="left" vertical="top" wrapText="1"/>
      <protection locked="0"/>
    </xf>
    <xf numFmtId="3" fontId="57" fillId="0" borderId="10" xfId="0" applyNumberFormat="1" applyFont="1" applyFill="1" applyBorder="1" applyAlignment="1" applyProtection="1">
      <alignment horizontal="left" vertical="top" wrapText="1"/>
      <protection locked="0"/>
    </xf>
    <xf numFmtId="49" fontId="58" fillId="0" borderId="10" xfId="0" applyNumberFormat="1" applyFont="1" applyFill="1" applyBorder="1" applyAlignment="1" applyProtection="1">
      <alignment horizontal="left" vertical="top" wrapText="1"/>
      <protection locked="0"/>
    </xf>
    <xf numFmtId="3" fontId="58" fillId="0" borderId="10" xfId="0" applyNumberFormat="1" applyFont="1" applyFill="1" applyBorder="1" applyAlignment="1" applyProtection="1">
      <alignment horizontal="right" vertical="top" wrapText="1"/>
      <protection locked="0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58" fillId="33" borderId="10" xfId="0" applyFont="1" applyFill="1" applyBorder="1" applyAlignment="1">
      <alignment horizontal="center" vertical="center" wrapText="1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58" fillId="0" borderId="0" xfId="0" applyFont="1" applyFill="1" applyBorder="1" applyAlignment="1" applyProtection="1">
      <alignment horizontal="center" vertical="center" wrapText="1"/>
      <protection locked="0"/>
    </xf>
    <xf numFmtId="44" fontId="58" fillId="0" borderId="0" xfId="0" applyNumberFormat="1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60" fillId="0" borderId="0" xfId="0" applyFont="1" applyFill="1" applyBorder="1" applyAlignment="1" applyProtection="1">
      <alignment vertical="center" wrapText="1"/>
      <protection locked="0"/>
    </xf>
    <xf numFmtId="0" fontId="60" fillId="34" borderId="0" xfId="0" applyFont="1" applyFill="1" applyBorder="1" applyAlignment="1" applyProtection="1">
      <alignment vertical="center" wrapText="1"/>
      <protection locked="0"/>
    </xf>
    <xf numFmtId="0" fontId="58" fillId="33" borderId="10" xfId="57" applyFont="1" applyFill="1" applyBorder="1" applyAlignment="1">
      <alignment horizontal="center" vertical="center" wrapText="1"/>
      <protection/>
    </xf>
    <xf numFmtId="44" fontId="61" fillId="0" borderId="13" xfId="57" applyNumberFormat="1" applyFont="1" applyFill="1" applyBorder="1" applyAlignment="1">
      <alignment horizontal="left" vertical="center" wrapText="1"/>
      <protection/>
    </xf>
    <xf numFmtId="44" fontId="61" fillId="0" borderId="0" xfId="57" applyNumberFormat="1" applyFont="1" applyFill="1" applyBorder="1" applyAlignment="1">
      <alignment horizontal="left" vertical="center" wrapText="1"/>
      <protection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57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5" fillId="33" borderId="10" xfId="57" applyFont="1" applyFill="1" applyBorder="1" applyAlignment="1">
      <alignment horizontal="center" vertical="center"/>
      <protection/>
    </xf>
    <xf numFmtId="0" fontId="5" fillId="33" borderId="10" xfId="57" applyFont="1" applyFill="1" applyBorder="1" applyAlignment="1">
      <alignment horizontal="center" vertical="center" wrapText="1"/>
      <protection/>
    </xf>
    <xf numFmtId="0" fontId="6" fillId="33" borderId="12" xfId="57" applyFont="1" applyFill="1" applyBorder="1" applyAlignment="1">
      <alignment horizontal="left" vertical="top" wrapText="1"/>
      <protection/>
    </xf>
    <xf numFmtId="0" fontId="6" fillId="0" borderId="0" xfId="57" applyFont="1" applyFill="1" applyBorder="1" applyAlignment="1">
      <alignment vertical="top"/>
      <protection/>
    </xf>
    <xf numFmtId="0" fontId="6" fillId="0" borderId="0" xfId="57" applyFont="1" applyFill="1" applyBorder="1" applyAlignment="1">
      <alignment horizontal="left" vertical="top" wrapText="1"/>
      <protection/>
    </xf>
    <xf numFmtId="0" fontId="6" fillId="0" borderId="0" xfId="57" applyFont="1" applyFill="1" applyBorder="1" applyAlignment="1">
      <alignment horizontal="center" vertical="top" wrapText="1"/>
      <protection/>
    </xf>
    <xf numFmtId="44" fontId="5" fillId="0" borderId="15" xfId="57" applyNumberFormat="1" applyFont="1" applyFill="1" applyBorder="1" applyAlignment="1">
      <alignment horizontal="right" vertical="top" wrapText="1"/>
      <protection/>
    </xf>
    <xf numFmtId="44" fontId="6" fillId="0" borderId="10" xfId="57" applyNumberFormat="1" applyFont="1" applyFill="1" applyBorder="1" applyAlignment="1">
      <alignment horizontal="left" vertical="top" wrapText="1"/>
      <protection/>
    </xf>
    <xf numFmtId="0" fontId="6" fillId="34" borderId="14" xfId="0" applyFont="1" applyFill="1" applyBorder="1" applyAlignment="1" applyProtection="1">
      <alignment horizontal="center" vertical="top" wrapText="1"/>
      <protection locked="0"/>
    </xf>
    <xf numFmtId="0" fontId="57" fillId="0" borderId="10" xfId="0" applyFont="1" applyFill="1" applyBorder="1" applyAlignment="1" applyProtection="1">
      <alignment horizontal="center" vertical="top" wrapText="1"/>
      <protection locked="0"/>
    </xf>
    <xf numFmtId="44" fontId="6" fillId="34" borderId="10" xfId="0" applyNumberFormat="1" applyFont="1" applyFill="1" applyBorder="1" applyAlignment="1" applyProtection="1">
      <alignment horizontal="left" vertical="top" wrapText="1"/>
      <protection locked="0"/>
    </xf>
    <xf numFmtId="3" fontId="57" fillId="0" borderId="10" xfId="0" applyNumberFormat="1" applyFont="1" applyFill="1" applyBorder="1" applyAlignment="1">
      <alignment horizontal="center" vertical="top"/>
    </xf>
    <xf numFmtId="0" fontId="56" fillId="0" borderId="10" xfId="0" applyFont="1" applyBorder="1" applyAlignment="1">
      <alignment vertical="top"/>
    </xf>
    <xf numFmtId="0" fontId="56" fillId="34" borderId="10" xfId="0" applyFont="1" applyFill="1" applyBorder="1" applyAlignment="1">
      <alignment vertical="top"/>
    </xf>
    <xf numFmtId="0" fontId="57" fillId="0" borderId="10" xfId="0" applyFont="1" applyBorder="1" applyAlignment="1">
      <alignment horizontal="center" vertical="top"/>
    </xf>
    <xf numFmtId="0" fontId="58" fillId="33" borderId="1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top" wrapText="1"/>
    </xf>
    <xf numFmtId="44" fontId="57" fillId="0" borderId="0" xfId="0" applyNumberFormat="1" applyFont="1" applyFill="1" applyBorder="1" applyAlignment="1" applyProtection="1">
      <alignment horizontal="left" vertical="top" wrapText="1"/>
      <protection locked="0"/>
    </xf>
    <xf numFmtId="0" fontId="62" fillId="0" borderId="0" xfId="0" applyFont="1" applyFill="1" applyBorder="1" applyAlignment="1">
      <alignment vertical="top" wrapText="1"/>
    </xf>
    <xf numFmtId="0" fontId="63" fillId="0" borderId="0" xfId="0" applyFont="1" applyBorder="1" applyAlignment="1">
      <alignment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64" fillId="35" borderId="10" xfId="0" applyFont="1" applyFill="1" applyBorder="1" applyAlignment="1">
      <alignment horizontal="center" vertical="center" wrapText="1"/>
    </xf>
    <xf numFmtId="0" fontId="57" fillId="34" borderId="16" xfId="0" applyFont="1" applyFill="1" applyBorder="1" applyAlignment="1" applyProtection="1">
      <alignment vertical="top" wrapText="1"/>
      <protection locked="0"/>
    </xf>
    <xf numFmtId="0" fontId="57" fillId="0" borderId="10" xfId="0" applyFont="1" applyFill="1" applyBorder="1" applyAlignment="1">
      <alignment vertical="top" wrapText="1"/>
    </xf>
    <xf numFmtId="0" fontId="57" fillId="34" borderId="10" xfId="0" applyFont="1" applyFill="1" applyBorder="1" applyAlignment="1" applyProtection="1">
      <alignment vertical="top" wrapText="1"/>
      <protection locked="0"/>
    </xf>
    <xf numFmtId="0" fontId="57" fillId="0" borderId="10" xfId="0" applyFont="1" applyBorder="1" applyAlignment="1">
      <alignment vertical="top" wrapText="1"/>
    </xf>
    <xf numFmtId="0" fontId="57" fillId="0" borderId="10" xfId="0" applyFont="1" applyBorder="1" applyAlignment="1">
      <alignment horizontal="left" vertical="top"/>
    </xf>
    <xf numFmtId="0" fontId="57" fillId="34" borderId="10" xfId="0" applyFont="1" applyFill="1" applyBorder="1" applyAlignment="1">
      <alignment horizontal="center" vertical="top"/>
    </xf>
    <xf numFmtId="0" fontId="5" fillId="34" borderId="17" xfId="0" applyFont="1" applyFill="1" applyBorder="1" applyAlignment="1" applyProtection="1">
      <alignment horizontal="center" vertical="top" wrapText="1"/>
      <protection locked="0"/>
    </xf>
    <xf numFmtId="0" fontId="57" fillId="0" borderId="0" xfId="0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65" fillId="0" borderId="0" xfId="0" applyFont="1" applyFill="1" applyBorder="1" applyAlignment="1" applyProtection="1">
      <alignment vertical="center" wrapText="1"/>
      <protection locked="0"/>
    </xf>
    <xf numFmtId="0" fontId="57" fillId="0" borderId="0" xfId="0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57" fillId="0" borderId="10" xfId="0" applyFont="1" applyFill="1" applyBorder="1" applyAlignment="1" applyProtection="1">
      <alignment horizontal="left" vertical="top" wrapText="1"/>
      <protection locked="0"/>
    </xf>
    <xf numFmtId="49" fontId="57" fillId="0" borderId="10" xfId="0" applyNumberFormat="1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Alignment="1" applyProtection="1">
      <alignment horizontal="right" vertical="top" wrapText="1"/>
      <protection locked="0"/>
    </xf>
    <xf numFmtId="0" fontId="58" fillId="34" borderId="0" xfId="0" applyFont="1" applyFill="1" applyBorder="1" applyAlignment="1" applyProtection="1">
      <alignment horizontal="center" vertical="center" wrapText="1"/>
      <protection locked="0"/>
    </xf>
    <xf numFmtId="0" fontId="57" fillId="34" borderId="0" xfId="0" applyFont="1" applyFill="1" applyBorder="1" applyAlignment="1" applyProtection="1">
      <alignment horizontal="center" vertical="center" wrapText="1"/>
      <protection locked="0"/>
    </xf>
    <xf numFmtId="0" fontId="56" fillId="33" borderId="10" xfId="0" applyFont="1" applyFill="1" applyBorder="1" applyAlignment="1">
      <alignment horizontal="left" vertical="top" wrapText="1"/>
    </xf>
    <xf numFmtId="3" fontId="56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57" fillId="0" borderId="10" xfId="0" applyFont="1" applyBorder="1" applyAlignment="1">
      <alignment horizontal="left" vertical="top" wrapText="1"/>
    </xf>
    <xf numFmtId="0" fontId="66" fillId="35" borderId="10" xfId="0" applyFont="1" applyFill="1" applyBorder="1" applyAlignment="1">
      <alignment horizontal="center" wrapText="1"/>
    </xf>
    <xf numFmtId="0" fontId="58" fillId="35" borderId="10" xfId="0" applyFont="1" applyFill="1" applyBorder="1" applyAlignment="1">
      <alignment horizontal="left" vertical="center" wrapText="1"/>
    </xf>
    <xf numFmtId="0" fontId="58" fillId="35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wrapText="1"/>
    </xf>
    <xf numFmtId="0" fontId="66" fillId="35" borderId="10" xfId="0" applyFont="1" applyFill="1" applyBorder="1" applyAlignment="1">
      <alignment horizontal="center" vertical="center" wrapText="1"/>
    </xf>
    <xf numFmtId="44" fontId="57" fillId="0" borderId="10" xfId="57" applyNumberFormat="1" applyFont="1" applyFill="1" applyBorder="1" applyAlignment="1">
      <alignment horizontal="center" vertical="center" wrapText="1"/>
      <protection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67" fillId="0" borderId="13" xfId="0" applyFont="1" applyBorder="1" applyAlignment="1">
      <alignment/>
    </xf>
    <xf numFmtId="0" fontId="6" fillId="0" borderId="10" xfId="0" applyFont="1" applyBorder="1" applyAlignment="1">
      <alignment horizontal="left" vertical="top"/>
    </xf>
    <xf numFmtId="0" fontId="6" fillId="34" borderId="10" xfId="0" applyFont="1" applyFill="1" applyBorder="1" applyAlignment="1">
      <alignment horizontal="center" vertical="top"/>
    </xf>
    <xf numFmtId="0" fontId="57" fillId="0" borderId="10" xfId="0" applyFont="1" applyFill="1" applyBorder="1" applyAlignment="1">
      <alignment horizontal="center" vertical="top"/>
    </xf>
    <xf numFmtId="0" fontId="57" fillId="0" borderId="10" xfId="0" applyFont="1" applyFill="1" applyBorder="1" applyAlignment="1" applyProtection="1">
      <alignment vertical="top" wrapText="1"/>
      <protection locked="0"/>
    </xf>
    <xf numFmtId="0" fontId="57" fillId="0" borderId="14" xfId="0" applyFont="1" applyFill="1" applyBorder="1" applyAlignment="1" applyProtection="1">
      <alignment vertical="top" wrapText="1"/>
      <protection locked="0"/>
    </xf>
    <xf numFmtId="0" fontId="57" fillId="0" borderId="12" xfId="0" applyFont="1" applyFill="1" applyBorder="1" applyAlignment="1" applyProtection="1">
      <alignment vertical="top" wrapText="1"/>
      <protection locked="0"/>
    </xf>
    <xf numFmtId="0" fontId="57" fillId="0" borderId="0" xfId="0" applyFont="1" applyFill="1" applyBorder="1" applyAlignment="1" applyProtection="1">
      <alignment horizontal="justify" vertical="top" wrapText="1"/>
      <protection locked="0"/>
    </xf>
    <xf numFmtId="0" fontId="57" fillId="0" borderId="0" xfId="0" applyFont="1" applyFill="1" applyAlignment="1" applyProtection="1">
      <alignment horizontal="justify" vertical="top" wrapText="1"/>
      <protection locked="0"/>
    </xf>
    <xf numFmtId="49" fontId="6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9" fillId="0" borderId="18" xfId="0" applyFont="1" applyFill="1" applyBorder="1" applyAlignment="1" applyProtection="1">
      <alignment horizontal="justify" vertical="top" wrapText="1"/>
      <protection locked="0"/>
    </xf>
    <xf numFmtId="0" fontId="59" fillId="0" borderId="18" xfId="0" applyFont="1" applyBorder="1" applyAlignment="1">
      <alignment horizontal="justify" vertical="top" wrapText="1"/>
    </xf>
    <xf numFmtId="3" fontId="57" fillId="0" borderId="0" xfId="0" applyNumberFormat="1" applyFont="1" applyFill="1" applyBorder="1" applyAlignment="1" applyProtection="1">
      <alignment horizontal="right" vertical="top" wrapText="1"/>
      <protection locked="0"/>
    </xf>
    <xf numFmtId="0" fontId="58" fillId="0" borderId="0" xfId="0" applyFont="1" applyFill="1" applyBorder="1" applyAlignment="1" applyProtection="1">
      <alignment horizontal="justify" vertical="top" wrapText="1"/>
      <protection locked="0"/>
    </xf>
    <xf numFmtId="0" fontId="57" fillId="33" borderId="14" xfId="0" applyFont="1" applyFill="1" applyBorder="1" applyAlignment="1" applyProtection="1">
      <alignment horizontal="justify" vertical="top" wrapText="1"/>
      <protection/>
    </xf>
    <xf numFmtId="0" fontId="57" fillId="33" borderId="12" xfId="0" applyFont="1" applyFill="1" applyBorder="1" applyAlignment="1">
      <alignment horizontal="justify" vertical="top" wrapText="1"/>
    </xf>
    <xf numFmtId="0" fontId="57" fillId="0" borderId="0" xfId="0" applyFont="1" applyFill="1" applyBorder="1" applyAlignment="1" applyProtection="1">
      <alignment horizontal="justify" vertical="top" wrapText="1"/>
      <protection/>
    </xf>
    <xf numFmtId="49" fontId="57" fillId="0" borderId="14" xfId="0" applyNumberFormat="1" applyFont="1" applyFill="1" applyBorder="1" applyAlignment="1" applyProtection="1">
      <alignment horizontal="left" vertical="top" wrapText="1"/>
      <protection locked="0"/>
    </xf>
    <xf numFmtId="49" fontId="57" fillId="0" borderId="12" xfId="0" applyNumberFormat="1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Alignment="1">
      <alignment horizontal="justify" vertical="top" wrapText="1"/>
    </xf>
    <xf numFmtId="0" fontId="61" fillId="0" borderId="0" xfId="0" applyFont="1" applyFill="1" applyBorder="1" applyAlignment="1" applyProtection="1">
      <alignment horizontal="justify" vertical="top" wrapText="1"/>
      <protection/>
    </xf>
    <xf numFmtId="0" fontId="57" fillId="33" borderId="14" xfId="0" applyFont="1" applyFill="1" applyBorder="1" applyAlignment="1" applyProtection="1">
      <alignment horizontal="right" vertical="top" wrapText="1"/>
      <protection/>
    </xf>
    <xf numFmtId="0" fontId="57" fillId="33" borderId="12" xfId="0" applyFont="1" applyFill="1" applyBorder="1" applyAlignment="1">
      <alignment horizontal="right" vertical="top" wrapText="1"/>
    </xf>
    <xf numFmtId="49" fontId="58" fillId="0" borderId="14" xfId="0" applyNumberFormat="1" applyFont="1" applyFill="1" applyBorder="1" applyAlignment="1" applyProtection="1">
      <alignment horizontal="left" vertical="top" wrapText="1"/>
      <protection locked="0"/>
    </xf>
    <xf numFmtId="0" fontId="57" fillId="0" borderId="17" xfId="0" applyFont="1" applyFill="1" applyBorder="1" applyAlignment="1" applyProtection="1">
      <alignment horizontal="left" vertical="top" wrapText="1"/>
      <protection locked="0"/>
    </xf>
    <xf numFmtId="49" fontId="57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7" fillId="0" borderId="0" xfId="0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57" fillId="0" borderId="0" xfId="0" applyFont="1" applyAlignment="1">
      <alignment horizontal="left" vertical="top" wrapText="1"/>
    </xf>
    <xf numFmtId="0" fontId="57" fillId="0" borderId="10" xfId="0" applyFont="1" applyFill="1" applyBorder="1" applyAlignment="1" applyProtection="1">
      <alignment horizontal="left" vertical="top" wrapText="1"/>
      <protection locked="0"/>
    </xf>
    <xf numFmtId="49" fontId="57" fillId="0" borderId="10" xfId="0" applyNumberFormat="1" applyFont="1" applyFill="1" applyBorder="1" applyAlignment="1" applyProtection="1">
      <alignment horizontal="left" vertical="top" wrapText="1"/>
      <protection locked="0"/>
    </xf>
    <xf numFmtId="49" fontId="57" fillId="0" borderId="17" xfId="0" applyNumberFormat="1" applyFont="1" applyFill="1" applyBorder="1" applyAlignment="1" applyProtection="1">
      <alignment horizontal="left" vertical="top" wrapText="1"/>
      <protection locked="0"/>
    </xf>
    <xf numFmtId="0" fontId="61" fillId="0" borderId="0" xfId="0" applyFont="1" applyFill="1" applyBorder="1" applyAlignment="1" applyProtection="1">
      <alignment horizontal="left" vertical="top" wrapText="1"/>
      <protection/>
    </xf>
    <xf numFmtId="167" fontId="6" fillId="0" borderId="10" xfId="0" applyNumberFormat="1" applyFont="1" applyFill="1" applyBorder="1" applyAlignment="1" applyProtection="1">
      <alignment horizontal="center" vertical="top" wrapText="1"/>
      <protection locked="0"/>
    </xf>
    <xf numFmtId="167" fontId="8" fillId="0" borderId="10" xfId="0" applyNumberFormat="1" applyFont="1" applyFill="1" applyBorder="1" applyAlignment="1">
      <alignment horizontal="center" vertical="top" wrapText="1"/>
    </xf>
    <xf numFmtId="0" fontId="5" fillId="33" borderId="10" xfId="57" applyFont="1" applyFill="1" applyBorder="1" applyAlignment="1">
      <alignment horizontal="center" vertical="center" wrapText="1"/>
      <protection/>
    </xf>
    <xf numFmtId="0" fontId="6" fillId="33" borderId="10" xfId="57" applyFont="1" applyFill="1" applyBorder="1" applyAlignment="1">
      <alignment horizontal="center" vertical="center" wrapText="1"/>
      <protection/>
    </xf>
    <xf numFmtId="0" fontId="6" fillId="33" borderId="19" xfId="57" applyFont="1" applyFill="1" applyBorder="1" applyAlignment="1">
      <alignment horizontal="center" vertical="top"/>
      <protection/>
    </xf>
    <xf numFmtId="0" fontId="6" fillId="33" borderId="20" xfId="57" applyFont="1" applyFill="1" applyBorder="1" applyAlignment="1">
      <alignment horizontal="center" vertical="top"/>
      <protection/>
    </xf>
    <xf numFmtId="0" fontId="6" fillId="33" borderId="16" xfId="57" applyFont="1" applyFill="1" applyBorder="1" applyAlignment="1">
      <alignment horizontal="center" vertical="top"/>
      <protection/>
    </xf>
    <xf numFmtId="0" fontId="6" fillId="33" borderId="19" xfId="57" applyFont="1" applyFill="1" applyBorder="1" applyAlignment="1">
      <alignment horizontal="left" vertical="top" wrapText="1"/>
      <protection/>
    </xf>
    <xf numFmtId="0" fontId="6" fillId="33" borderId="20" xfId="57" applyFont="1" applyFill="1" applyBorder="1" applyAlignment="1">
      <alignment horizontal="left" vertical="top" wrapText="1"/>
      <protection/>
    </xf>
    <xf numFmtId="0" fontId="6" fillId="33" borderId="16" xfId="57" applyFont="1" applyFill="1" applyBorder="1" applyAlignment="1">
      <alignment horizontal="left" vertical="top" wrapText="1"/>
      <protection/>
    </xf>
    <xf numFmtId="0" fontId="6" fillId="33" borderId="19" xfId="57" applyFont="1" applyFill="1" applyBorder="1" applyAlignment="1">
      <alignment horizontal="center" vertical="top" wrapText="1"/>
      <protection/>
    </xf>
    <xf numFmtId="0" fontId="6" fillId="33" borderId="20" xfId="57" applyFont="1" applyFill="1" applyBorder="1" applyAlignment="1">
      <alignment horizontal="center" vertical="top" wrapText="1"/>
      <protection/>
    </xf>
    <xf numFmtId="0" fontId="6" fillId="33" borderId="16" xfId="57" applyFont="1" applyFill="1" applyBorder="1" applyAlignment="1">
      <alignment horizontal="center" vertical="top" wrapText="1"/>
      <protection/>
    </xf>
    <xf numFmtId="0" fontId="6" fillId="34" borderId="14" xfId="57" applyFont="1" applyFill="1" applyBorder="1" applyAlignment="1">
      <alignment horizontal="left" vertical="top" wrapText="1"/>
      <protection/>
    </xf>
    <xf numFmtId="0" fontId="6" fillId="34" borderId="17" xfId="57" applyFont="1" applyFill="1" applyBorder="1" applyAlignment="1">
      <alignment horizontal="left" vertical="top" wrapText="1"/>
      <protection/>
    </xf>
    <xf numFmtId="0" fontId="6" fillId="34" borderId="12" xfId="57" applyFont="1" applyFill="1" applyBorder="1" applyAlignment="1">
      <alignment horizontal="left" vertical="top" wrapText="1"/>
      <protection/>
    </xf>
    <xf numFmtId="0" fontId="9" fillId="34" borderId="14" xfId="57" applyFont="1" applyFill="1" applyBorder="1" applyAlignment="1">
      <alignment horizontal="left" vertical="top" wrapText="1"/>
      <protection/>
    </xf>
    <xf numFmtId="0" fontId="9" fillId="34" borderId="17" xfId="57" applyFont="1" applyFill="1" applyBorder="1" applyAlignment="1">
      <alignment horizontal="left" vertical="top" wrapText="1"/>
      <protection/>
    </xf>
    <xf numFmtId="0" fontId="9" fillId="34" borderId="12" xfId="57" applyFont="1" applyFill="1" applyBorder="1" applyAlignment="1">
      <alignment horizontal="left" vertical="top" wrapText="1"/>
      <protection/>
    </xf>
    <xf numFmtId="0" fontId="62" fillId="0" borderId="0" xfId="0" applyFont="1" applyFill="1" applyBorder="1" applyAlignment="1">
      <alignment horizontal="left" vertical="top" wrapText="1"/>
    </xf>
    <xf numFmtId="1" fontId="5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wrapText="1"/>
    </xf>
    <xf numFmtId="0" fontId="68" fillId="0" borderId="0" xfId="0" applyFont="1" applyFill="1" applyBorder="1" applyAlignment="1">
      <alignment horizontal="left" vertical="center" wrapText="1"/>
    </xf>
    <xf numFmtId="44" fontId="6" fillId="34" borderId="19" xfId="57" applyNumberFormat="1" applyFont="1" applyFill="1" applyBorder="1" applyAlignment="1">
      <alignment horizontal="left" vertical="top" wrapText="1"/>
      <protection/>
    </xf>
    <xf numFmtId="44" fontId="6" fillId="34" borderId="20" xfId="57" applyNumberFormat="1" applyFont="1" applyFill="1" applyBorder="1" applyAlignment="1">
      <alignment horizontal="left" vertical="top" wrapText="1"/>
      <protection/>
    </xf>
    <xf numFmtId="44" fontId="6" fillId="34" borderId="21" xfId="57" applyNumberFormat="1" applyFont="1" applyFill="1" applyBorder="1" applyAlignment="1">
      <alignment horizontal="left" vertical="top" wrapText="1"/>
      <protection/>
    </xf>
    <xf numFmtId="0" fontId="6" fillId="0" borderId="0" xfId="57" applyFont="1" applyFill="1" applyBorder="1" applyAlignment="1">
      <alignment horizontal="left" vertical="top" wrapText="1"/>
      <protection/>
    </xf>
    <xf numFmtId="44" fontId="6" fillId="0" borderId="19" xfId="57" applyNumberFormat="1" applyFont="1" applyFill="1" applyBorder="1" applyAlignment="1">
      <alignment horizontal="left" vertical="top" wrapText="1"/>
      <protection/>
    </xf>
    <xf numFmtId="44" fontId="6" fillId="0" borderId="20" xfId="57" applyNumberFormat="1" applyFont="1" applyFill="1" applyBorder="1" applyAlignment="1">
      <alignment horizontal="left" vertical="top" wrapText="1"/>
      <protection/>
    </xf>
    <xf numFmtId="44" fontId="6" fillId="0" borderId="16" xfId="57" applyNumberFormat="1" applyFont="1" applyFill="1" applyBorder="1" applyAlignment="1">
      <alignment horizontal="left" vertical="top" wrapText="1"/>
      <protection/>
    </xf>
    <xf numFmtId="0" fontId="64" fillId="35" borderId="14" xfId="0" applyFont="1" applyFill="1" applyBorder="1" applyAlignment="1">
      <alignment horizontal="center" vertical="center" wrapText="1"/>
    </xf>
    <xf numFmtId="0" fontId="64" fillId="35" borderId="17" xfId="0" applyFont="1" applyFill="1" applyBorder="1" applyAlignment="1">
      <alignment horizontal="center" vertical="center" wrapText="1"/>
    </xf>
    <xf numFmtId="0" fontId="64" fillId="35" borderId="12" xfId="0" applyFont="1" applyFill="1" applyBorder="1" applyAlignment="1">
      <alignment horizontal="center" vertical="center" wrapText="1"/>
    </xf>
    <xf numFmtId="0" fontId="5" fillId="33" borderId="14" xfId="57" applyFont="1" applyFill="1" applyBorder="1" applyAlignment="1">
      <alignment horizontal="center" vertical="center" wrapText="1"/>
      <protection/>
    </xf>
    <xf numFmtId="0" fontId="5" fillId="33" borderId="12" xfId="57" applyFont="1" applyFill="1" applyBorder="1" applyAlignment="1">
      <alignment horizontal="center" vertical="center" wrapText="1"/>
      <protection/>
    </xf>
    <xf numFmtId="0" fontId="57" fillId="0" borderId="0" xfId="0" applyFont="1" applyFill="1" applyAlignment="1" applyProtection="1">
      <alignment horizontal="right" vertical="top" wrapText="1"/>
      <protection locked="0"/>
    </xf>
    <xf numFmtId="0" fontId="58" fillId="0" borderId="0" xfId="0" applyFont="1" applyFill="1" applyBorder="1" applyAlignment="1" applyProtection="1">
      <alignment horizontal="center" vertical="center" wrapText="1"/>
      <protection locked="0"/>
    </xf>
    <xf numFmtId="44" fontId="58" fillId="0" borderId="0" xfId="0" applyNumberFormat="1" applyFont="1" applyFill="1" applyBorder="1" applyAlignment="1" applyProtection="1">
      <alignment horizontal="left" vertical="top" wrapText="1"/>
      <protection locked="0"/>
    </xf>
    <xf numFmtId="0" fontId="69" fillId="0" borderId="18" xfId="57" applyFont="1" applyFill="1" applyBorder="1" applyAlignment="1">
      <alignment horizontal="left" vertical="center" wrapText="1"/>
      <protection/>
    </xf>
    <xf numFmtId="0" fontId="69" fillId="0" borderId="0" xfId="57" applyFont="1" applyFill="1" applyBorder="1" applyAlignment="1">
      <alignment horizontal="left" vertical="center" wrapText="1"/>
      <protection/>
    </xf>
    <xf numFmtId="0" fontId="58" fillId="0" borderId="11" xfId="0" applyFont="1" applyBorder="1" applyAlignment="1">
      <alignment horizontal="left" vertical="top"/>
    </xf>
    <xf numFmtId="0" fontId="65" fillId="0" borderId="0" xfId="0" applyFont="1" applyFill="1" applyBorder="1" applyAlignment="1" applyProtection="1">
      <alignment vertical="center" wrapText="1"/>
      <protection locked="0"/>
    </xf>
    <xf numFmtId="0" fontId="7" fillId="0" borderId="0" xfId="57" applyFont="1" applyFill="1" applyBorder="1" applyAlignment="1">
      <alignment horizontal="left" vertical="top" wrapText="1"/>
      <protection/>
    </xf>
    <xf numFmtId="0" fontId="70" fillId="0" borderId="0" xfId="0" applyFont="1" applyFill="1" applyAlignment="1" applyProtection="1">
      <alignment horizontal="left" vertical="top" wrapText="1"/>
      <protection locked="0"/>
    </xf>
    <xf numFmtId="0" fontId="57" fillId="0" borderId="0" xfId="57" applyFont="1" applyFill="1" applyBorder="1" applyAlignment="1">
      <alignment horizontal="left" vertical="center" wrapText="1"/>
      <protection/>
    </xf>
    <xf numFmtId="0" fontId="57" fillId="0" borderId="0" xfId="0" applyFont="1" applyFill="1" applyBorder="1" applyAlignment="1" applyProtection="1">
      <alignment vertical="center" wrapText="1"/>
      <protection locked="0"/>
    </xf>
    <xf numFmtId="0" fontId="58" fillId="35" borderId="10" xfId="0" applyFont="1" applyFill="1" applyBorder="1" applyAlignment="1">
      <alignment horizontal="center" vertical="center" wrapText="1"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 2" xfId="55"/>
    <cellStyle name="Normal_SPIR-DBP" xfId="56"/>
    <cellStyle name="Normalny 14 2" xfId="57"/>
    <cellStyle name="Normalny 2" xfId="58"/>
    <cellStyle name="Normalny 2 2" xfId="59"/>
    <cellStyle name="Normalny 3" xfId="60"/>
    <cellStyle name="Normalny 4" xfId="61"/>
    <cellStyle name="Normalny 5" xfId="62"/>
    <cellStyle name="Normalny 6" xfId="63"/>
    <cellStyle name="Normalny 7" xfId="64"/>
    <cellStyle name="Normalny 8" xfId="65"/>
    <cellStyle name="Obliczenia" xfId="66"/>
    <cellStyle name="Followed Hyperlink" xfId="67"/>
    <cellStyle name="Percent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alutowy 2" xfId="76"/>
    <cellStyle name="Walutowy 3" xfId="77"/>
    <cellStyle name="Zły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E55"/>
  <sheetViews>
    <sheetView showGridLines="0" view="pageBreakPreview" zoomScale="130" zoomScaleNormal="120" zoomScaleSheetLayoutView="130" workbookViewId="0" topLeftCell="A10">
      <selection activeCell="B39" sqref="B39:D39"/>
    </sheetView>
  </sheetViews>
  <sheetFormatPr defaultColWidth="9.00390625" defaultRowHeight="12.75"/>
  <cols>
    <col min="1" max="1" width="3.625" style="2" customWidth="1"/>
    <col min="2" max="2" width="29.125" style="2" customWidth="1"/>
    <col min="3" max="3" width="33.875" style="2" customWidth="1"/>
    <col min="4" max="4" width="56.125" style="1" customWidth="1"/>
    <col min="5" max="9" width="9.125" style="2" customWidth="1"/>
    <col min="10" max="10" width="16.625" style="2" customWidth="1"/>
    <col min="11" max="16384" width="9.125" style="2" customWidth="1"/>
  </cols>
  <sheetData>
    <row r="1" spans="1:4" ht="18" customHeight="1">
      <c r="A1" s="6"/>
      <c r="B1" s="6"/>
      <c r="C1" s="144" t="s">
        <v>65</v>
      </c>
      <c r="D1" s="144"/>
    </row>
    <row r="2" spans="1:4" ht="18" customHeight="1">
      <c r="A2" s="6"/>
      <c r="B2" s="41"/>
      <c r="C2" s="41" t="s">
        <v>31</v>
      </c>
      <c r="D2" s="41"/>
    </row>
    <row r="3" spans="1:4" ht="18" customHeight="1">
      <c r="A3" s="6"/>
      <c r="B3" s="6"/>
      <c r="C3" s="6"/>
      <c r="D3" s="42"/>
    </row>
    <row r="4" spans="1:4" ht="18" customHeight="1">
      <c r="A4" s="6"/>
      <c r="B4" s="6" t="s">
        <v>23</v>
      </c>
      <c r="C4" s="106" t="s">
        <v>110</v>
      </c>
      <c r="D4" s="42"/>
    </row>
    <row r="5" spans="1:4" ht="18" customHeight="1">
      <c r="A5" s="6"/>
      <c r="B5" s="6"/>
      <c r="C5" s="6"/>
      <c r="D5" s="42"/>
    </row>
    <row r="6" spans="1:5" ht="34.5" customHeight="1">
      <c r="A6" s="6"/>
      <c r="B6" s="6" t="s">
        <v>22</v>
      </c>
      <c r="C6" s="145" t="s">
        <v>76</v>
      </c>
      <c r="D6" s="145"/>
      <c r="E6" s="3"/>
    </row>
    <row r="7" spans="1:4" ht="18" customHeight="1">
      <c r="A7" s="6"/>
      <c r="B7" s="6"/>
      <c r="C7" s="6"/>
      <c r="D7" s="42"/>
    </row>
    <row r="8" spans="1:4" ht="15" customHeight="1">
      <c r="A8" s="6"/>
      <c r="B8" s="43" t="s">
        <v>19</v>
      </c>
      <c r="C8" s="136"/>
      <c r="D8" s="136"/>
    </row>
    <row r="9" spans="1:4" ht="15" customHeight="1">
      <c r="A9" s="6"/>
      <c r="B9" s="43" t="s">
        <v>24</v>
      </c>
      <c r="C9" s="137"/>
      <c r="D9" s="138"/>
    </row>
    <row r="10" spans="1:4" ht="15" customHeight="1">
      <c r="A10" s="6"/>
      <c r="B10" s="43" t="s">
        <v>18</v>
      </c>
      <c r="C10" s="137"/>
      <c r="D10" s="138"/>
    </row>
    <row r="11" spans="1:4" ht="15" customHeight="1">
      <c r="A11" s="6"/>
      <c r="B11" s="43" t="s">
        <v>25</v>
      </c>
      <c r="C11" s="137"/>
      <c r="D11" s="138"/>
    </row>
    <row r="12" spans="1:4" ht="15" customHeight="1">
      <c r="A12" s="6"/>
      <c r="B12" s="43" t="s">
        <v>26</v>
      </c>
      <c r="C12" s="137"/>
      <c r="D12" s="138"/>
    </row>
    <row r="13" spans="1:4" ht="15" customHeight="1">
      <c r="A13" s="6"/>
      <c r="B13" s="43" t="s">
        <v>27</v>
      </c>
      <c r="C13" s="137"/>
      <c r="D13" s="138"/>
    </row>
    <row r="14" spans="1:4" ht="15" customHeight="1">
      <c r="A14" s="6"/>
      <c r="B14" s="43" t="s">
        <v>28</v>
      </c>
      <c r="C14" s="137"/>
      <c r="D14" s="138"/>
    </row>
    <row r="15" spans="1:4" ht="15" customHeight="1">
      <c r="A15" s="6"/>
      <c r="B15" s="43" t="s">
        <v>29</v>
      </c>
      <c r="C15" s="137"/>
      <c r="D15" s="138"/>
    </row>
    <row r="16" spans="1:4" ht="15" customHeight="1">
      <c r="A16" s="6"/>
      <c r="B16" s="43" t="s">
        <v>30</v>
      </c>
      <c r="C16" s="137"/>
      <c r="D16" s="138"/>
    </row>
    <row r="17" spans="1:4" ht="18" customHeight="1">
      <c r="A17" s="6"/>
      <c r="B17" s="6"/>
      <c r="C17" s="19"/>
      <c r="D17" s="44"/>
    </row>
    <row r="18" spans="1:4" ht="18" customHeight="1">
      <c r="A18" s="6" t="s">
        <v>0</v>
      </c>
      <c r="B18" s="158" t="s">
        <v>42</v>
      </c>
      <c r="C18" s="159"/>
      <c r="D18" s="160"/>
    </row>
    <row r="19" spans="1:4" ht="19.5" customHeight="1">
      <c r="A19" s="6"/>
      <c r="B19" s="45" t="s">
        <v>12</v>
      </c>
      <c r="C19" s="46" t="s">
        <v>68</v>
      </c>
      <c r="D19" s="47"/>
    </row>
    <row r="20" spans="1:4" ht="18" customHeight="1">
      <c r="A20" s="48"/>
      <c r="B20" s="49">
        <v>1</v>
      </c>
      <c r="C20" s="50"/>
      <c r="D20" s="71" t="s">
        <v>100</v>
      </c>
    </row>
    <row r="21" spans="1:4" s="4" customFormat="1" ht="18" customHeight="1">
      <c r="A21" s="48"/>
      <c r="B21" s="49">
        <v>2</v>
      </c>
      <c r="C21" s="50"/>
      <c r="D21" s="51"/>
    </row>
    <row r="22" spans="1:4" ht="21" customHeight="1">
      <c r="A22" s="48"/>
      <c r="B22" s="164" t="s">
        <v>69</v>
      </c>
      <c r="C22" s="164"/>
      <c r="D22" s="164"/>
    </row>
    <row r="23" spans="1:4" ht="37.5" customHeight="1">
      <c r="A23" s="6" t="s">
        <v>1</v>
      </c>
      <c r="B23" s="148" t="s">
        <v>52</v>
      </c>
      <c r="C23" s="148"/>
      <c r="D23" s="148"/>
    </row>
    <row r="24" spans="1:4" ht="48" customHeight="1">
      <c r="A24" s="6"/>
      <c r="B24" s="146" t="s">
        <v>53</v>
      </c>
      <c r="C24" s="147"/>
      <c r="D24" s="7" t="s">
        <v>54</v>
      </c>
    </row>
    <row r="25" spans="1:4" ht="33" customHeight="1">
      <c r="A25" s="6"/>
      <c r="B25" s="152" t="s">
        <v>55</v>
      </c>
      <c r="C25" s="152"/>
      <c r="D25" s="152"/>
    </row>
    <row r="26" spans="1:4" ht="31.5" customHeight="1">
      <c r="A26" s="6" t="s">
        <v>2</v>
      </c>
      <c r="B26" s="139" t="s">
        <v>73</v>
      </c>
      <c r="C26" s="139"/>
      <c r="D26" s="139"/>
    </row>
    <row r="27" spans="1:4" ht="32.25" customHeight="1">
      <c r="A27" s="6"/>
      <c r="B27" s="146" t="s">
        <v>56</v>
      </c>
      <c r="C27" s="147"/>
      <c r="D27" s="7" t="s">
        <v>57</v>
      </c>
    </row>
    <row r="28" spans="1:4" ht="70.5" customHeight="1">
      <c r="A28" s="6"/>
      <c r="B28" s="142" t="s">
        <v>74</v>
      </c>
      <c r="C28" s="143"/>
      <c r="D28" s="143"/>
    </row>
    <row r="29" spans="1:4" ht="22.5" customHeight="1">
      <c r="A29" s="6" t="s">
        <v>3</v>
      </c>
      <c r="B29" s="139" t="s">
        <v>62</v>
      </c>
      <c r="C29" s="139"/>
      <c r="D29" s="139"/>
    </row>
    <row r="30" spans="1:4" ht="92.25" customHeight="1">
      <c r="A30" s="6"/>
      <c r="B30" s="153" t="s">
        <v>58</v>
      </c>
      <c r="C30" s="154"/>
      <c r="D30" s="7" t="s">
        <v>64</v>
      </c>
    </row>
    <row r="31" spans="1:4" ht="27" customHeight="1">
      <c r="A31" s="6"/>
      <c r="B31" s="142" t="s">
        <v>59</v>
      </c>
      <c r="C31" s="143"/>
      <c r="D31" s="143"/>
    </row>
    <row r="32" spans="1:4" ht="35.25" customHeight="1">
      <c r="A32" s="6" t="s">
        <v>17</v>
      </c>
      <c r="B32" s="148" t="s">
        <v>51</v>
      </c>
      <c r="C32" s="148"/>
      <c r="D32" s="148"/>
    </row>
    <row r="33" spans="1:4" ht="21.75" customHeight="1">
      <c r="A33" s="6" t="s">
        <v>21</v>
      </c>
      <c r="B33" s="140" t="s">
        <v>60</v>
      </c>
      <c r="C33" s="139"/>
      <c r="D33" s="151"/>
    </row>
    <row r="34" spans="1:4" ht="34.5" customHeight="1">
      <c r="A34" s="6" t="s">
        <v>4</v>
      </c>
      <c r="B34" s="141" t="s">
        <v>152</v>
      </c>
      <c r="C34" s="141"/>
      <c r="D34" s="141"/>
    </row>
    <row r="35" spans="1:4" ht="111" customHeight="1">
      <c r="A35" s="6" t="s">
        <v>33</v>
      </c>
      <c r="B35" s="141" t="s">
        <v>150</v>
      </c>
      <c r="C35" s="141"/>
      <c r="D35" s="141"/>
    </row>
    <row r="36" spans="1:4" ht="36.75" customHeight="1">
      <c r="A36" s="6" t="s">
        <v>34</v>
      </c>
      <c r="B36" s="157" t="s">
        <v>147</v>
      </c>
      <c r="C36" s="157"/>
      <c r="D36" s="157"/>
    </row>
    <row r="37" spans="1:5" ht="39" customHeight="1">
      <c r="A37" s="6" t="s">
        <v>37</v>
      </c>
      <c r="B37" s="139" t="s">
        <v>15</v>
      </c>
      <c r="C37" s="140"/>
      <c r="D37" s="140"/>
      <c r="E37" s="3"/>
    </row>
    <row r="38" spans="1:5" ht="27.75" customHeight="1">
      <c r="A38" s="6" t="s">
        <v>39</v>
      </c>
      <c r="B38" s="139" t="s">
        <v>61</v>
      </c>
      <c r="C38" s="140"/>
      <c r="D38" s="140"/>
      <c r="E38" s="3"/>
    </row>
    <row r="39" spans="1:5" ht="35.25" customHeight="1">
      <c r="A39" s="6" t="s">
        <v>40</v>
      </c>
      <c r="B39" s="139" t="s">
        <v>153</v>
      </c>
      <c r="C39" s="140"/>
      <c r="D39" s="140"/>
      <c r="E39" s="3"/>
    </row>
    <row r="40" spans="1:4" ht="18" customHeight="1">
      <c r="A40" s="8" t="s">
        <v>41</v>
      </c>
      <c r="B40" s="9" t="s">
        <v>5</v>
      </c>
      <c r="C40" s="9"/>
      <c r="D40" s="10"/>
    </row>
    <row r="41" spans="1:4" ht="18" customHeight="1">
      <c r="A41" s="6"/>
      <c r="B41" s="15"/>
      <c r="C41" s="15"/>
      <c r="D41" s="11"/>
    </row>
    <row r="42" spans="1:4" ht="18" customHeight="1">
      <c r="A42" s="6"/>
      <c r="B42" s="149" t="s">
        <v>13</v>
      </c>
      <c r="C42" s="163"/>
      <c r="D42" s="150"/>
    </row>
    <row r="43" spans="1:4" ht="18" customHeight="1">
      <c r="A43" s="6"/>
      <c r="B43" s="149" t="s">
        <v>6</v>
      </c>
      <c r="C43" s="150"/>
      <c r="D43" s="52" t="s">
        <v>7</v>
      </c>
    </row>
    <row r="44" spans="1:4" ht="18" customHeight="1">
      <c r="A44" s="6"/>
      <c r="B44" s="155"/>
      <c r="C44" s="156"/>
      <c r="D44" s="52"/>
    </row>
    <row r="45" spans="1:4" ht="18" customHeight="1">
      <c r="A45" s="6"/>
      <c r="B45" s="155"/>
      <c r="C45" s="156"/>
      <c r="D45" s="52"/>
    </row>
    <row r="46" spans="1:4" ht="15" customHeight="1">
      <c r="A46" s="6"/>
      <c r="B46" s="53" t="s">
        <v>8</v>
      </c>
      <c r="C46" s="53"/>
      <c r="D46" s="11"/>
    </row>
    <row r="47" spans="1:4" ht="18" customHeight="1">
      <c r="A47" s="6"/>
      <c r="B47" s="149" t="s">
        <v>14</v>
      </c>
      <c r="C47" s="163"/>
      <c r="D47" s="150"/>
    </row>
    <row r="48" spans="1:4" ht="18" customHeight="1">
      <c r="A48" s="6"/>
      <c r="B48" s="34" t="s">
        <v>6</v>
      </c>
      <c r="C48" s="54" t="s">
        <v>7</v>
      </c>
      <c r="D48" s="55" t="s">
        <v>9</v>
      </c>
    </row>
    <row r="49" spans="1:4" ht="18" customHeight="1">
      <c r="A49" s="6"/>
      <c r="B49" s="56"/>
      <c r="C49" s="54"/>
      <c r="D49" s="57"/>
    </row>
    <row r="50" spans="1:4" ht="18" customHeight="1">
      <c r="A50" s="6"/>
      <c r="B50" s="56"/>
      <c r="C50" s="54"/>
      <c r="D50" s="57"/>
    </row>
    <row r="51" spans="1:4" ht="18" customHeight="1">
      <c r="A51" s="6"/>
      <c r="B51" s="53"/>
      <c r="C51" s="53"/>
      <c r="D51" s="11"/>
    </row>
    <row r="52" spans="1:4" ht="18" customHeight="1">
      <c r="A52" s="6"/>
      <c r="B52" s="149" t="s">
        <v>16</v>
      </c>
      <c r="C52" s="163"/>
      <c r="D52" s="150"/>
    </row>
    <row r="53" spans="1:4" ht="18" customHeight="1">
      <c r="A53" s="6"/>
      <c r="B53" s="162" t="s">
        <v>10</v>
      </c>
      <c r="C53" s="162"/>
      <c r="D53" s="52" t="s">
        <v>63</v>
      </c>
    </row>
    <row r="54" spans="1:4" ht="18" customHeight="1">
      <c r="A54" s="6"/>
      <c r="B54" s="161"/>
      <c r="C54" s="161"/>
      <c r="D54" s="52"/>
    </row>
    <row r="55" spans="1:4" ht="18" customHeight="1">
      <c r="A55" s="6"/>
      <c r="B55" s="6"/>
      <c r="C55" s="6"/>
      <c r="D55" s="42"/>
    </row>
  </sheetData>
  <sheetProtection/>
  <mergeCells count="38">
    <mergeCell ref="B44:C44"/>
    <mergeCell ref="B36:D36"/>
    <mergeCell ref="B18:D18"/>
    <mergeCell ref="B54:C54"/>
    <mergeCell ref="B53:C53"/>
    <mergeCell ref="B52:D52"/>
    <mergeCell ref="B47:D47"/>
    <mergeCell ref="B45:C45"/>
    <mergeCell ref="B22:D22"/>
    <mergeCell ref="B42:D42"/>
    <mergeCell ref="B43:C43"/>
    <mergeCell ref="B33:D33"/>
    <mergeCell ref="B26:D26"/>
    <mergeCell ref="B29:D29"/>
    <mergeCell ref="B32:D32"/>
    <mergeCell ref="B25:D25"/>
    <mergeCell ref="B27:C27"/>
    <mergeCell ref="B28:D28"/>
    <mergeCell ref="B30:C30"/>
    <mergeCell ref="C1:D1"/>
    <mergeCell ref="C6:D6"/>
    <mergeCell ref="C9:D9"/>
    <mergeCell ref="C10:D10"/>
    <mergeCell ref="C11:D11"/>
    <mergeCell ref="B38:D38"/>
    <mergeCell ref="B34:D34"/>
    <mergeCell ref="B37:D37"/>
    <mergeCell ref="B24:C24"/>
    <mergeCell ref="B23:D23"/>
    <mergeCell ref="C8:D8"/>
    <mergeCell ref="C14:D14"/>
    <mergeCell ref="B39:D39"/>
    <mergeCell ref="B35:D35"/>
    <mergeCell ref="C15:D15"/>
    <mergeCell ref="C13:D13"/>
    <mergeCell ref="C12:D12"/>
    <mergeCell ref="B31:D31"/>
    <mergeCell ref="C16:D16"/>
  </mergeCells>
  <printOptions horizontalCentered="1"/>
  <pageMargins left="0.1968503937007874" right="0.1968503937007874" top="1.3779527559055118" bottom="0.984251968503937" header="0.5118110236220472" footer="0.5118110236220472"/>
  <pageSetup fitToHeight="1" fitToWidth="1" horizontalDpi="300" verticalDpi="300" orientation="portrait" paperSize="9" scale="48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showGridLines="0" view="pageBreakPreview" zoomScale="80" zoomScaleNormal="80" zoomScaleSheetLayoutView="80" workbookViewId="0" topLeftCell="A31">
      <selection activeCell="A10" sqref="A10:D10"/>
    </sheetView>
  </sheetViews>
  <sheetFormatPr defaultColWidth="9.00390625" defaultRowHeight="12.75"/>
  <cols>
    <col min="1" max="1" width="5.875" style="12" customWidth="1"/>
    <col min="2" max="2" width="83.375" style="15" customWidth="1"/>
    <col min="3" max="3" width="22.25390625" style="14" customWidth="1"/>
    <col min="4" max="4" width="29.00390625" style="15" customWidth="1"/>
    <col min="5" max="5" width="20.00390625" style="15" customWidth="1"/>
    <col min="6" max="6" width="15.875" style="15" customWidth="1"/>
    <col min="7" max="7" width="19.25390625" style="15" customWidth="1"/>
    <col min="8" max="8" width="18.25390625" style="15" customWidth="1"/>
    <col min="9" max="9" width="19.875" style="15" customWidth="1"/>
    <col min="10" max="10" width="18.25390625" style="15" customWidth="1"/>
    <col min="11" max="11" width="15.875" style="15" customWidth="1"/>
    <col min="12" max="12" width="15.875" style="17" customWidth="1"/>
    <col min="13" max="13" width="15.875" style="15" customWidth="1"/>
    <col min="14" max="15" width="14.25390625" style="15" customWidth="1"/>
    <col min="16" max="16384" width="9.125" style="15" customWidth="1"/>
  </cols>
  <sheetData>
    <row r="1" spans="2:15" ht="15">
      <c r="B1" s="13" t="str">
        <f>'formularz oferty'!C4</f>
        <v>DFP.271.97.2024.EP</v>
      </c>
      <c r="I1" s="16" t="s">
        <v>66</v>
      </c>
      <c r="N1" s="16"/>
      <c r="O1" s="16"/>
    </row>
    <row r="2" spans="8:9" ht="13.5" customHeight="1">
      <c r="H2" s="200" t="s">
        <v>38</v>
      </c>
      <c r="I2" s="200"/>
    </row>
    <row r="3" spans="8:9" ht="15">
      <c r="H3" s="14"/>
      <c r="I3" s="14"/>
    </row>
    <row r="4" spans="2:9" ht="13.5" customHeight="1">
      <c r="B4" s="18" t="s">
        <v>11</v>
      </c>
      <c r="C4" s="19">
        <v>1</v>
      </c>
      <c r="D4" s="20" t="s">
        <v>36</v>
      </c>
      <c r="E4" s="21"/>
      <c r="F4" s="201"/>
      <c r="G4" s="201"/>
      <c r="H4" s="202"/>
      <c r="I4" s="202"/>
    </row>
    <row r="5" spans="1:12" s="64" customFormat="1" ht="13.5" customHeight="1">
      <c r="A5" s="12"/>
      <c r="B5" s="18"/>
      <c r="C5" s="19"/>
      <c r="D5" s="20"/>
      <c r="E5" s="21"/>
      <c r="F5" s="65"/>
      <c r="G5" s="65"/>
      <c r="H5" s="66"/>
      <c r="I5" s="66"/>
      <c r="L5" s="17"/>
    </row>
    <row r="6" spans="1:12" s="64" customFormat="1" ht="33" customHeight="1">
      <c r="A6" s="12"/>
      <c r="B6" s="70" t="s">
        <v>99</v>
      </c>
      <c r="C6" s="130">
        <f>SUM(I19+J29)</f>
        <v>0</v>
      </c>
      <c r="D6" s="71" t="s">
        <v>100</v>
      </c>
      <c r="E6" s="72"/>
      <c r="F6" s="29"/>
      <c r="G6" s="29"/>
      <c r="H6" s="29"/>
      <c r="I6" s="29"/>
      <c r="L6" s="17"/>
    </row>
    <row r="7" spans="2:9" ht="24.75" customHeight="1">
      <c r="B7" s="207" t="s">
        <v>69</v>
      </c>
      <c r="C7" s="207"/>
      <c r="D7" s="207"/>
      <c r="E7" s="207"/>
      <c r="F7" s="207"/>
      <c r="G7" s="207"/>
      <c r="H7" s="207"/>
      <c r="I7" s="207"/>
    </row>
    <row r="8" spans="1:10" s="26" customFormat="1" ht="45.75" customHeight="1">
      <c r="A8" s="24" t="s">
        <v>20</v>
      </c>
      <c r="B8" s="59" t="s">
        <v>75</v>
      </c>
      <c r="C8" s="91" t="s">
        <v>111</v>
      </c>
      <c r="D8" s="114"/>
      <c r="E8" s="6"/>
      <c r="F8" s="6"/>
      <c r="G8" s="6"/>
      <c r="H8" s="6"/>
      <c r="I8" s="15"/>
      <c r="J8" s="15"/>
    </row>
    <row r="9" spans="1:10" s="26" customFormat="1" ht="60.75" customHeight="1">
      <c r="A9" s="27" t="s">
        <v>0</v>
      </c>
      <c r="B9" s="74" t="s">
        <v>109</v>
      </c>
      <c r="C9" s="62">
        <v>45000</v>
      </c>
      <c r="D9" s="115"/>
      <c r="E9" s="6"/>
      <c r="F9" s="6"/>
      <c r="G9" s="6"/>
      <c r="H9" s="6"/>
      <c r="I9" s="15"/>
      <c r="J9" s="15"/>
    </row>
    <row r="10" spans="1:10" s="26" customFormat="1" ht="24.75" customHeight="1">
      <c r="A10" s="203"/>
      <c r="B10" s="203"/>
      <c r="C10" s="203"/>
      <c r="D10" s="204"/>
      <c r="E10" s="6"/>
      <c r="F10" s="6"/>
      <c r="G10" s="6"/>
      <c r="H10" s="6"/>
      <c r="I10" s="15"/>
      <c r="J10" s="15"/>
    </row>
    <row r="11" spans="1:12" ht="18.75" customHeight="1">
      <c r="A11" s="205" t="s">
        <v>44</v>
      </c>
      <c r="B11" s="205"/>
      <c r="C11" s="28"/>
      <c r="D11" s="28"/>
      <c r="E11" s="28"/>
      <c r="F11" s="29"/>
      <c r="G11" s="29"/>
      <c r="H11" s="29"/>
      <c r="I11" s="29"/>
      <c r="L11" s="15"/>
    </row>
    <row r="12" spans="1:12" ht="64.5" customHeight="1">
      <c r="A12" s="24" t="s">
        <v>20</v>
      </c>
      <c r="B12" s="25" t="s">
        <v>32</v>
      </c>
      <c r="C12" s="30" t="s">
        <v>35</v>
      </c>
      <c r="D12" s="25" t="s">
        <v>43</v>
      </c>
      <c r="E12" s="25" t="s">
        <v>46</v>
      </c>
      <c r="F12" s="25" t="s">
        <v>49</v>
      </c>
      <c r="G12" s="25" t="s">
        <v>50</v>
      </c>
      <c r="H12" s="24" t="s">
        <v>70</v>
      </c>
      <c r="I12" s="24" t="s">
        <v>71</v>
      </c>
      <c r="L12" s="15"/>
    </row>
    <row r="13" spans="1:12" ht="15">
      <c r="A13" s="31" t="s">
        <v>0</v>
      </c>
      <c r="B13" s="32" t="s">
        <v>48</v>
      </c>
      <c r="C13" s="33"/>
      <c r="D13" s="34"/>
      <c r="E13" s="35"/>
      <c r="F13" s="35"/>
      <c r="G13" s="35"/>
      <c r="H13" s="36"/>
      <c r="I13" s="37">
        <f aca="true" t="shared" si="0" ref="I13:I18">ROUND(ROUND(H13,2)*F13,2)</f>
        <v>0</v>
      </c>
      <c r="L13" s="15"/>
    </row>
    <row r="14" spans="1:12" ht="15">
      <c r="A14" s="31" t="s">
        <v>1</v>
      </c>
      <c r="B14" s="32"/>
      <c r="C14" s="33"/>
      <c r="D14" s="34"/>
      <c r="E14" s="35"/>
      <c r="F14" s="35"/>
      <c r="G14" s="35"/>
      <c r="H14" s="36"/>
      <c r="I14" s="37">
        <f t="shared" si="0"/>
        <v>0</v>
      </c>
      <c r="L14" s="15"/>
    </row>
    <row r="15" spans="1:12" ht="15">
      <c r="A15" s="31" t="s">
        <v>2</v>
      </c>
      <c r="B15" s="32"/>
      <c r="C15" s="33"/>
      <c r="D15" s="34"/>
      <c r="E15" s="35"/>
      <c r="F15" s="35"/>
      <c r="G15" s="35"/>
      <c r="H15" s="36"/>
      <c r="I15" s="37">
        <f t="shared" si="0"/>
        <v>0</v>
      </c>
      <c r="L15" s="15"/>
    </row>
    <row r="16" spans="1:12" ht="15">
      <c r="A16" s="31" t="s">
        <v>3</v>
      </c>
      <c r="B16" s="32"/>
      <c r="C16" s="33"/>
      <c r="D16" s="34"/>
      <c r="E16" s="35"/>
      <c r="F16" s="35"/>
      <c r="G16" s="35"/>
      <c r="H16" s="36"/>
      <c r="I16" s="37">
        <f t="shared" si="0"/>
        <v>0</v>
      </c>
      <c r="L16" s="15"/>
    </row>
    <row r="17" spans="1:12" ht="15">
      <c r="A17" s="31" t="s">
        <v>17</v>
      </c>
      <c r="B17" s="32"/>
      <c r="C17" s="33"/>
      <c r="D17" s="34"/>
      <c r="E17" s="35"/>
      <c r="F17" s="35"/>
      <c r="G17" s="35"/>
      <c r="H17" s="36"/>
      <c r="I17" s="37">
        <f t="shared" si="0"/>
        <v>0</v>
      </c>
      <c r="L17" s="15"/>
    </row>
    <row r="18" spans="1:12" ht="15">
      <c r="A18" s="31" t="s">
        <v>47</v>
      </c>
      <c r="B18" s="32"/>
      <c r="C18" s="33"/>
      <c r="D18" s="34"/>
      <c r="E18" s="35"/>
      <c r="F18" s="35"/>
      <c r="G18" s="35"/>
      <c r="H18" s="36"/>
      <c r="I18" s="37">
        <f t="shared" si="0"/>
        <v>0</v>
      </c>
      <c r="L18" s="15"/>
    </row>
    <row r="19" spans="1:12" ht="13.5" customHeight="1">
      <c r="A19" s="6"/>
      <c r="B19" s="6"/>
      <c r="C19" s="6"/>
      <c r="D19" s="6"/>
      <c r="E19" s="6"/>
      <c r="F19" s="6"/>
      <c r="G19" s="6"/>
      <c r="H19" s="38" t="s">
        <v>101</v>
      </c>
      <c r="I19" s="39">
        <f>SUM(I13:I18)</f>
        <v>0</v>
      </c>
      <c r="L19" s="15"/>
    </row>
    <row r="20" spans="1:12" ht="64.5" customHeight="1">
      <c r="A20" s="206" t="s">
        <v>72</v>
      </c>
      <c r="B20" s="206"/>
      <c r="C20" s="206"/>
      <c r="D20" s="206"/>
      <c r="E20" s="206"/>
      <c r="F20" s="206"/>
      <c r="G20" s="206"/>
      <c r="H20" s="206"/>
      <c r="I20" s="206"/>
      <c r="L20" s="15"/>
    </row>
    <row r="21" spans="1:9" s="107" customFormat="1" ht="64.5" customHeight="1">
      <c r="A21" s="108"/>
      <c r="B21" s="108"/>
      <c r="C21" s="108"/>
      <c r="D21" s="108"/>
      <c r="E21" s="108"/>
      <c r="F21" s="108"/>
      <c r="G21" s="108"/>
      <c r="H21" s="108"/>
      <c r="I21" s="108"/>
    </row>
    <row r="22" spans="1:10" s="64" customFormat="1" ht="42" customHeight="1">
      <c r="A22" s="76" t="s">
        <v>78</v>
      </c>
      <c r="B22" s="77" t="s">
        <v>79</v>
      </c>
      <c r="C22" s="198" t="s">
        <v>80</v>
      </c>
      <c r="D22" s="199"/>
      <c r="E22" s="167" t="s">
        <v>81</v>
      </c>
      <c r="F22" s="167"/>
      <c r="G22" s="168"/>
      <c r="H22" s="168"/>
      <c r="I22" s="77" t="s">
        <v>82</v>
      </c>
      <c r="J22" s="77" t="s">
        <v>102</v>
      </c>
    </row>
    <row r="23" spans="1:10" s="64" customFormat="1" ht="42" customHeight="1">
      <c r="A23" s="169" t="s">
        <v>1</v>
      </c>
      <c r="B23" s="172" t="s">
        <v>112</v>
      </c>
      <c r="C23" s="175">
        <v>36</v>
      </c>
      <c r="D23" s="175" t="s">
        <v>113</v>
      </c>
      <c r="E23" s="78" t="s">
        <v>83</v>
      </c>
      <c r="F23" s="178"/>
      <c r="G23" s="179"/>
      <c r="H23" s="180"/>
      <c r="I23" s="188">
        <v>0</v>
      </c>
      <c r="J23" s="192">
        <f>I23*C23</f>
        <v>0</v>
      </c>
    </row>
    <row r="24" spans="1:10" s="64" customFormat="1" ht="29.25" customHeight="1">
      <c r="A24" s="170"/>
      <c r="B24" s="173"/>
      <c r="C24" s="176"/>
      <c r="D24" s="176"/>
      <c r="E24" s="78" t="s">
        <v>84</v>
      </c>
      <c r="F24" s="178"/>
      <c r="G24" s="179"/>
      <c r="H24" s="180"/>
      <c r="I24" s="189"/>
      <c r="J24" s="193"/>
    </row>
    <row r="25" spans="1:12" ht="15" customHeight="1">
      <c r="A25" s="170"/>
      <c r="B25" s="173"/>
      <c r="C25" s="176"/>
      <c r="D25" s="176"/>
      <c r="E25" s="78" t="s">
        <v>85</v>
      </c>
      <c r="F25" s="181" t="s">
        <v>86</v>
      </c>
      <c r="G25" s="182"/>
      <c r="H25" s="183"/>
      <c r="I25" s="189"/>
      <c r="J25" s="193"/>
      <c r="L25" s="15"/>
    </row>
    <row r="26" spans="1:10" ht="15" customHeight="1">
      <c r="A26" s="170"/>
      <c r="B26" s="173"/>
      <c r="C26" s="176"/>
      <c r="D26" s="176"/>
      <c r="E26" s="78" t="s">
        <v>87</v>
      </c>
      <c r="F26" s="178"/>
      <c r="G26" s="179"/>
      <c r="H26" s="180"/>
      <c r="I26" s="189"/>
      <c r="J26" s="193"/>
    </row>
    <row r="27" spans="1:10" ht="17.25" customHeight="1">
      <c r="A27" s="170"/>
      <c r="B27" s="173"/>
      <c r="C27" s="176"/>
      <c r="D27" s="176"/>
      <c r="E27" s="78" t="s">
        <v>88</v>
      </c>
      <c r="F27" s="178"/>
      <c r="G27" s="179"/>
      <c r="H27" s="180"/>
      <c r="I27" s="189"/>
      <c r="J27" s="193"/>
    </row>
    <row r="28" spans="1:10" ht="15.75" customHeight="1" thickBot="1">
      <c r="A28" s="171"/>
      <c r="B28" s="174"/>
      <c r="C28" s="177"/>
      <c r="D28" s="177"/>
      <c r="E28" s="78" t="s">
        <v>89</v>
      </c>
      <c r="F28" s="178"/>
      <c r="G28" s="179"/>
      <c r="H28" s="180"/>
      <c r="I28" s="190"/>
      <c r="J28" s="194"/>
    </row>
    <row r="29" spans="1:12" s="58" customFormat="1" ht="24.75" customHeight="1" thickBot="1">
      <c r="A29" s="79"/>
      <c r="B29" s="80"/>
      <c r="C29" s="81"/>
      <c r="D29" s="81"/>
      <c r="E29" s="80"/>
      <c r="F29" s="80"/>
      <c r="G29" s="80"/>
      <c r="H29" s="80"/>
      <c r="I29" s="82" t="s">
        <v>90</v>
      </c>
      <c r="J29" s="83">
        <f>SUM(J23:J28)</f>
        <v>0</v>
      </c>
      <c r="L29" s="17"/>
    </row>
    <row r="30" spans="1:12" s="58" customFormat="1" ht="32.25" customHeight="1">
      <c r="A30" s="191" t="s">
        <v>69</v>
      </c>
      <c r="B30" s="191"/>
      <c r="C30" s="191"/>
      <c r="D30" s="191"/>
      <c r="E30" s="191"/>
      <c r="F30" s="191"/>
      <c r="G30" s="191"/>
      <c r="H30" s="191"/>
      <c r="I30" s="191"/>
      <c r="J30" s="191"/>
      <c r="L30" s="17"/>
    </row>
    <row r="31" spans="1:12" s="58" customFormat="1" ht="46.5" customHeight="1">
      <c r="A31" s="96" t="s">
        <v>78</v>
      </c>
      <c r="B31" s="61" t="s">
        <v>91</v>
      </c>
      <c r="C31" s="96" t="s">
        <v>92</v>
      </c>
      <c r="D31" s="63" t="s">
        <v>93</v>
      </c>
      <c r="E31" s="185" t="s">
        <v>94</v>
      </c>
      <c r="F31" s="186"/>
      <c r="G31" s="186"/>
      <c r="H31" s="96" t="s">
        <v>95</v>
      </c>
      <c r="I31" s="97" t="s">
        <v>96</v>
      </c>
      <c r="J31" s="68"/>
      <c r="L31" s="17"/>
    </row>
    <row r="32" spans="1:12" s="58" customFormat="1" ht="21" customHeight="1">
      <c r="A32" s="84" t="s">
        <v>97</v>
      </c>
      <c r="B32" s="116" t="s">
        <v>112</v>
      </c>
      <c r="C32" s="117">
        <v>10000</v>
      </c>
      <c r="D32" s="85" t="s">
        <v>98</v>
      </c>
      <c r="E32" s="165">
        <v>0.69</v>
      </c>
      <c r="F32" s="166"/>
      <c r="G32" s="166"/>
      <c r="H32" s="105"/>
      <c r="I32" s="86">
        <f>(C32*E32*H32)/1000</f>
        <v>0</v>
      </c>
      <c r="J32" s="69"/>
      <c r="L32" s="17"/>
    </row>
    <row r="33" spans="1:12" s="60" customFormat="1" ht="21.75" customHeight="1">
      <c r="A33" s="187"/>
      <c r="B33" s="187"/>
      <c r="C33" s="187"/>
      <c r="D33" s="187"/>
      <c r="E33" s="187"/>
      <c r="F33" s="187"/>
      <c r="G33" s="187"/>
      <c r="H33" s="187"/>
      <c r="I33" s="187"/>
      <c r="J33" s="5"/>
      <c r="L33" s="17"/>
    </row>
    <row r="34" spans="1:12" s="73" customFormat="1" ht="32.25" customHeight="1">
      <c r="A34" s="184" t="s">
        <v>107</v>
      </c>
      <c r="B34" s="184"/>
      <c r="C34" s="184"/>
      <c r="D34" s="184"/>
      <c r="E34" s="184"/>
      <c r="F34" s="94"/>
      <c r="H34" s="22"/>
      <c r="I34" s="93"/>
      <c r="J34" s="5"/>
      <c r="L34" s="17"/>
    </row>
    <row r="35" spans="1:12" s="73" customFormat="1" ht="24" customHeight="1">
      <c r="A35" s="92"/>
      <c r="B35" s="92"/>
      <c r="C35" s="92"/>
      <c r="H35" s="22"/>
      <c r="I35" s="93"/>
      <c r="J35" s="5"/>
      <c r="L35" s="17"/>
    </row>
    <row r="36" spans="1:12" s="60" customFormat="1" ht="29.25" customHeight="1">
      <c r="A36" s="195" t="s">
        <v>108</v>
      </c>
      <c r="B36" s="196"/>
      <c r="C36" s="196"/>
      <c r="D36" s="197"/>
      <c r="E36" s="64"/>
      <c r="F36" s="64"/>
      <c r="G36" s="64"/>
      <c r="H36" s="64"/>
      <c r="I36" s="64"/>
      <c r="J36" s="64"/>
      <c r="L36" s="17"/>
    </row>
    <row r="37" spans="1:12" s="60" customFormat="1" ht="64.5" customHeight="1">
      <c r="A37" s="98" t="s">
        <v>103</v>
      </c>
      <c r="B37" s="98" t="s">
        <v>151</v>
      </c>
      <c r="C37" s="98" t="s">
        <v>104</v>
      </c>
      <c r="D37" s="98" t="s">
        <v>106</v>
      </c>
      <c r="E37" s="64"/>
      <c r="F37" s="64"/>
      <c r="G37" s="64"/>
      <c r="H37" s="64"/>
      <c r="I37" s="64"/>
      <c r="J37" s="64"/>
      <c r="L37" s="17"/>
    </row>
    <row r="38" spans="1:12" s="60" customFormat="1" ht="24" customHeight="1">
      <c r="A38" s="103" t="s">
        <v>0</v>
      </c>
      <c r="B38" s="103" t="s">
        <v>114</v>
      </c>
      <c r="C38" s="90" t="s">
        <v>105</v>
      </c>
      <c r="D38" s="88"/>
      <c r="L38" s="17"/>
    </row>
    <row r="39" spans="1:12" s="60" customFormat="1" ht="36.75" customHeight="1">
      <c r="A39" s="103" t="s">
        <v>1</v>
      </c>
      <c r="B39" s="118" t="s">
        <v>115</v>
      </c>
      <c r="C39" s="90" t="s">
        <v>105</v>
      </c>
      <c r="D39" s="88"/>
      <c r="L39" s="17"/>
    </row>
    <row r="40" spans="1:12" s="60" customFormat="1" ht="20.25" customHeight="1">
      <c r="A40" s="103" t="s">
        <v>2</v>
      </c>
      <c r="B40" s="103" t="s">
        <v>116</v>
      </c>
      <c r="C40" s="104" t="s">
        <v>105</v>
      </c>
      <c r="D40" s="89"/>
      <c r="L40" s="17"/>
    </row>
    <row r="41" spans="1:12" s="60" customFormat="1" ht="20.25" customHeight="1">
      <c r="A41" s="103" t="s">
        <v>3</v>
      </c>
      <c r="B41" s="103" t="s">
        <v>117</v>
      </c>
      <c r="C41" s="104" t="s">
        <v>105</v>
      </c>
      <c r="D41" s="89"/>
      <c r="L41" s="17"/>
    </row>
    <row r="42" spans="1:12" s="60" customFormat="1" ht="21" customHeight="1">
      <c r="A42" s="103" t="s">
        <v>17</v>
      </c>
      <c r="B42" s="103" t="s">
        <v>118</v>
      </c>
      <c r="C42" s="90" t="s">
        <v>105</v>
      </c>
      <c r="D42" s="88"/>
      <c r="L42" s="17"/>
    </row>
    <row r="43" spans="1:12" s="60" customFormat="1" ht="33" customHeight="1">
      <c r="A43" s="103" t="s">
        <v>21</v>
      </c>
      <c r="B43" s="118" t="s">
        <v>119</v>
      </c>
      <c r="C43" s="90" t="s">
        <v>105</v>
      </c>
      <c r="D43" s="88"/>
      <c r="L43" s="17"/>
    </row>
    <row r="44" spans="1:12" s="60" customFormat="1" ht="23.25" customHeight="1">
      <c r="A44" s="103" t="s">
        <v>4</v>
      </c>
      <c r="B44" s="75" t="s">
        <v>120</v>
      </c>
      <c r="C44" s="104" t="s">
        <v>105</v>
      </c>
      <c r="D44" s="89"/>
      <c r="L44" s="17"/>
    </row>
    <row r="45" spans="1:12" s="67" customFormat="1" ht="18" customHeight="1">
      <c r="A45" s="103" t="s">
        <v>33</v>
      </c>
      <c r="B45" s="74" t="s">
        <v>121</v>
      </c>
      <c r="C45" s="104" t="s">
        <v>105</v>
      </c>
      <c r="D45" s="89"/>
      <c r="L45" s="17"/>
    </row>
    <row r="46" spans="1:12" s="67" customFormat="1" ht="36" customHeight="1">
      <c r="A46" s="103" t="s">
        <v>34</v>
      </c>
      <c r="B46" s="74" t="s">
        <v>122</v>
      </c>
      <c r="C46" s="104" t="s">
        <v>105</v>
      </c>
      <c r="D46" s="89"/>
      <c r="L46" s="17"/>
    </row>
    <row r="47" spans="1:12" s="67" customFormat="1" ht="32.25" customHeight="1">
      <c r="A47" s="103" t="s">
        <v>37</v>
      </c>
      <c r="B47" s="118" t="s">
        <v>123</v>
      </c>
      <c r="C47" s="104" t="s">
        <v>105</v>
      </c>
      <c r="D47" s="89"/>
      <c r="L47" s="17"/>
    </row>
    <row r="48" spans="1:12" s="131" customFormat="1" ht="32.25" customHeight="1">
      <c r="A48" s="133" t="s">
        <v>39</v>
      </c>
      <c r="B48" s="75" t="s">
        <v>149</v>
      </c>
      <c r="C48" s="134" t="s">
        <v>148</v>
      </c>
      <c r="D48" s="89"/>
      <c r="L48" s="17"/>
    </row>
    <row r="49" spans="1:2" ht="15.75">
      <c r="A49" s="132" t="s">
        <v>144</v>
      </c>
      <c r="B49" s="95"/>
    </row>
  </sheetData>
  <sheetProtection/>
  <mergeCells count="27">
    <mergeCell ref="A36:D36"/>
    <mergeCell ref="C22:D22"/>
    <mergeCell ref="H2:I2"/>
    <mergeCell ref="F4:G4"/>
    <mergeCell ref="H4:I4"/>
    <mergeCell ref="A10:D10"/>
    <mergeCell ref="A11:B11"/>
    <mergeCell ref="A20:I20"/>
    <mergeCell ref="B7:I7"/>
    <mergeCell ref="D23:D28"/>
    <mergeCell ref="A34:E34"/>
    <mergeCell ref="F26:H26"/>
    <mergeCell ref="E31:G31"/>
    <mergeCell ref="F27:H27"/>
    <mergeCell ref="F28:H28"/>
    <mergeCell ref="F23:H23"/>
    <mergeCell ref="A33:I33"/>
    <mergeCell ref="I23:I28"/>
    <mergeCell ref="A30:J30"/>
    <mergeCell ref="J23:J28"/>
    <mergeCell ref="E32:G32"/>
    <mergeCell ref="E22:H22"/>
    <mergeCell ref="A23:A28"/>
    <mergeCell ref="B23:B28"/>
    <mergeCell ref="C23:C28"/>
    <mergeCell ref="F24:H24"/>
    <mergeCell ref="F25:H2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8" r:id="rId1"/>
  <headerFooter alignWithMargins="0">
    <oddFooter>&amp;C&amp;"Times New Roman,Normalny"Strona &amp;P</oddFooter>
  </headerFooter>
  <rowBreaks count="2" manualBreakCount="2">
    <brk id="10" max="9" man="1"/>
    <brk id="3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showGridLines="0" tabSelected="1" view="pageBreakPreview" zoomScaleSheetLayoutView="100" workbookViewId="0" topLeftCell="A10">
      <selection activeCell="G21" sqref="G21"/>
    </sheetView>
  </sheetViews>
  <sheetFormatPr defaultColWidth="9.00390625" defaultRowHeight="12.75"/>
  <cols>
    <col min="1" max="1" width="5.875" style="12" customWidth="1"/>
    <col min="2" max="2" width="70.125" style="110" customWidth="1"/>
    <col min="3" max="3" width="14.875" style="113" customWidth="1"/>
    <col min="4" max="4" width="28.375" style="110" customWidth="1"/>
    <col min="5" max="5" width="16.375" style="110" customWidth="1"/>
    <col min="6" max="6" width="15.875" style="110" customWidth="1"/>
    <col min="7" max="7" width="19.25390625" style="110" customWidth="1"/>
    <col min="8" max="8" width="18.25390625" style="110" customWidth="1"/>
    <col min="9" max="9" width="19.875" style="110" customWidth="1"/>
    <col min="10" max="10" width="8.00390625" style="110" customWidth="1"/>
    <col min="11" max="11" width="15.875" style="110" customWidth="1"/>
    <col min="12" max="12" width="15.875" style="17" customWidth="1"/>
    <col min="13" max="13" width="15.875" style="110" customWidth="1"/>
    <col min="14" max="15" width="14.25390625" style="110" customWidth="1"/>
    <col min="16" max="16384" width="9.125" style="110" customWidth="1"/>
  </cols>
  <sheetData>
    <row r="1" spans="2:15" ht="15">
      <c r="B1" s="13" t="str">
        <f>'formularz oferty'!C4</f>
        <v>DFP.271.97.2024.EP</v>
      </c>
      <c r="I1" s="16" t="s">
        <v>66</v>
      </c>
      <c r="N1" s="16"/>
      <c r="O1" s="16"/>
    </row>
    <row r="2" spans="8:9" ht="13.5" customHeight="1">
      <c r="H2" s="200" t="s">
        <v>38</v>
      </c>
      <c r="I2" s="200"/>
    </row>
    <row r="3" spans="8:9" ht="15">
      <c r="H3" s="113"/>
      <c r="I3" s="113"/>
    </row>
    <row r="4" spans="2:9" ht="13.5" customHeight="1">
      <c r="B4" s="18" t="s">
        <v>11</v>
      </c>
      <c r="C4" s="19">
        <v>2</v>
      </c>
      <c r="D4" s="20" t="s">
        <v>36</v>
      </c>
      <c r="E4" s="21"/>
      <c r="F4" s="201"/>
      <c r="G4" s="201"/>
      <c r="H4" s="202"/>
      <c r="I4" s="202"/>
    </row>
    <row r="5" spans="2:9" ht="15">
      <c r="B5" s="18"/>
      <c r="C5" s="22"/>
      <c r="D5" s="21"/>
      <c r="E5" s="109"/>
      <c r="F5" s="19"/>
      <c r="G5" s="109"/>
      <c r="H5" s="19"/>
      <c r="I5" s="23"/>
    </row>
    <row r="6" spans="1:10" s="26" customFormat="1" ht="51.75" customHeight="1">
      <c r="A6" s="24" t="s">
        <v>20</v>
      </c>
      <c r="B6" s="91" t="s">
        <v>45</v>
      </c>
      <c r="C6" s="91" t="s">
        <v>124</v>
      </c>
      <c r="D6" s="24" t="s">
        <v>77</v>
      </c>
      <c r="E6" s="109"/>
      <c r="F6" s="109"/>
      <c r="G6" s="109"/>
      <c r="H6" s="109"/>
      <c r="I6" s="110"/>
      <c r="J6" s="110"/>
    </row>
    <row r="7" spans="1:10" s="26" customFormat="1" ht="54" customHeight="1">
      <c r="A7" s="99" t="s">
        <v>0</v>
      </c>
      <c r="B7" s="100" t="s">
        <v>125</v>
      </c>
      <c r="C7" s="87">
        <v>44000</v>
      </c>
      <c r="D7" s="135" t="s">
        <v>146</v>
      </c>
      <c r="E7" s="109"/>
      <c r="F7" s="109"/>
      <c r="G7" s="109"/>
      <c r="H7" s="109"/>
      <c r="I7" s="110"/>
      <c r="J7" s="110"/>
    </row>
    <row r="8" spans="1:10" s="26" customFormat="1" ht="33.75" customHeight="1">
      <c r="A8" s="101" t="s">
        <v>1</v>
      </c>
      <c r="B8" s="102" t="s">
        <v>126</v>
      </c>
      <c r="C8" s="87">
        <v>44000</v>
      </c>
      <c r="D8" s="135" t="s">
        <v>146</v>
      </c>
      <c r="E8" s="109"/>
      <c r="F8" s="109"/>
      <c r="G8" s="109"/>
      <c r="H8" s="109"/>
      <c r="I8" s="110"/>
      <c r="J8" s="110"/>
    </row>
    <row r="9" spans="1:10" s="26" customFormat="1" ht="17.25" customHeight="1">
      <c r="A9" s="209"/>
      <c r="B9" s="209"/>
      <c r="C9" s="209"/>
      <c r="D9" s="209"/>
      <c r="E9" s="109"/>
      <c r="F9" s="109"/>
      <c r="G9" s="109"/>
      <c r="H9" s="109"/>
      <c r="I9" s="110"/>
      <c r="J9" s="110"/>
    </row>
    <row r="10" spans="1:12" ht="18.75" customHeight="1">
      <c r="A10" s="205" t="s">
        <v>44</v>
      </c>
      <c r="B10" s="205"/>
      <c r="C10" s="28"/>
      <c r="D10" s="28"/>
      <c r="E10" s="28"/>
      <c r="F10" s="29"/>
      <c r="G10" s="29"/>
      <c r="H10" s="29"/>
      <c r="I10" s="29"/>
      <c r="L10" s="110"/>
    </row>
    <row r="11" spans="1:12" ht="60" customHeight="1">
      <c r="A11" s="24" t="s">
        <v>20</v>
      </c>
      <c r="B11" s="91" t="s">
        <v>32</v>
      </c>
      <c r="C11" s="30" t="s">
        <v>35</v>
      </c>
      <c r="D11" s="91" t="s">
        <v>43</v>
      </c>
      <c r="E11" s="91" t="s">
        <v>46</v>
      </c>
      <c r="F11" s="91" t="s">
        <v>49</v>
      </c>
      <c r="G11" s="91" t="s">
        <v>50</v>
      </c>
      <c r="H11" s="24" t="s">
        <v>70</v>
      </c>
      <c r="I11" s="24" t="s">
        <v>71</v>
      </c>
      <c r="L11" s="110"/>
    </row>
    <row r="12" spans="1:12" ht="15">
      <c r="A12" s="31" t="s">
        <v>0</v>
      </c>
      <c r="B12" s="32" t="s">
        <v>48</v>
      </c>
      <c r="C12" s="33"/>
      <c r="D12" s="112"/>
      <c r="E12" s="35"/>
      <c r="F12" s="35"/>
      <c r="G12" s="35"/>
      <c r="H12" s="36"/>
      <c r="I12" s="37">
        <f>ROUND(ROUND(H12,2)*F12,2)</f>
        <v>0</v>
      </c>
      <c r="L12" s="110"/>
    </row>
    <row r="13" spans="1:12" ht="15">
      <c r="A13" s="31" t="s">
        <v>1</v>
      </c>
      <c r="B13" s="32"/>
      <c r="C13" s="33"/>
      <c r="D13" s="112"/>
      <c r="E13" s="35"/>
      <c r="F13" s="35"/>
      <c r="G13" s="35"/>
      <c r="H13" s="36"/>
      <c r="I13" s="37">
        <f>ROUND(ROUND(H13,2)*F13,2)</f>
        <v>0</v>
      </c>
      <c r="L13" s="110"/>
    </row>
    <row r="14" spans="1:12" ht="15">
      <c r="A14" s="31" t="s">
        <v>2</v>
      </c>
      <c r="B14" s="32"/>
      <c r="C14" s="33"/>
      <c r="D14" s="112"/>
      <c r="E14" s="35"/>
      <c r="F14" s="35"/>
      <c r="G14" s="35"/>
      <c r="H14" s="36"/>
      <c r="I14" s="37">
        <f>ROUND(ROUND(H14,2)*F14,2)</f>
        <v>0</v>
      </c>
      <c r="L14" s="110"/>
    </row>
    <row r="15" spans="1:12" ht="15">
      <c r="A15" s="31" t="s">
        <v>3</v>
      </c>
      <c r="B15" s="32"/>
      <c r="C15" s="33"/>
      <c r="D15" s="112"/>
      <c r="E15" s="35"/>
      <c r="F15" s="35"/>
      <c r="G15" s="35"/>
      <c r="H15" s="36"/>
      <c r="I15" s="37">
        <f>ROUND(ROUND(H15,2)*F15,2)</f>
        <v>0</v>
      </c>
      <c r="L15" s="110"/>
    </row>
    <row r="16" spans="1:12" ht="15">
      <c r="A16" s="31" t="s">
        <v>47</v>
      </c>
      <c r="B16" s="32"/>
      <c r="C16" s="33"/>
      <c r="D16" s="112"/>
      <c r="E16" s="35"/>
      <c r="F16" s="35"/>
      <c r="G16" s="35"/>
      <c r="H16" s="36"/>
      <c r="I16" s="37">
        <f>ROUND(ROUND(H16,2)*F16,2)</f>
        <v>0</v>
      </c>
      <c r="L16" s="110"/>
    </row>
    <row r="17" spans="1:12" ht="13.5" customHeight="1">
      <c r="A17" s="109"/>
      <c r="B17" s="109"/>
      <c r="C17" s="109"/>
      <c r="D17" s="109"/>
      <c r="E17" s="109"/>
      <c r="F17" s="109"/>
      <c r="G17" s="109"/>
      <c r="H17" s="38" t="s">
        <v>67</v>
      </c>
      <c r="I17" s="39">
        <f>SUM(I12:I16)</f>
        <v>0</v>
      </c>
      <c r="L17" s="110"/>
    </row>
    <row r="18" spans="1:12" ht="87" customHeight="1">
      <c r="A18" s="210" t="s">
        <v>72</v>
      </c>
      <c r="B18" s="210"/>
      <c r="C18" s="210"/>
      <c r="D18" s="210"/>
      <c r="E18" s="210"/>
      <c r="F18" s="210"/>
      <c r="G18" s="210"/>
      <c r="H18" s="210"/>
      <c r="I18" s="210"/>
      <c r="L18" s="110"/>
    </row>
    <row r="19" spans="1:12" ht="15">
      <c r="A19" s="40"/>
      <c r="B19" s="40"/>
      <c r="C19" s="40"/>
      <c r="D19" s="40"/>
      <c r="E19" s="40"/>
      <c r="F19" s="40"/>
      <c r="G19" s="40"/>
      <c r="H19" s="40"/>
      <c r="I19" s="40"/>
      <c r="L19" s="110"/>
    </row>
    <row r="20" spans="1:12" ht="35.25" customHeight="1">
      <c r="A20" s="211" t="s">
        <v>145</v>
      </c>
      <c r="B20" s="211"/>
      <c r="C20" s="211"/>
      <c r="D20" s="211"/>
      <c r="E20" s="40"/>
      <c r="F20" s="40"/>
      <c r="G20" s="40"/>
      <c r="H20" s="40"/>
      <c r="I20" s="40"/>
      <c r="L20" s="110"/>
    </row>
    <row r="21" spans="1:12" ht="60">
      <c r="A21" s="120" t="s">
        <v>103</v>
      </c>
      <c r="B21" s="119" t="s">
        <v>127</v>
      </c>
      <c r="C21" s="121" t="s">
        <v>104</v>
      </c>
      <c r="D21" s="121" t="s">
        <v>106</v>
      </c>
      <c r="E21" s="40"/>
      <c r="F21" s="40"/>
      <c r="G21" s="40"/>
      <c r="H21" s="40"/>
      <c r="I21" s="40"/>
      <c r="L21" s="110"/>
    </row>
    <row r="22" spans="1:4" ht="35.25" customHeight="1">
      <c r="A22" s="127" t="s">
        <v>0</v>
      </c>
      <c r="B22" s="123" t="s">
        <v>128</v>
      </c>
      <c r="C22" s="127" t="s">
        <v>129</v>
      </c>
      <c r="D22" s="127"/>
    </row>
    <row r="23" spans="1:4" ht="60">
      <c r="A23" s="127" t="s">
        <v>1</v>
      </c>
      <c r="B23" s="123" t="s">
        <v>130</v>
      </c>
      <c r="C23" s="127" t="s">
        <v>129</v>
      </c>
      <c r="D23" s="127"/>
    </row>
    <row r="24" spans="1:4" ht="33" customHeight="1">
      <c r="A24" s="127" t="s">
        <v>2</v>
      </c>
      <c r="B24" s="123" t="s">
        <v>131</v>
      </c>
      <c r="C24" s="127" t="s">
        <v>129</v>
      </c>
      <c r="D24" s="127"/>
    </row>
    <row r="25" spans="1:4" ht="51.75" customHeight="1">
      <c r="A25" s="127" t="s">
        <v>3</v>
      </c>
      <c r="B25" s="123" t="s">
        <v>132</v>
      </c>
      <c r="C25" s="127" t="s">
        <v>129</v>
      </c>
      <c r="D25" s="127"/>
    </row>
    <row r="26" spans="1:4" ht="70.5" customHeight="1">
      <c r="A26" s="127" t="s">
        <v>17</v>
      </c>
      <c r="B26" s="123" t="s">
        <v>133</v>
      </c>
      <c r="C26" s="127" t="s">
        <v>129</v>
      </c>
      <c r="D26" s="127"/>
    </row>
    <row r="27" spans="1:4" ht="51" customHeight="1">
      <c r="A27" s="127" t="s">
        <v>21</v>
      </c>
      <c r="B27" s="123" t="s">
        <v>134</v>
      </c>
      <c r="C27" s="127" t="s">
        <v>129</v>
      </c>
      <c r="D27" s="127"/>
    </row>
    <row r="28" spans="1:4" ht="78.75" customHeight="1">
      <c r="A28" s="127" t="s">
        <v>4</v>
      </c>
      <c r="B28" s="123" t="s">
        <v>135</v>
      </c>
      <c r="C28" s="127" t="s">
        <v>129</v>
      </c>
      <c r="D28" s="127"/>
    </row>
    <row r="29" spans="1:4" ht="50.25" customHeight="1">
      <c r="A29" s="127" t="s">
        <v>33</v>
      </c>
      <c r="B29" s="128" t="s">
        <v>136</v>
      </c>
      <c r="C29" s="127" t="s">
        <v>129</v>
      </c>
      <c r="D29" s="127"/>
    </row>
    <row r="30" spans="1:4" ht="22.5" customHeight="1">
      <c r="A30" s="127" t="s">
        <v>34</v>
      </c>
      <c r="B30" s="126" t="s">
        <v>137</v>
      </c>
      <c r="C30" s="127" t="s">
        <v>129</v>
      </c>
      <c r="D30" s="127"/>
    </row>
    <row r="33" spans="1:4" ht="53.25" customHeight="1">
      <c r="A33" s="120" t="s">
        <v>103</v>
      </c>
      <c r="B33" s="129" t="s">
        <v>138</v>
      </c>
      <c r="C33" s="121" t="s">
        <v>104</v>
      </c>
      <c r="D33" s="121" t="s">
        <v>106</v>
      </c>
    </row>
    <row r="34" spans="1:4" ht="15">
      <c r="A34" s="127" t="s">
        <v>0</v>
      </c>
      <c r="B34" s="124" t="s">
        <v>139</v>
      </c>
      <c r="C34" s="127" t="s">
        <v>129</v>
      </c>
      <c r="D34" s="111"/>
    </row>
    <row r="35" spans="1:4" ht="45">
      <c r="A35" s="127" t="s">
        <v>1</v>
      </c>
      <c r="B35" s="125" t="s">
        <v>140</v>
      </c>
      <c r="C35" s="127" t="s">
        <v>129</v>
      </c>
      <c r="D35" s="111"/>
    </row>
    <row r="36" spans="1:4" ht="45">
      <c r="A36" s="127" t="s">
        <v>2</v>
      </c>
      <c r="B36" s="125" t="s">
        <v>141</v>
      </c>
      <c r="C36" s="127" t="s">
        <v>129</v>
      </c>
      <c r="D36" s="111"/>
    </row>
    <row r="37" spans="1:4" ht="15">
      <c r="A37" s="127" t="s">
        <v>3</v>
      </c>
      <c r="B37" s="122" t="s">
        <v>142</v>
      </c>
      <c r="C37" s="127" t="s">
        <v>129</v>
      </c>
      <c r="D37" s="111"/>
    </row>
    <row r="38" spans="1:4" ht="15">
      <c r="A38" s="127" t="s">
        <v>17</v>
      </c>
      <c r="B38" s="124" t="s">
        <v>143</v>
      </c>
      <c r="C38" s="127" t="s">
        <v>129</v>
      </c>
      <c r="D38" s="111"/>
    </row>
    <row r="39" spans="1:4" ht="15">
      <c r="A39" s="127" t="s">
        <v>21</v>
      </c>
      <c r="B39" s="122" t="s">
        <v>136</v>
      </c>
      <c r="C39" s="127" t="s">
        <v>129</v>
      </c>
      <c r="D39" s="111"/>
    </row>
    <row r="40" spans="1:4" ht="15">
      <c r="A40" s="127" t="s">
        <v>4</v>
      </c>
      <c r="B40" s="126" t="s">
        <v>137</v>
      </c>
      <c r="C40" s="127" t="s">
        <v>129</v>
      </c>
      <c r="D40" s="111"/>
    </row>
    <row r="42" spans="1:4" ht="18.75" customHeight="1">
      <c r="A42" s="208" t="s">
        <v>144</v>
      </c>
      <c r="B42" s="208"/>
      <c r="C42" s="208"/>
      <c r="D42" s="208"/>
    </row>
  </sheetData>
  <sheetProtection/>
  <mergeCells count="8">
    <mergeCell ref="A42:D42"/>
    <mergeCell ref="H2:I2"/>
    <mergeCell ref="F4:G4"/>
    <mergeCell ref="H4:I4"/>
    <mergeCell ref="A9:D9"/>
    <mergeCell ref="A10:B10"/>
    <mergeCell ref="A18:I18"/>
    <mergeCell ref="A20:D2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0" r:id="rId1"/>
  <headerFooter alignWithMargins="0">
    <oddFooter>&amp;C&amp;"Times New Roman,Normalny"Strona &amp;P</oddFooter>
  </headerFooter>
  <rowBreaks count="1" manualBreakCount="1">
    <brk id="18" max="8" man="1"/>
  </rowBreaks>
  <colBreaks count="1" manualBreakCount="1">
    <brk id="2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Edyta Natalia Prokopiuk</cp:lastModifiedBy>
  <cp:lastPrinted>2022-02-28T07:45:47Z</cp:lastPrinted>
  <dcterms:created xsi:type="dcterms:W3CDTF">2003-05-16T10:10:29Z</dcterms:created>
  <dcterms:modified xsi:type="dcterms:W3CDTF">2024-07-08T07:00:55Z</dcterms:modified>
  <cp:category/>
  <cp:version/>
  <cp:contentType/>
  <cp:contentStatus/>
</cp:coreProperties>
</file>