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wam\___stary komputer\MARIA\2020\8_2020 leki\8_2020 strona SIWZ\"/>
    </mc:Choice>
  </mc:AlternateContent>
  <bookViews>
    <workbookView xWindow="0" yWindow="0" windowWidth="25110" windowHeight="11820"/>
  </bookViews>
  <sheets>
    <sheet name="Arkusz1" sheetId="1" r:id="rId1"/>
  </sheets>
  <definedNames>
    <definedName name="_xlnm._FilterDatabase" localSheetId="0" hidden="1">Arkusz1!$M$1:$M$21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N23" i="1"/>
  <c r="N24" i="1" s="1"/>
  <c r="L23" i="1"/>
  <c r="N13" i="1"/>
  <c r="N9" i="1"/>
  <c r="N10" i="1"/>
  <c r="N11" i="1"/>
  <c r="N12" i="1"/>
  <c r="L9" i="1"/>
  <c r="L10" i="1"/>
  <c r="L13" i="1" s="1"/>
  <c r="L11" i="1"/>
  <c r="L12" i="1"/>
  <c r="N21" i="1" l="1"/>
  <c r="L21" i="1"/>
  <c r="N17" i="1" l="1"/>
  <c r="L17" i="1"/>
  <c r="L20" i="1" l="1"/>
  <c r="N20" i="1" l="1"/>
  <c r="L8" i="1"/>
  <c r="N8" i="1" l="1"/>
  <c r="L4" i="1" l="1"/>
  <c r="L5" i="1" s="1"/>
  <c r="N4" i="1" l="1"/>
  <c r="N5" i="1" s="1"/>
</calcChain>
</file>

<file path=xl/sharedStrings.xml><?xml version="1.0" encoding="utf-8"?>
<sst xmlns="http://schemas.openxmlformats.org/spreadsheetml/2006/main" count="42" uniqueCount="34">
  <si>
    <t>L.p.</t>
  </si>
  <si>
    <t>J.M.</t>
  </si>
  <si>
    <t>Nr i nazwa dokumnetu dopuszczającego do obrotu</t>
  </si>
  <si>
    <t>Nazwa preparatu oferowanego</t>
  </si>
  <si>
    <t>Producent</t>
  </si>
  <si>
    <t>Wielkość opakowania oferowanego</t>
  </si>
  <si>
    <t>Cena netto (zł) za j.m</t>
  </si>
  <si>
    <t>Wartość netto w zł</t>
  </si>
  <si>
    <t>Stawka VAT (%)</t>
  </si>
  <si>
    <t>Wartość brutto w zł</t>
  </si>
  <si>
    <t>PAKIET 2</t>
  </si>
  <si>
    <t>PAKIET 3</t>
  </si>
  <si>
    <t>PAKIET 4</t>
  </si>
  <si>
    <t>Asortyment</t>
  </si>
  <si>
    <t>PAKIET 1</t>
  </si>
  <si>
    <t>RAZEM PAKIET 1</t>
  </si>
  <si>
    <t>RAZEM PAKIET 2</t>
  </si>
  <si>
    <t>RAZEM PAKIET 3</t>
  </si>
  <si>
    <t>RAZEM PAKIET 4</t>
  </si>
  <si>
    <t>Zamawiana ilość (j.m.)</t>
  </si>
  <si>
    <t>Ilość oferowana (opakowania)</t>
  </si>
  <si>
    <t>Kod EAN</t>
  </si>
  <si>
    <t>Isoprenaline 0,2 mg/1 ml x 5 fiol</t>
  </si>
  <si>
    <t>op.</t>
  </si>
  <si>
    <t>Verapamil 0,005 g/2 ml x 5 amp.</t>
  </si>
  <si>
    <t>Triamcinolone acetonide 0,04 g/1 ml x 5 amp.</t>
  </si>
  <si>
    <t>Mexiletine 0,2 g x 100 kaps.</t>
  </si>
  <si>
    <t>Dapsonum 0,1 g x 100 tabl</t>
  </si>
  <si>
    <t>BCG-MEDAC [200 MLN CFU] x 1 FIOL. + ROZP. 50 ML</t>
  </si>
  <si>
    <t>10 mg dapagliflozyny w postaci jednowodnego propanodiolu. 1 op a 30 tabl. Produkt typu Forxiga</t>
  </si>
  <si>
    <t>MITOMYCIN [0,02 G] x 1 FIOL.</t>
  </si>
  <si>
    <t>PAKIET 5</t>
  </si>
  <si>
    <t>RAZEM PAKIET 5</t>
  </si>
  <si>
    <t>Omalizumab [0,15 G] x 1 FIOL. + ROZP. 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</si>
</sst>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5" x14ac:knownFonts="1"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charset val="238"/>
      <scheme val="minor"/>
    </font>
    <font>
      <sz val="9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9" fillId="0" borderId="0"/>
    <xf numFmtId="44" fontId="11" fillId="0" borderId="0" applyFont="0" applyFill="0" applyBorder="0" applyAlignment="0" applyProtection="0"/>
    <xf numFmtId="0" fontId="12" fillId="0" borderId="0"/>
    <xf numFmtId="0" fontId="13" fillId="2" borderId="0" applyNumberFormat="0" applyBorder="0" applyAlignment="0" applyProtection="0"/>
    <xf numFmtId="0" fontId="9" fillId="0" borderId="0"/>
    <xf numFmtId="0" fontId="4" fillId="0" borderId="0"/>
    <xf numFmtId="0" fontId="11" fillId="0" borderId="0"/>
    <xf numFmtId="0" fontId="3" fillId="0" borderId="0"/>
    <xf numFmtId="44" fontId="3" fillId="0" borderId="0" applyFont="0" applyFill="0" applyBorder="0" applyAlignment="0" applyProtection="0"/>
    <xf numFmtId="44" fontId="4" fillId="0" borderId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7" fillId="0" borderId="3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vertical="top"/>
    </xf>
    <xf numFmtId="164" fontId="7" fillId="0" borderId="3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top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44" fontId="7" fillId="0" borderId="3" xfId="7" applyFont="1" applyFill="1" applyBorder="1" applyAlignment="1">
      <alignment horizontal="center" vertical="center"/>
    </xf>
    <xf numFmtId="9" fontId="7" fillId="0" borderId="3" xfId="2" applyNumberFormat="1" applyFont="1" applyFill="1" applyBorder="1" applyAlignment="1">
      <alignment horizontal="center" vertical="center"/>
    </xf>
    <xf numFmtId="9" fontId="10" fillId="0" borderId="0" xfId="4" applyNumberFormat="1" applyFont="1" applyFill="1" applyBorder="1" applyAlignment="1">
      <alignment horizontal="center" vertical="center"/>
    </xf>
    <xf numFmtId="44" fontId="10" fillId="0" borderId="0" xfId="7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vertical="center"/>
    </xf>
    <xf numFmtId="0" fontId="8" fillId="0" borderId="0" xfId="4" applyFont="1" applyFill="1"/>
    <xf numFmtId="0" fontId="7" fillId="0" borderId="0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vertical="center"/>
    </xf>
    <xf numFmtId="44" fontId="10" fillId="0" borderId="10" xfId="7" applyFont="1" applyFill="1" applyBorder="1" applyAlignment="1">
      <alignment horizontal="center" vertical="center"/>
    </xf>
    <xf numFmtId="44" fontId="10" fillId="0" borderId="11" xfId="7" applyFont="1" applyFill="1" applyBorder="1" applyAlignment="1">
      <alignment horizontal="center" vertical="center"/>
    </xf>
    <xf numFmtId="0" fontId="8" fillId="0" borderId="0" xfId="0" applyFont="1" applyFill="1" applyBorder="1"/>
    <xf numFmtId="3" fontId="8" fillId="0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right" vertical="center"/>
    </xf>
    <xf numFmtId="3" fontId="7" fillId="0" borderId="0" xfId="3" applyNumberFormat="1" applyFont="1" applyFill="1" applyBorder="1" applyAlignment="1">
      <alignment horizontal="right" vertical="center"/>
    </xf>
    <xf numFmtId="3" fontId="7" fillId="0" borderId="0" xfId="4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3" borderId="3" xfId="4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/>
    </xf>
    <xf numFmtId="9" fontId="10" fillId="0" borderId="10" xfId="4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/>
    </xf>
    <xf numFmtId="44" fontId="10" fillId="0" borderId="15" xfId="7" applyFont="1" applyFill="1" applyBorder="1" applyAlignment="1">
      <alignment horizontal="center" vertical="center"/>
    </xf>
    <xf numFmtId="9" fontId="10" fillId="0" borderId="15" xfId="4" applyNumberFormat="1" applyFont="1" applyFill="1" applyBorder="1" applyAlignment="1">
      <alignment horizontal="center" vertical="center"/>
    </xf>
    <xf numFmtId="44" fontId="10" fillId="0" borderId="16" xfId="7" applyFont="1" applyFill="1" applyBorder="1" applyAlignment="1">
      <alignment horizontal="center" vertical="center"/>
    </xf>
    <xf numFmtId="164" fontId="7" fillId="0" borderId="3" xfId="5" applyNumberFormat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/>
    </xf>
    <xf numFmtId="0" fontId="8" fillId="0" borderId="3" xfId="0" applyFont="1" applyBorder="1" applyAlignment="1">
      <alignment wrapText="1"/>
    </xf>
    <xf numFmtId="0" fontId="10" fillId="0" borderId="12" xfId="5" applyFont="1" applyFill="1" applyBorder="1" applyAlignment="1">
      <alignment horizontal="left" vertical="center"/>
    </xf>
    <xf numFmtId="0" fontId="10" fillId="0" borderId="13" xfId="5" applyFont="1" applyFill="1" applyBorder="1" applyAlignment="1">
      <alignment horizontal="left" vertical="center"/>
    </xf>
    <xf numFmtId="0" fontId="10" fillId="0" borderId="14" xfId="5" applyFont="1" applyFill="1" applyBorder="1" applyAlignment="1">
      <alignment horizontal="left" vertical="center"/>
    </xf>
    <xf numFmtId="0" fontId="10" fillId="0" borderId="4" xfId="2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10" fillId="0" borderId="7" xfId="5" applyFont="1" applyFill="1" applyBorder="1" applyAlignment="1">
      <alignment vertical="center"/>
    </xf>
    <xf numFmtId="0" fontId="10" fillId="0" borderId="8" xfId="5" applyFont="1" applyFill="1" applyBorder="1" applyAlignment="1">
      <alignment vertical="center"/>
    </xf>
    <xf numFmtId="0" fontId="10" fillId="0" borderId="9" xfId="5" applyFont="1" applyFill="1" applyBorder="1" applyAlignment="1">
      <alignment vertical="center"/>
    </xf>
    <xf numFmtId="0" fontId="10" fillId="0" borderId="7" xfId="5" applyFont="1" applyFill="1" applyBorder="1" applyAlignment="1">
      <alignment horizontal="left" vertical="center"/>
    </xf>
    <xf numFmtId="0" fontId="10" fillId="0" borderId="8" xfId="5" applyFont="1" applyFill="1" applyBorder="1" applyAlignment="1">
      <alignment horizontal="left" vertical="center"/>
    </xf>
    <xf numFmtId="0" fontId="10" fillId="0" borderId="9" xfId="5" applyFont="1" applyFill="1" applyBorder="1" applyAlignment="1">
      <alignment horizontal="left" vertical="center"/>
    </xf>
    <xf numFmtId="0" fontId="8" fillId="0" borderId="0" xfId="0" applyFont="1" applyAlignment="1">
      <alignment wrapText="1"/>
    </xf>
    <xf numFmtId="0" fontId="7" fillId="0" borderId="17" xfId="0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vertical="top" wrapText="1"/>
    </xf>
    <xf numFmtId="0" fontId="7" fillId="0" borderId="18" xfId="4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top" wrapText="1"/>
    </xf>
    <xf numFmtId="0" fontId="7" fillId="3" borderId="18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12" applyFont="1" applyFill="1" applyBorder="1" applyAlignment="1">
      <alignment wrapText="1"/>
    </xf>
    <xf numFmtId="0" fontId="7" fillId="3" borderId="18" xfId="12" applyFont="1" applyFill="1" applyBorder="1" applyAlignment="1">
      <alignment horizontal="center" vertical="center"/>
    </xf>
    <xf numFmtId="0" fontId="8" fillId="3" borderId="18" xfId="21" applyFont="1" applyFill="1" applyBorder="1" applyAlignment="1">
      <alignment horizontal="left" vertical="center" wrapText="1"/>
    </xf>
    <xf numFmtId="3" fontId="7" fillId="0" borderId="18" xfId="19" applyNumberFormat="1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right" vertical="center"/>
    </xf>
    <xf numFmtId="3" fontId="7" fillId="0" borderId="0" xfId="4" applyNumberFormat="1" applyFont="1" applyFill="1" applyBorder="1" applyAlignment="1">
      <alignment horizontal="center" vertical="center"/>
    </xf>
    <xf numFmtId="0" fontId="14" fillId="3" borderId="18" xfId="3" applyFont="1" applyFill="1" applyBorder="1" applyAlignment="1">
      <alignment vertical="top" wrapText="1"/>
    </xf>
    <xf numFmtId="0" fontId="7" fillId="3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</cellXfs>
  <cellStyles count="22">
    <cellStyle name="Excel Built-in Normal" xfId="8"/>
    <cellStyle name="Neutralny 2" xfId="9"/>
    <cellStyle name="Normal 7" xfId="10"/>
    <cellStyle name="Normalny" xfId="0" builtinId="0"/>
    <cellStyle name="Normalny 2" xfId="4"/>
    <cellStyle name="Normalny 3" xfId="2"/>
    <cellStyle name="Normalny 4" xfId="6"/>
    <cellStyle name="Normalny 4 2" xfId="21"/>
    <cellStyle name="Normalny 5" xfId="5"/>
    <cellStyle name="Normalny 6" xfId="11"/>
    <cellStyle name="Normalny 7" xfId="3"/>
    <cellStyle name="Normalny 8" xfId="1"/>
    <cellStyle name="Normalny 8 2" xfId="13"/>
    <cellStyle name="Normalny 8 3" xfId="12"/>
    <cellStyle name="Normalny 9" xfId="19"/>
    <cellStyle name="Walutowy" xfId="7" builtinId="4"/>
    <cellStyle name="Walutowy 2" xfId="15"/>
    <cellStyle name="Walutowy 3" xfId="16"/>
    <cellStyle name="Walutowy 4" xfId="17"/>
    <cellStyle name="Walutowy 5" xfId="14"/>
    <cellStyle name="Walutowy 6" xfId="18"/>
    <cellStyle name="Walutowy 6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zoomScaleNormal="100" workbookViewId="0">
      <selection activeCell="B37" sqref="B36:B37"/>
    </sheetView>
  </sheetViews>
  <sheetFormatPr defaultRowHeight="11.25" x14ac:dyDescent="0.2"/>
  <cols>
    <col min="1" max="1" width="3.83203125" style="13" customWidth="1"/>
    <col min="2" max="2" width="50.83203125" style="13" customWidth="1"/>
    <col min="3" max="3" width="9.1640625" style="34" customWidth="1"/>
    <col min="4" max="4" width="6.83203125" style="37" customWidth="1"/>
    <col min="5" max="5" width="11.33203125" style="15" customWidth="1"/>
    <col min="6" max="6" width="12" style="13" customWidth="1"/>
    <col min="7" max="7" width="9.33203125" style="13" customWidth="1"/>
    <col min="8" max="8" width="11.83203125" style="13" customWidth="1"/>
    <col min="9" max="9" width="13.1640625" style="14" customWidth="1"/>
    <col min="10" max="10" width="11.33203125" style="14" customWidth="1"/>
    <col min="11" max="11" width="10.5" style="14" customWidth="1"/>
    <col min="12" max="12" width="18.83203125" style="14" customWidth="1"/>
    <col min="13" max="13" width="7.6640625" style="14" customWidth="1"/>
    <col min="14" max="14" width="20.83203125" style="14" customWidth="1"/>
    <col min="15" max="16384" width="9.33203125" style="13"/>
  </cols>
  <sheetData>
    <row r="1" spans="1:23" ht="56.25" x14ac:dyDescent="0.2">
      <c r="A1" s="8" t="s">
        <v>0</v>
      </c>
      <c r="B1" s="9" t="s">
        <v>13</v>
      </c>
      <c r="C1" s="33" t="s">
        <v>19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10" t="s">
        <v>20</v>
      </c>
      <c r="J1" s="10" t="s">
        <v>21</v>
      </c>
      <c r="K1" s="8" t="s">
        <v>6</v>
      </c>
      <c r="L1" s="9" t="s">
        <v>7</v>
      </c>
      <c r="M1" s="11" t="s">
        <v>8</v>
      </c>
      <c r="N1" s="12" t="s">
        <v>9</v>
      </c>
      <c r="S1" s="25"/>
      <c r="T1" s="26"/>
      <c r="U1" s="27"/>
      <c r="V1" s="28"/>
      <c r="W1" s="27"/>
    </row>
    <row r="3" spans="1:23" x14ac:dyDescent="0.2">
      <c r="A3" s="56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23" ht="14.25" thickBot="1" x14ac:dyDescent="0.25">
      <c r="A4" s="1">
        <v>1</v>
      </c>
      <c r="B4" s="78" t="s">
        <v>33</v>
      </c>
      <c r="C4" s="80">
        <v>77</v>
      </c>
      <c r="D4" s="79" t="s">
        <v>23</v>
      </c>
      <c r="E4" s="1"/>
      <c r="F4" s="2"/>
      <c r="G4" s="2"/>
      <c r="H4" s="2"/>
      <c r="I4" s="7"/>
      <c r="J4" s="7"/>
      <c r="K4" s="3"/>
      <c r="L4" s="16">
        <f>I4*K4</f>
        <v>0</v>
      </c>
      <c r="M4" s="17"/>
      <c r="N4" s="16">
        <f>L4+(L4*M4)</f>
        <v>0</v>
      </c>
    </row>
    <row r="5" spans="1:23" ht="12" thickBot="1" x14ac:dyDescent="0.25">
      <c r="A5" s="4"/>
      <c r="C5" s="35"/>
      <c r="D5" s="5"/>
      <c r="E5" s="6"/>
      <c r="F5" s="4"/>
      <c r="G5" s="4"/>
      <c r="H5" s="4"/>
      <c r="I5" s="57" t="s">
        <v>15</v>
      </c>
      <c r="J5" s="58"/>
      <c r="K5" s="59"/>
      <c r="L5" s="30">
        <f>SUM(L4:L4)</f>
        <v>0</v>
      </c>
      <c r="M5" s="30"/>
      <c r="N5" s="31">
        <f>SUM(N4:N4)</f>
        <v>0</v>
      </c>
    </row>
    <row r="6" spans="1:23" x14ac:dyDescent="0.2">
      <c r="A6" s="4"/>
      <c r="B6" s="32"/>
      <c r="C6" s="35"/>
      <c r="D6" s="5"/>
      <c r="E6" s="6"/>
      <c r="F6" s="4"/>
      <c r="G6" s="4"/>
      <c r="H6" s="4"/>
      <c r="I6" s="29"/>
      <c r="J6" s="29"/>
      <c r="K6" s="29"/>
      <c r="L6" s="19"/>
      <c r="M6" s="19"/>
      <c r="N6" s="19"/>
    </row>
    <row r="7" spans="1:23" x14ac:dyDescent="0.2">
      <c r="A7" s="53" t="s">
        <v>10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</row>
    <row r="8" spans="1:23" x14ac:dyDescent="0.2">
      <c r="A8" s="41">
        <v>1</v>
      </c>
      <c r="B8" s="63" t="s">
        <v>22</v>
      </c>
      <c r="C8" s="64">
        <v>20</v>
      </c>
      <c r="D8" s="64" t="s">
        <v>23</v>
      </c>
      <c r="E8" s="39"/>
      <c r="F8" s="39"/>
      <c r="G8" s="39"/>
      <c r="H8" s="39"/>
      <c r="I8" s="39"/>
      <c r="J8" s="39"/>
      <c r="K8" s="39"/>
      <c r="L8" s="16">
        <f t="shared" ref="L8:L12" si="0">I8*K8</f>
        <v>0</v>
      </c>
      <c r="M8" s="17"/>
      <c r="N8" s="16">
        <f t="shared" ref="N8:N12" si="1">L8+(L8*M8)</f>
        <v>0</v>
      </c>
    </row>
    <row r="9" spans="1:23" x14ac:dyDescent="0.2">
      <c r="A9" s="41">
        <v>2</v>
      </c>
      <c r="B9" s="49" t="s">
        <v>24</v>
      </c>
      <c r="C9" s="7">
        <v>8</v>
      </c>
      <c r="D9" s="64" t="s">
        <v>23</v>
      </c>
      <c r="E9" s="48"/>
      <c r="F9" s="48"/>
      <c r="G9" s="48"/>
      <c r="H9" s="48"/>
      <c r="I9" s="48"/>
      <c r="J9" s="48"/>
      <c r="K9" s="48"/>
      <c r="L9" s="16">
        <f t="shared" si="0"/>
        <v>0</v>
      </c>
      <c r="M9" s="17"/>
      <c r="N9" s="16">
        <f t="shared" si="1"/>
        <v>0</v>
      </c>
    </row>
    <row r="10" spans="1:23" x14ac:dyDescent="0.2">
      <c r="A10" s="41">
        <v>3</v>
      </c>
      <c r="B10" s="49" t="s">
        <v>25</v>
      </c>
      <c r="C10" s="7">
        <v>10</v>
      </c>
      <c r="D10" s="7" t="s">
        <v>23</v>
      </c>
      <c r="E10" s="48"/>
      <c r="F10" s="48"/>
      <c r="G10" s="48"/>
      <c r="H10" s="48"/>
      <c r="I10" s="48"/>
      <c r="J10" s="48"/>
      <c r="K10" s="48"/>
      <c r="L10" s="16">
        <f t="shared" si="0"/>
        <v>0</v>
      </c>
      <c r="M10" s="17"/>
      <c r="N10" s="16">
        <f t="shared" si="1"/>
        <v>0</v>
      </c>
    </row>
    <row r="11" spans="1:23" x14ac:dyDescent="0.2">
      <c r="A11" s="41">
        <v>4</v>
      </c>
      <c r="B11" s="65" t="s">
        <v>26</v>
      </c>
      <c r="C11" s="66">
        <v>2</v>
      </c>
      <c r="D11" s="67" t="s">
        <v>23</v>
      </c>
      <c r="E11" s="48"/>
      <c r="F11" s="48"/>
      <c r="G11" s="48"/>
      <c r="H11" s="48"/>
      <c r="I11" s="48"/>
      <c r="J11" s="48"/>
      <c r="K11" s="48"/>
      <c r="L11" s="16">
        <f t="shared" si="0"/>
        <v>0</v>
      </c>
      <c r="M11" s="17"/>
      <c r="N11" s="16">
        <f t="shared" si="1"/>
        <v>0</v>
      </c>
    </row>
    <row r="12" spans="1:23" x14ac:dyDescent="0.2">
      <c r="A12" s="41">
        <v>5</v>
      </c>
      <c r="B12" s="68" t="s">
        <v>27</v>
      </c>
      <c r="C12" s="66">
        <v>1</v>
      </c>
      <c r="D12" s="67" t="s">
        <v>23</v>
      </c>
      <c r="E12" s="48"/>
      <c r="F12" s="48"/>
      <c r="G12" s="48"/>
      <c r="H12" s="48"/>
      <c r="I12" s="48"/>
      <c r="J12" s="48"/>
      <c r="K12" s="48"/>
      <c r="L12" s="16">
        <f t="shared" si="0"/>
        <v>0</v>
      </c>
      <c r="M12" s="17"/>
      <c r="N12" s="16">
        <f t="shared" si="1"/>
        <v>0</v>
      </c>
    </row>
    <row r="13" spans="1:23" ht="12" thickBot="1" x14ac:dyDescent="0.25">
      <c r="A13" s="22"/>
      <c r="B13" s="23"/>
      <c r="C13" s="36"/>
      <c r="D13" s="24"/>
      <c r="E13" s="22"/>
      <c r="F13" s="22"/>
      <c r="G13" s="22"/>
      <c r="H13" s="22"/>
      <c r="I13" s="50" t="s">
        <v>16</v>
      </c>
      <c r="J13" s="51"/>
      <c r="K13" s="52"/>
      <c r="L13" s="44">
        <f>SUM(L8:L12)</f>
        <v>0</v>
      </c>
      <c r="M13" s="45"/>
      <c r="N13" s="46">
        <f>SUM(N8:N12)</f>
        <v>0</v>
      </c>
    </row>
    <row r="14" spans="1:23" x14ac:dyDescent="0.2">
      <c r="A14" s="22"/>
      <c r="B14" s="23"/>
      <c r="C14" s="36"/>
      <c r="D14" s="24"/>
      <c r="E14" s="22"/>
      <c r="F14" s="22"/>
      <c r="G14" s="22"/>
      <c r="H14" s="22"/>
      <c r="I14" s="24"/>
      <c r="J14" s="24"/>
      <c r="K14" s="24"/>
      <c r="L14" s="19"/>
      <c r="M14" s="18"/>
      <c r="N14" s="19"/>
    </row>
    <row r="15" spans="1:23" x14ac:dyDescent="0.2">
      <c r="A15" s="53" t="s">
        <v>11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</row>
    <row r="16" spans="1:23" x14ac:dyDescent="0.2">
      <c r="A16" s="38">
        <v>1</v>
      </c>
      <c r="B16" s="69" t="s">
        <v>28</v>
      </c>
      <c r="C16" s="70">
        <v>140</v>
      </c>
      <c r="D16" s="71" t="s">
        <v>23</v>
      </c>
      <c r="E16" s="21"/>
      <c r="F16" s="21"/>
      <c r="G16" s="21"/>
      <c r="H16" s="21"/>
      <c r="I16" s="20"/>
      <c r="J16" s="20"/>
      <c r="K16" s="47"/>
      <c r="L16" s="16"/>
      <c r="M16" s="17"/>
      <c r="N16" s="16"/>
    </row>
    <row r="17" spans="1:14" ht="12" thickBot="1" x14ac:dyDescent="0.25">
      <c r="A17" s="22"/>
      <c r="B17" s="23"/>
      <c r="C17" s="36"/>
      <c r="D17" s="24"/>
      <c r="E17" s="22"/>
      <c r="F17" s="22"/>
      <c r="G17" s="22"/>
      <c r="H17" s="22"/>
      <c r="I17" s="50" t="s">
        <v>17</v>
      </c>
      <c r="J17" s="51"/>
      <c r="K17" s="52"/>
      <c r="L17" s="44">
        <f>SUM(L16)</f>
        <v>0</v>
      </c>
      <c r="M17" s="45"/>
      <c r="N17" s="46">
        <f>SUM(N16)</f>
        <v>0</v>
      </c>
    </row>
    <row r="18" spans="1:14" x14ac:dyDescent="0.2">
      <c r="A18" s="22"/>
      <c r="B18" s="23"/>
      <c r="C18" s="36"/>
      <c r="D18" s="24"/>
      <c r="E18" s="22"/>
      <c r="F18" s="22"/>
      <c r="G18" s="22"/>
      <c r="H18" s="22"/>
      <c r="I18" s="24"/>
      <c r="J18" s="24"/>
      <c r="K18" s="24"/>
      <c r="L18" s="19"/>
      <c r="M18" s="18"/>
      <c r="N18" s="19"/>
    </row>
    <row r="19" spans="1:14" x14ac:dyDescent="0.2">
      <c r="A19" s="53" t="s">
        <v>12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1:14" ht="22.5" x14ac:dyDescent="0.2">
      <c r="A20" s="42">
        <v>1</v>
      </c>
      <c r="B20" s="72" t="s">
        <v>29</v>
      </c>
      <c r="C20" s="70">
        <v>60</v>
      </c>
      <c r="D20" s="73" t="s">
        <v>23</v>
      </c>
      <c r="E20" s="43"/>
      <c r="F20" s="43"/>
      <c r="G20" s="43"/>
      <c r="H20" s="43"/>
      <c r="I20" s="43"/>
      <c r="J20" s="43"/>
      <c r="K20" s="43"/>
      <c r="L20" s="16">
        <f>I20*K20</f>
        <v>0</v>
      </c>
      <c r="M20" s="43"/>
      <c r="N20" s="16">
        <f>L20+(L20*M20)</f>
        <v>0</v>
      </c>
    </row>
    <row r="21" spans="1:14" ht="12" thickBot="1" x14ac:dyDescent="0.25">
      <c r="A21" s="22"/>
      <c r="B21" s="23"/>
      <c r="C21" s="36"/>
      <c r="D21" s="24"/>
      <c r="E21" s="22"/>
      <c r="F21" s="22"/>
      <c r="G21" s="22"/>
      <c r="H21" s="22"/>
      <c r="I21" s="50" t="s">
        <v>18</v>
      </c>
      <c r="J21" s="51"/>
      <c r="K21" s="52"/>
      <c r="L21" s="44">
        <f>SUM(L20)</f>
        <v>0</v>
      </c>
      <c r="M21" s="45"/>
      <c r="N21" s="46">
        <f>SUM(N20)</f>
        <v>0</v>
      </c>
    </row>
    <row r="22" spans="1:14" ht="12.75" customHeight="1" x14ac:dyDescent="0.2">
      <c r="A22" s="53" t="s">
        <v>31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4" ht="12" thickBot="1" x14ac:dyDescent="0.25">
      <c r="A23" s="41">
        <v>1</v>
      </c>
      <c r="B23" s="74" t="s">
        <v>30</v>
      </c>
      <c r="C23" s="70">
        <v>50</v>
      </c>
      <c r="D23" s="75" t="s">
        <v>23</v>
      </c>
      <c r="E23" s="48"/>
      <c r="F23" s="48"/>
      <c r="G23" s="48"/>
      <c r="H23" s="48"/>
      <c r="I23" s="70"/>
      <c r="J23" s="48"/>
      <c r="K23" s="76"/>
      <c r="L23" s="16">
        <f t="shared" ref="L23" si="2">I23*K23</f>
        <v>0</v>
      </c>
      <c r="M23" s="17"/>
      <c r="N23" s="16">
        <f t="shared" ref="N23" si="3">L23+(L23*M23)</f>
        <v>0</v>
      </c>
    </row>
    <row r="24" spans="1:14" ht="12" thickBot="1" x14ac:dyDescent="0.25">
      <c r="A24" s="22"/>
      <c r="B24" s="23"/>
      <c r="C24" s="77"/>
      <c r="D24" s="24"/>
      <c r="E24" s="22"/>
      <c r="F24" s="22"/>
      <c r="G24" s="22"/>
      <c r="H24" s="22"/>
      <c r="I24" s="60" t="s">
        <v>32</v>
      </c>
      <c r="J24" s="61"/>
      <c r="K24" s="62"/>
      <c r="L24" s="30">
        <f>SUM(L23:L23)</f>
        <v>0</v>
      </c>
      <c r="M24" s="40"/>
      <c r="N24" s="31">
        <f>SUM(N23:N23)</f>
        <v>0</v>
      </c>
    </row>
  </sheetData>
  <mergeCells count="10">
    <mergeCell ref="A22:N22"/>
    <mergeCell ref="I24:K24"/>
    <mergeCell ref="I21:K21"/>
    <mergeCell ref="A15:N15"/>
    <mergeCell ref="A19:N19"/>
    <mergeCell ref="A3:N3"/>
    <mergeCell ref="I5:K5"/>
    <mergeCell ref="A7:N7"/>
    <mergeCell ref="I13:K13"/>
    <mergeCell ref="I17:K17"/>
  </mergeCells>
  <pageMargins left="0.11811023622047245" right="0.11811023622047245" top="0.35433070866141736" bottom="0.35433070866141736" header="0.19685039370078741" footer="0.11811023622047245"/>
  <pageSetup paperSize="9" orientation="landscape" horizontalDpi="4294967294" verticalDpi="4294967294" r:id="rId1"/>
  <headerFooter>
    <oddHeader>&amp;L8/PN/ZP/D/2020&amp;CFORMULARZ ASORTYMENTOWO-CENOWY&amp;RZałącznik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Maria Dyl-Niedźwiecka</cp:lastModifiedBy>
  <cp:lastPrinted>2019-10-31T09:29:05Z</cp:lastPrinted>
  <dcterms:created xsi:type="dcterms:W3CDTF">2017-12-18T07:20:46Z</dcterms:created>
  <dcterms:modified xsi:type="dcterms:W3CDTF">2020-01-09T09:36:22Z</dcterms:modified>
</cp:coreProperties>
</file>