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onika.mika-woznicka\Desktop\2024\3 W przygotowaniu\Droga rowerowa\Do publikacji\"/>
    </mc:Choice>
  </mc:AlternateContent>
  <xr:revisionPtr revIDLastSave="0" documentId="13_ncr:1_{1C8A367E-C1A4-4BBC-84B8-345E25F385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ularz ofert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K30" i="1" s="1"/>
  <c r="L30" i="1" l="1"/>
  <c r="I34" i="1"/>
  <c r="F36" i="1" s="1"/>
  <c r="K34" i="1" l="1"/>
  <c r="L34" i="1"/>
  <c r="F37" i="1" s="1"/>
  <c r="B26" i="1"/>
</calcChain>
</file>

<file path=xl/sharedStrings.xml><?xml version="1.0" encoding="utf-8"?>
<sst xmlns="http://schemas.openxmlformats.org/spreadsheetml/2006/main" count="60" uniqueCount="49">
  <si>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</si>
  <si>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</si>
  <si>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</si>
  <si>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</si>
  <si>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</si>
  <si>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</si>
  <si>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</si>
  <si>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</si>
  <si>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Wartość VAT w PLN</t>
  </si>
  <si>
    <t>H</t>
  </si>
  <si>
    <t>Prace wykonywane innym sprzętem mechaniczny</t>
  </si>
  <si>
    <t>404</t>
  </si>
  <si>
    <t>GODZ MH23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</si>
  <si>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</si>
  <si>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</si>
  <si>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</si>
  <si>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</si>
  <si>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</si>
  <si>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</si>
  <si>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____________________________, dnia ______________</t>
  </si>
  <si>
    <t>FORMULARZ OFERTOWY</t>
  </si>
  <si>
    <t>Skarb Państwa</t>
  </si>
  <si>
    <t>Państwowe Gospodarstwo Leśne Lasy Państwowe</t>
  </si>
  <si>
    <t>Nadleśnictwo Lutówko</t>
  </si>
  <si>
    <t xml:space="preserve">89-407 Lutówko; Lutówko 18                    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</si>
  <si>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</si>
  <si>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</si>
  <si>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</si>
  <si>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</si>
  <si>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</si>
  <si>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</si>
  <si>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</si>
  <si>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</si>
  <si>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</si>
  <si>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</si>
  <si>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</si>
  <si>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</si>
  <si>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</si>
  <si>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Wartość całkowita brutto 
w PLN</t>
  </si>
  <si>
    <t>Odpowiadając na ogłoszenie o przetargu nieograniczonym na „Przygotowanie terenu  pod inwestycję drogową realizowaną na podstawie decyzji Wojewody Pomorskiego Nr 14zrid/2023/MKA z dnia 5.07.2023 r. zn. spr. WI-III.7820.18.2022.MKA - Rozbudowa drogi  krajowej nr 25 na odcinku Człuchów-granica województwa'' składamy niniejszym ofertę tego zamówienia:</t>
  </si>
  <si>
    <t>2</t>
  </si>
  <si>
    <t>CWD-D</t>
  </si>
  <si>
    <t>Całkowity wyrób drewna technologią dowolną</t>
  </si>
  <si>
    <t>M3</t>
  </si>
  <si>
    <t>Cięcia zupełne - rębne (rębnie I)</t>
  </si>
  <si>
    <t>(Nazwa i adres wykonawcy, telefon kontaktowy, adres e-mail)</t>
  </si>
  <si>
    <t xml:space="preserve">Załącznik nr 1 do OPZ </t>
  </si>
  <si>
    <t>Stawka VAT (PKWiU 43.12.11.0)</t>
  </si>
  <si>
    <t>*(PKWiU 43.12.11.0 - "Roboty związane z przygotowaniem terenu pod budowę, z wyłączeniem robót ziemnych"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</si>
</sst>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2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76"/>
  <sheetViews>
    <sheetView tabSelected="1" topLeftCell="A31" workbookViewId="0">
      <selection activeCell="J30" sqref="J30"/>
    </sheetView>
  </sheetViews>
  <sheetFormatPr defaultRowHeight="13.2" x14ac:dyDescent="0.25"/>
  <cols>
    <col min="1" max="1" width="0.109375" customWidth="1"/>
    <col min="2" max="2" width="5.6640625" customWidth="1"/>
    <col min="3" max="3" width="7.33203125" customWidth="1"/>
    <col min="4" max="4" width="11.109375" customWidth="1"/>
    <col min="5" max="5" width="43.88671875" customWidth="1"/>
    <col min="6" max="6" width="6.88671875" customWidth="1"/>
    <col min="7" max="7" width="10" customWidth="1"/>
    <col min="8" max="8" width="11.109375" customWidth="1"/>
    <col min="9" max="9" width="12.6640625" customWidth="1"/>
    <col min="10" max="10" width="6.88671875" customWidth="1"/>
    <col min="11" max="11" width="9.5546875" customWidth="1"/>
    <col min="12" max="12" width="9" customWidth="1"/>
    <col min="13" max="13" width="3.5546875" customWidth="1"/>
    <col min="14" max="14" width="0.6640625" customWidth="1"/>
    <col min="15" max="15" width="0.5546875" customWidth="1"/>
    <col min="16" max="16" width="0.109375" customWidth="1"/>
    <col min="17" max="17" width="4.664062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6" t="s">
        <v>46</v>
      </c>
      <c r="J2" s="16"/>
      <c r="K2" s="16"/>
      <c r="L2" s="16"/>
      <c r="M2" s="16"/>
      <c r="N2" s="16"/>
      <c r="O2" s="16"/>
    </row>
    <row r="3" spans="2:15" s="1" customFormat="1" ht="28.65" customHeight="1" x14ac:dyDescent="0.2">
      <c r="B3" s="21"/>
      <c r="C3" s="21"/>
      <c r="D3" s="21"/>
      <c r="E3" s="21"/>
    </row>
    <row r="4" spans="2:15" s="1" customFormat="1" ht="2.7" customHeight="1" x14ac:dyDescent="0.2">
      <c r="B4" s="18"/>
      <c r="C4" s="18"/>
      <c r="D4" s="18"/>
    </row>
    <row r="5" spans="2:15" s="1" customFormat="1" ht="28.65" customHeight="1" x14ac:dyDescent="0.2">
      <c r="B5" s="21"/>
      <c r="C5" s="21"/>
      <c r="D5" s="21"/>
      <c r="E5" s="21"/>
    </row>
    <row r="6" spans="2:15" s="1" customFormat="1" ht="2.7" customHeight="1" x14ac:dyDescent="0.2">
      <c r="B6" s="18"/>
      <c r="C6" s="18"/>
      <c r="D6" s="18"/>
    </row>
    <row r="7" spans="2:15" s="1" customFormat="1" ht="28.65" customHeight="1" x14ac:dyDescent="0.2">
      <c r="B7" s="21"/>
      <c r="C7" s="21"/>
      <c r="D7" s="21"/>
      <c r="E7" s="21"/>
    </row>
    <row r="8" spans="2:15" s="1" customFormat="1" ht="5.25" customHeight="1" x14ac:dyDescent="0.2">
      <c r="B8" s="18"/>
      <c r="C8" s="18"/>
      <c r="D8" s="18"/>
    </row>
    <row r="9" spans="2:15" s="1" customFormat="1" ht="34.799999999999997" customHeight="1" x14ac:dyDescent="0.2"/>
    <row r="10" spans="2:15" s="1" customFormat="1" ht="25.8" customHeight="1" x14ac:dyDescent="0.2">
      <c r="B10" s="20" t="s">
        <v>45</v>
      </c>
      <c r="C10" s="20"/>
      <c r="D10" s="20"/>
    </row>
    <row r="11" spans="2:15" s="1" customFormat="1" ht="12.15" customHeight="1" x14ac:dyDescent="0.2">
      <c r="B11" s="20"/>
      <c r="C11" s="20"/>
      <c r="D11" s="20"/>
      <c r="G11" s="19" t="s">
        <v>19</v>
      </c>
      <c r="H11" s="19"/>
      <c r="I11" s="19"/>
      <c r="J11" s="19"/>
      <c r="K11" s="19"/>
      <c r="L11" s="19"/>
      <c r="M11" s="19"/>
      <c r="N11" s="19"/>
    </row>
    <row r="12" spans="2:15" s="1" customFormat="1" ht="7.95" customHeight="1" x14ac:dyDescent="0.2">
      <c r="G12" s="19"/>
      <c r="H12" s="19"/>
      <c r="I12" s="19"/>
      <c r="J12" s="19"/>
      <c r="K12" s="19"/>
      <c r="L12" s="19"/>
      <c r="M12" s="19"/>
      <c r="N12" s="19"/>
    </row>
    <row r="13" spans="2:15" s="1" customFormat="1" ht="20.25" customHeight="1" x14ac:dyDescent="0.2"/>
    <row r="14" spans="2:15" s="1" customFormat="1" ht="24" customHeight="1" x14ac:dyDescent="0.2">
      <c r="E14" s="24" t="s">
        <v>20</v>
      </c>
      <c r="F14" s="24"/>
      <c r="G14" s="24"/>
    </row>
    <row r="15" spans="2:15" s="1" customFormat="1" ht="43.2" customHeight="1" x14ac:dyDescent="0.2"/>
    <row r="16" spans="2:15" s="1" customFormat="1" ht="20.85" customHeight="1" x14ac:dyDescent="0.2">
      <c r="B16" s="40" t="s">
        <v>21</v>
      </c>
      <c r="C16" s="40"/>
      <c r="D16" s="40"/>
      <c r="E16" s="40"/>
      <c r="F16" s="40"/>
      <c r="G16" s="40"/>
      <c r="H16" s="40"/>
      <c r="I16" s="40"/>
    </row>
    <row r="17" spans="2:13" s="1" customFormat="1" ht="2.7" customHeight="1" x14ac:dyDescent="0.2"/>
    <row r="18" spans="2:13" s="1" customFormat="1" ht="20.85" customHeight="1" x14ac:dyDescent="0.2">
      <c r="B18" s="40" t="s">
        <v>22</v>
      </c>
      <c r="C18" s="40"/>
      <c r="D18" s="40"/>
      <c r="E18" s="40"/>
      <c r="F18" s="40"/>
      <c r="G18" s="40"/>
      <c r="H18" s="40"/>
      <c r="I18" s="40"/>
    </row>
    <row r="19" spans="2:13" s="1" customFormat="1" ht="2.7" customHeight="1" x14ac:dyDescent="0.2"/>
    <row r="20" spans="2:13" s="1" customFormat="1" ht="20.85" customHeight="1" x14ac:dyDescent="0.2">
      <c r="B20" s="40" t="s">
        <v>23</v>
      </c>
      <c r="C20" s="40"/>
      <c r="D20" s="40"/>
      <c r="E20" s="40"/>
      <c r="F20" s="40"/>
      <c r="G20" s="40"/>
      <c r="H20" s="40"/>
      <c r="I20" s="40"/>
    </row>
    <row r="21" spans="2:13" s="1" customFormat="1" ht="2.7" customHeight="1" x14ac:dyDescent="0.2"/>
    <row r="22" spans="2:13" s="1" customFormat="1" ht="20.85" customHeight="1" x14ac:dyDescent="0.2">
      <c r="B22" s="40" t="s">
        <v>24</v>
      </c>
      <c r="C22" s="40"/>
      <c r="D22" s="40"/>
      <c r="E22" s="40"/>
      <c r="F22" s="40"/>
      <c r="G22" s="40"/>
      <c r="H22" s="40"/>
      <c r="I22" s="40"/>
    </row>
    <row r="23" spans="2:13" s="1" customFormat="1" ht="34.65" customHeight="1" x14ac:dyDescent="0.2"/>
    <row r="24" spans="2:13" s="1" customFormat="1" ht="50.1" customHeight="1" x14ac:dyDescent="0.2">
      <c r="B24" s="25" t="s">
        <v>39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2:13" s="1" customFormat="1" ht="2.7" customHeight="1" x14ac:dyDescent="0.2"/>
    <row r="26" spans="2:13" s="1" customFormat="1" ht="50.1" customHeight="1" x14ac:dyDescent="0.2">
      <c r="B26" s="26" t="str">
        <f xml:space="preserve"> "1.  Za wykonanie przedmiotu zamówienia oferujemy następujące wynagrodzenie brutto: " &amp; TEXT(F37,"# ##0,00") &amp; " PLN. " &amp; CHAR(10) &amp; "2. Wynagrodzenie zaoferowane w pkt 1 powyżej wynika z poniższego Kosztorysu Ofertowego i stanowi sumę wartości całkowitych brutto za poszczególne pozycje (prace):"</f>
        <v>1.  Za wykonanie przedmiotu zamówienia oferujemy następujące wynagrodzenie brutto: 0,00 PLN. 
2. Wynagrodzenie zaoferowane w pkt 1 powyżej wynika z poniższego Kosztorysu Ofertowego i stanowi sumę wartości całkowitych brutto za poszczególne pozycje (prace):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2:13" s="1" customFormat="1" ht="50.1" customHeight="1" x14ac:dyDescent="0.2">
      <c r="B27" s="14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2:13" s="1" customFormat="1" ht="28.65" customHeight="1" x14ac:dyDescent="0.2">
      <c r="B28" s="15" t="s">
        <v>44</v>
      </c>
    </row>
    <row r="29" spans="2:13" s="1" customFormat="1" ht="51" x14ac:dyDescent="0.2">
      <c r="B29" s="2" t="s">
        <v>0</v>
      </c>
      <c r="C29" s="9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9" t="s">
        <v>7</v>
      </c>
      <c r="J29" s="4" t="s">
        <v>47</v>
      </c>
      <c r="K29" s="4" t="s">
        <v>8</v>
      </c>
      <c r="L29" s="17" t="s">
        <v>38</v>
      </c>
      <c r="M29" s="17"/>
    </row>
    <row r="30" spans="2:13" s="1" customFormat="1" ht="28.65" customHeight="1" x14ac:dyDescent="0.2">
      <c r="B30" s="5">
        <v>1</v>
      </c>
      <c r="C30" s="6" t="s">
        <v>40</v>
      </c>
      <c r="D30" s="6" t="s">
        <v>41</v>
      </c>
      <c r="E30" s="7" t="s">
        <v>42</v>
      </c>
      <c r="F30" s="6" t="s">
        <v>43</v>
      </c>
      <c r="G30" s="8">
        <v>199</v>
      </c>
      <c r="H30" s="13">
        <v>0</v>
      </c>
      <c r="I30" s="12">
        <f>ROUND(G30* H30,2)</f>
        <v>0</v>
      </c>
      <c r="J30" s="5">
        <v>23</v>
      </c>
      <c r="K30" s="12">
        <f>ROUND(I30* J30/100,2)</f>
        <v>0</v>
      </c>
      <c r="L30" s="22">
        <f>ROUND(I30+ K30,2)</f>
        <v>0</v>
      </c>
      <c r="M30" s="23"/>
    </row>
    <row r="31" spans="2:13" s="1" customFormat="1" ht="28.65" customHeight="1" x14ac:dyDescent="0.2"/>
    <row r="32" spans="2:13" s="1" customFormat="1" ht="9" customHeight="1" x14ac:dyDescent="0.2"/>
    <row r="33" spans="2:14" s="1" customFormat="1" ht="5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4" t="s">
        <v>47</v>
      </c>
      <c r="K33" s="4" t="s">
        <v>8</v>
      </c>
      <c r="L33" s="17" t="s">
        <v>38</v>
      </c>
      <c r="M33" s="17"/>
    </row>
    <row r="34" spans="2:14" s="1" customFormat="1" ht="23.25" customHeight="1" x14ac:dyDescent="0.2">
      <c r="B34" s="5">
        <v>3</v>
      </c>
      <c r="C34" s="6" t="s">
        <v>11</v>
      </c>
      <c r="D34" s="6" t="s">
        <v>12</v>
      </c>
      <c r="E34" s="7" t="s">
        <v>10</v>
      </c>
      <c r="F34" s="6" t="s">
        <v>9</v>
      </c>
      <c r="G34" s="8">
        <v>53</v>
      </c>
      <c r="H34" s="13">
        <v>0</v>
      </c>
      <c r="I34" s="11">
        <f>ROUND(G34* H34,2)</f>
        <v>0</v>
      </c>
      <c r="J34" s="5">
        <v>23</v>
      </c>
      <c r="K34" s="11">
        <f>ROUND(I34* J34/100,2)</f>
        <v>0</v>
      </c>
      <c r="L34" s="22">
        <f>ROUND(I34+ K34,2)</f>
        <v>0</v>
      </c>
      <c r="M34" s="23"/>
    </row>
    <row r="35" spans="2:14" s="1" customFormat="1" ht="55.95" customHeight="1" x14ac:dyDescent="0.2">
      <c r="B35" s="1" t="s">
        <v>48</v>
      </c>
    </row>
    <row r="36" spans="2:14" s="1" customFormat="1" ht="21.45" customHeight="1" x14ac:dyDescent="0.2">
      <c r="B36" s="32" t="s">
        <v>13</v>
      </c>
      <c r="C36" s="32"/>
      <c r="D36" s="32"/>
      <c r="E36" s="32"/>
      <c r="F36" s="41">
        <f>ROUND(I34+I30,2)</f>
        <v>0</v>
      </c>
      <c r="G36" s="42"/>
      <c r="H36" s="42"/>
      <c r="I36" s="42"/>
      <c r="J36" s="42"/>
      <c r="K36" s="42"/>
      <c r="L36" s="42"/>
      <c r="M36" s="43"/>
    </row>
    <row r="37" spans="2:14" s="1" customFormat="1" ht="21.45" customHeight="1" x14ac:dyDescent="0.2">
      <c r="B37" s="32" t="s">
        <v>14</v>
      </c>
      <c r="C37" s="32"/>
      <c r="D37" s="32"/>
      <c r="E37" s="32"/>
      <c r="F37" s="28">
        <f>ROUND(L34+L30,2)</f>
        <v>0</v>
      </c>
      <c r="G37" s="29"/>
      <c r="H37" s="29"/>
      <c r="I37" s="29"/>
      <c r="J37" s="29"/>
      <c r="K37" s="29"/>
      <c r="L37" s="29"/>
      <c r="M37" s="30"/>
    </row>
    <row r="38" spans="2:14" s="1" customFormat="1" ht="11.1" customHeight="1" x14ac:dyDescent="0.2"/>
    <row r="39" spans="2:14" s="1" customFormat="1" ht="80.099999999999994" customHeight="1" x14ac:dyDescent="0.2">
      <c r="B39" s="33" t="s">
        <v>25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2:14" s="1" customFormat="1" ht="2.7" customHeight="1" x14ac:dyDescent="0.2"/>
    <row r="41" spans="2:14" s="1" customFormat="1" ht="110.1" customHeight="1" x14ac:dyDescent="0.2">
      <c r="B41" s="33" t="s">
        <v>26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2:14" s="1" customFormat="1" ht="5.25" customHeight="1" x14ac:dyDescent="0.2"/>
    <row r="43" spans="2:14" s="1" customFormat="1" ht="110.1" customHeight="1" x14ac:dyDescent="0.2">
      <c r="B43" s="27" t="s">
        <v>27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2:14" s="1" customFormat="1" ht="5.25" customHeight="1" x14ac:dyDescent="0.2"/>
    <row r="45" spans="2:14" s="1" customFormat="1" ht="37.950000000000003" customHeight="1" x14ac:dyDescent="0.2">
      <c r="B45" s="35" t="s">
        <v>15</v>
      </c>
      <c r="C45" s="35"/>
      <c r="D45" s="35"/>
      <c r="E45" s="35"/>
      <c r="F45" s="31" t="s">
        <v>16</v>
      </c>
      <c r="G45" s="31"/>
      <c r="H45" s="31"/>
      <c r="I45" s="31"/>
      <c r="J45" s="31"/>
      <c r="K45" s="31"/>
      <c r="L45" s="31"/>
    </row>
    <row r="46" spans="2:14" s="1" customFormat="1" ht="28.65" customHeight="1" x14ac:dyDescent="0.2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2:14" s="1" customFormat="1" ht="28.65" customHeight="1" x14ac:dyDescent="0.2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2:14" s="1" customFormat="1" ht="28.65" customHeight="1" x14ac:dyDescent="0.2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2:14" s="1" customFormat="1" ht="28.65" customHeight="1" x14ac:dyDescent="0.2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2:14" s="1" customFormat="1" ht="2.7" customHeight="1" x14ac:dyDescent="0.2"/>
    <row r="51" spans="2:14" s="1" customFormat="1" ht="203.1" customHeight="1" x14ac:dyDescent="0.2">
      <c r="B51" s="33" t="s">
        <v>28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2:14" s="1" customFormat="1" ht="2.7" customHeight="1" x14ac:dyDescent="0.2"/>
    <row r="53" spans="2:14" s="1" customFormat="1" ht="36.9" customHeight="1" x14ac:dyDescent="0.2">
      <c r="B53" s="34" t="s">
        <v>29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2:14" s="1" customFormat="1" ht="2.7" customHeight="1" x14ac:dyDescent="0.2"/>
    <row r="55" spans="2:14" s="1" customFormat="1" ht="37.950000000000003" customHeight="1" x14ac:dyDescent="0.2">
      <c r="B55" s="35" t="s">
        <v>17</v>
      </c>
      <c r="C55" s="35"/>
      <c r="D55" s="35"/>
      <c r="E55" s="35"/>
      <c r="F55" s="37" t="s">
        <v>18</v>
      </c>
      <c r="G55" s="37"/>
      <c r="H55" s="37"/>
      <c r="I55" s="37"/>
      <c r="J55" s="37"/>
      <c r="K55" s="37"/>
      <c r="L55" s="37"/>
    </row>
    <row r="56" spans="2:14" s="1" customFormat="1" ht="28.65" customHeight="1" x14ac:dyDescent="0.2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2:14" s="1" customFormat="1" ht="28.65" customHeight="1" x14ac:dyDescent="0.2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2:14" s="1" customFormat="1" ht="28.65" customHeight="1" x14ac:dyDescent="0.2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2:14" s="1" customFormat="1" ht="28.65" customHeight="1" x14ac:dyDescent="0.2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2:14" s="1" customFormat="1" ht="2.7" customHeight="1" x14ac:dyDescent="0.2"/>
    <row r="61" spans="2:14" s="1" customFormat="1" ht="159.9" customHeight="1" x14ac:dyDescent="0.2">
      <c r="B61" s="33" t="s">
        <v>30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2:14" s="1" customFormat="1" ht="2.7" customHeight="1" x14ac:dyDescent="0.2"/>
    <row r="63" spans="2:14" s="1" customFormat="1" ht="54.9" customHeight="1" x14ac:dyDescent="0.2">
      <c r="B63" s="33" t="s">
        <v>31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2:14" s="1" customFormat="1" ht="2.7" customHeight="1" x14ac:dyDescent="0.2"/>
    <row r="65" spans="2:14" s="1" customFormat="1" ht="60" customHeight="1" x14ac:dyDescent="0.2">
      <c r="B65" s="27" t="s">
        <v>32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2:14" s="1" customFormat="1" ht="2.7" customHeight="1" x14ac:dyDescent="0.2"/>
    <row r="67" spans="2:14" s="1" customFormat="1" ht="48" customHeight="1" x14ac:dyDescent="0.2">
      <c r="B67" s="27" t="s">
        <v>33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2:14" s="1" customFormat="1" ht="2.7" customHeight="1" x14ac:dyDescent="0.2"/>
    <row r="69" spans="2:14" s="1" customFormat="1" ht="125.1" customHeight="1" x14ac:dyDescent="0.2">
      <c r="B69" s="33" t="s">
        <v>34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2:14" s="1" customFormat="1" ht="2.7" customHeight="1" x14ac:dyDescent="0.2"/>
    <row r="71" spans="2:14" s="1" customFormat="1" ht="84.9" customHeight="1" x14ac:dyDescent="0.2">
      <c r="B71" s="33" t="s">
        <v>35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2:14" s="1" customFormat="1" ht="86.85" customHeight="1" x14ac:dyDescent="0.2"/>
    <row r="73" spans="2:14" s="1" customFormat="1" ht="17.7" customHeight="1" x14ac:dyDescent="0.2">
      <c r="I73" s="39" t="s">
        <v>36</v>
      </c>
      <c r="J73" s="39"/>
    </row>
    <row r="74" spans="2:14" s="1" customFormat="1" ht="145.19999999999999" customHeight="1" x14ac:dyDescent="0.2"/>
    <row r="75" spans="2:14" s="1" customFormat="1" ht="81.599999999999994" customHeight="1" x14ac:dyDescent="0.2">
      <c r="B75" s="38" t="s">
        <v>37</v>
      </c>
      <c r="C75" s="38"/>
      <c r="D75" s="38"/>
      <c r="E75" s="38"/>
      <c r="F75" s="38"/>
      <c r="G75" s="38"/>
      <c r="H75" s="38"/>
      <c r="I75" s="38"/>
      <c r="J75" s="38"/>
    </row>
    <row r="76" spans="2:14" s="1" customFormat="1" ht="28.65" customHeight="1" x14ac:dyDescent="0.2"/>
  </sheetData>
  <mergeCells count="57">
    <mergeCell ref="B48:E48"/>
    <mergeCell ref="B49:E49"/>
    <mergeCell ref="B51:N51"/>
    <mergeCell ref="F46:L46"/>
    <mergeCell ref="B16:I16"/>
    <mergeCell ref="B18:I18"/>
    <mergeCell ref="B20:I20"/>
    <mergeCell ref="B22:I22"/>
    <mergeCell ref="B45:E45"/>
    <mergeCell ref="L34:M34"/>
    <mergeCell ref="B46:E46"/>
    <mergeCell ref="F47:L47"/>
    <mergeCell ref="F48:L48"/>
    <mergeCell ref="F49:L49"/>
    <mergeCell ref="B47:E47"/>
    <mergeCell ref="F36:M36"/>
    <mergeCell ref="B75:J75"/>
    <mergeCell ref="F58:L58"/>
    <mergeCell ref="F59:L59"/>
    <mergeCell ref="I73:J73"/>
    <mergeCell ref="B58:E58"/>
    <mergeCell ref="B59:E59"/>
    <mergeCell ref="B61:N61"/>
    <mergeCell ref="B63:N63"/>
    <mergeCell ref="B65:N65"/>
    <mergeCell ref="B53:N53"/>
    <mergeCell ref="B67:N67"/>
    <mergeCell ref="B69:N69"/>
    <mergeCell ref="B71:N71"/>
    <mergeCell ref="B55:E55"/>
    <mergeCell ref="B56:E56"/>
    <mergeCell ref="B57:E57"/>
    <mergeCell ref="F55:L55"/>
    <mergeCell ref="F56:L56"/>
    <mergeCell ref="F57:L57"/>
    <mergeCell ref="F37:M37"/>
    <mergeCell ref="F45:L45"/>
    <mergeCell ref="B36:E36"/>
    <mergeCell ref="B37:E37"/>
    <mergeCell ref="B39:N39"/>
    <mergeCell ref="B41:N41"/>
    <mergeCell ref="B43:N43"/>
    <mergeCell ref="I2:O2"/>
    <mergeCell ref="L33:M33"/>
    <mergeCell ref="B4:D4"/>
    <mergeCell ref="B6:D6"/>
    <mergeCell ref="B8:D8"/>
    <mergeCell ref="G11:N12"/>
    <mergeCell ref="B10:D11"/>
    <mergeCell ref="B3:E3"/>
    <mergeCell ref="B5:E5"/>
    <mergeCell ref="B7:E7"/>
    <mergeCell ref="L29:M29"/>
    <mergeCell ref="L30:M30"/>
    <mergeCell ref="E14:G14"/>
    <mergeCell ref="B24:L24"/>
    <mergeCell ref="B26:L26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1223 N.Lutówko Monika Mika-Woźnicka</cp:lastModifiedBy>
  <cp:lastPrinted>2024-04-11T09:11:58Z</cp:lastPrinted>
  <dcterms:created xsi:type="dcterms:W3CDTF">2024-04-10T10:01:30Z</dcterms:created>
  <dcterms:modified xsi:type="dcterms:W3CDTF">2024-04-16T12:00:50Z</dcterms:modified>
</cp:coreProperties>
</file>